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C:\Users\Gabriela\Desktop\"/>
    </mc:Choice>
  </mc:AlternateContent>
  <xr:revisionPtr revIDLastSave="0" documentId="8_{E0E0BACD-BD2C-4492-BA0C-1561CBDD4914}" xr6:coauthVersionLast="45" xr6:coauthVersionMax="45" xr10:uidLastSave="{00000000-0000-0000-0000-000000000000}"/>
  <bookViews>
    <workbookView xWindow="-120" yWindow="-120" windowWidth="29040" windowHeight="16440" tabRatio="571" xr2:uid="{00000000-000D-0000-FFFF-FFFF00000000}"/>
  </bookViews>
  <sheets>
    <sheet name="Normas Anvisa" sheetId="1" r:id="rId1"/>
    <sheet name="Normas Herdadas" sheetId="18" r:id="rId2"/>
    <sheet name="Orientações" sheetId="3" state="hidden" r:id="rId3"/>
    <sheet name="Compilação - Velha" sheetId="4" state="hidden" r:id="rId4"/>
    <sheet name="Por status" sheetId="12" state="hidden" r:id="rId5"/>
    <sheet name="Planilha2" sheetId="11" state="hidden" r:id="rId6"/>
    <sheet name="Por ano" sheetId="14" state="hidden" r:id="rId7"/>
    <sheet name="Por macrotema" sheetId="15" state="hidden" r:id="rId8"/>
  </sheets>
  <externalReferences>
    <externalReference r:id="rId9"/>
    <externalReference r:id="rId10"/>
    <externalReference r:id="rId11"/>
  </externalReferences>
  <definedNames>
    <definedName name="_xlnm._FilterDatabase" localSheetId="0" hidden="1">'Normas Anvisa'!$A$1:$W$2060</definedName>
    <definedName name="_xlnm._FilterDatabase" localSheetId="1" hidden="1">'Normas Herdadas'!$A$1:$L$718</definedName>
    <definedName name="_Toc1655178" localSheetId="0">'Normas Anvisa'!$L$2036</definedName>
    <definedName name="_Toc1655178" localSheetId="1">'Normas Herdadas'!#REF!</definedName>
    <definedName name="_Toc1655180" localSheetId="0">'Normas Anvisa'!$M$2036</definedName>
    <definedName name="_Toc1655180" localSheetId="1">'Normas Herdadas'!#REF!</definedName>
    <definedName name="_Toc35510949" localSheetId="0">'Normas Anvisa'!$M$2029</definedName>
    <definedName name="_Toc35510949" localSheetId="1">'Normas Herdadas'!#REF!</definedName>
    <definedName name="_Toc467253630" localSheetId="0">'Normas Anvisa'!$M$871</definedName>
    <definedName name="_Toc467253630" localSheetId="1">'Normas Herdadas'!#REF!</definedName>
    <definedName name="_Toc468887903" localSheetId="0">'Normas Anvisa'!$M$1419</definedName>
    <definedName name="_Toc468887903" localSheetId="1">'Normas Herdadas'!#REF!</definedName>
    <definedName name="_Toc469045060" localSheetId="0">'Normas Anvisa'!$M$636</definedName>
    <definedName name="_Toc469045060" localSheetId="1">'Normas Herdadas'!#REF!</definedName>
    <definedName name="_Toc469045066" localSheetId="0">'Normas Anvisa'!$N$468</definedName>
    <definedName name="_Toc469045066" localSheetId="1">'Normas Herdadas'!#REF!</definedName>
    <definedName name="_Toc473114915" localSheetId="0">'Normas Anvisa'!$L$1164</definedName>
    <definedName name="_Toc473114915" localSheetId="1">'Normas Herdadas'!#REF!</definedName>
    <definedName name="_Toc513212128" localSheetId="0">'Normas Anvisa'!$M$635</definedName>
    <definedName name="_Toc513212128" localSheetId="1">'Normas Herdadas'!#REF!</definedName>
    <definedName name="_Toc514764078" localSheetId="0">'Normas Anvisa'!$N$1830</definedName>
    <definedName name="_Toc514764078" localSheetId="1">'Normas Herdadas'!#REF!</definedName>
    <definedName name="_Toc514764081" localSheetId="0">'Normas Anvisa'!$M$1698</definedName>
    <definedName name="_Toc514764081" localSheetId="1">'Normas Herdadas'!#REF!</definedName>
    <definedName name="_Toc515889228" localSheetId="0">'Normas Anvisa'!$M$1453</definedName>
    <definedName name="_Toc515889228" localSheetId="1">'Normas Herdadas'!#REF!</definedName>
    <definedName name="_Toc516731887" localSheetId="0">'Normas Anvisa'!$L$1864</definedName>
    <definedName name="_Toc516731887" localSheetId="1">'Normas Herdadas'!#REF!</definedName>
    <definedName name="_xlcn.WorksheetConnection_COMPLETAA1AE1915" hidden="1">'Normas Anvisa'!$A$1:$W$1934</definedName>
    <definedName name="Ano">[1]Referências!$P$3:$P$25</definedName>
    <definedName name="Macrotema">[1]Referências!$M$3:$M$29</definedName>
    <definedName name="Macrotemas">#REF!</definedName>
    <definedName name="Natureza">#REF!</definedName>
    <definedName name="status">#REF!</definedName>
    <definedName name="super">#REF!</definedName>
    <definedName name="Tipo">#REF!</definedName>
    <definedName name="Z_001F7E59_D1DC_4DD2_9910_73155885BD02_.wvu.FilterData" localSheetId="0" hidden="1">'Normas Anvisa'!$A$2:$W$1600</definedName>
    <definedName name="Z_001F7E59_D1DC_4DD2_9910_73155885BD02_.wvu.FilterData" localSheetId="1" hidden="1">'Normas Herdadas'!$A$2:$L$718</definedName>
    <definedName name="Z_007E6A7F_43D8_4C7A_BBEA_8172D58A6573_.wvu.FilterData" localSheetId="0" hidden="1">'Normas Anvisa'!$A$2:$W$1604</definedName>
    <definedName name="Z_007E6A7F_43D8_4C7A_BBEA_8172D58A6573_.wvu.FilterData" localSheetId="1" hidden="1">'Normas Herdadas'!$A$2:$L$718</definedName>
    <definedName name="Z_00BD4845_5E46_4956_9500_55AB97E77713_.wvu.FilterData" localSheetId="0" hidden="1">'Normas Anvisa'!$A$2:$W$1597</definedName>
    <definedName name="Z_00BD4845_5E46_4956_9500_55AB97E77713_.wvu.FilterData" localSheetId="1" hidden="1">'Normas Herdadas'!$A$2:$L$718</definedName>
    <definedName name="Z_01D8C3C3_641C_4697_8DD0_FF5A83B614A3_.wvu.FilterData" localSheetId="0" hidden="1">'Normas Anvisa'!$A$2:$W$1595</definedName>
    <definedName name="Z_01D8C3C3_641C_4697_8DD0_FF5A83B614A3_.wvu.FilterData" localSheetId="1" hidden="1">'Normas Herdadas'!$A$2:$L$718</definedName>
    <definedName name="Z_03691828_6ED1_4D25_8E6B_F28A056B7EE1_.wvu.FilterData" localSheetId="0" hidden="1">'Normas Anvisa'!$A$2:$W$1599</definedName>
    <definedName name="Z_03691828_6ED1_4D25_8E6B_F28A056B7EE1_.wvu.FilterData" localSheetId="1" hidden="1">'Normas Herdadas'!$A$2:$L$718</definedName>
    <definedName name="Z_0406B99E_AD7D_4856_B4DF_BB4EE64D4034_.wvu.FilterData" localSheetId="0" hidden="1">'Normas Anvisa'!$A$2:$W$1599</definedName>
    <definedName name="Z_0406B99E_AD7D_4856_B4DF_BB4EE64D4034_.wvu.FilterData" localSheetId="1" hidden="1">'Normas Herdadas'!$A$2:$L$718</definedName>
    <definedName name="Z_058E8643_68C8_4034_A364_9148EBC81803_.wvu.FilterData" localSheetId="0" hidden="1">'Normas Anvisa'!$A$2:$W$1597</definedName>
    <definedName name="Z_058E8643_68C8_4034_A364_9148EBC81803_.wvu.FilterData" localSheetId="1" hidden="1">'Normas Herdadas'!$A$2:$L$718</definedName>
    <definedName name="Z_064E742E_63F2_49D5_9F87_87962A1D5C32_.wvu.FilterData" localSheetId="0" hidden="1">'Normas Anvisa'!$A$2:$W$1599</definedName>
    <definedName name="Z_064E742E_63F2_49D5_9F87_87962A1D5C32_.wvu.FilterData" localSheetId="1" hidden="1">'Normas Herdadas'!$A$2:$L$718</definedName>
    <definedName name="Z_07139D60_AD16_4532_A0E9_2969D4B03842_.wvu.FilterData" localSheetId="0" hidden="1">'Normas Anvisa'!$A$2:$W$1597</definedName>
    <definedName name="Z_07139D60_AD16_4532_A0E9_2969D4B03842_.wvu.FilterData" localSheetId="1" hidden="1">'Normas Herdadas'!$A$2:$L$718</definedName>
    <definedName name="Z_075F5E8C_2494_4A6D_8C50_DFF29205EA63_.wvu.FilterData" localSheetId="0" hidden="1">'Normas Anvisa'!$A$2:$W$1599</definedName>
    <definedName name="Z_075F5E8C_2494_4A6D_8C50_DFF29205EA63_.wvu.FilterData" localSheetId="1" hidden="1">'Normas Herdadas'!$A$2:$L$718</definedName>
    <definedName name="Z_077D101D_B2E0_4504_8096_6649046968B0_.wvu.FilterData" localSheetId="0" hidden="1">'Normas Anvisa'!$A$2:$W$1604</definedName>
    <definedName name="Z_077D101D_B2E0_4504_8096_6649046968B0_.wvu.FilterData" localSheetId="1" hidden="1">'Normas Herdadas'!$A$2:$L$718</definedName>
    <definedName name="Z_08AABA92_0DCF_4895_B300_5A1A31267F35_.wvu.FilterData" localSheetId="0" hidden="1">'Normas Anvisa'!$A$2:$W$1600</definedName>
    <definedName name="Z_08AABA92_0DCF_4895_B300_5A1A31267F35_.wvu.FilterData" localSheetId="1" hidden="1">'Normas Herdadas'!$A$2:$L$718</definedName>
    <definedName name="Z_08AC33A1_4B09_4A9B_B596_7FFAC67EE774_.wvu.FilterData" localSheetId="0" hidden="1">'Normas Anvisa'!$A$2:$W$1599</definedName>
    <definedName name="Z_08AC33A1_4B09_4A9B_B596_7FFAC67EE774_.wvu.FilterData" localSheetId="1" hidden="1">'Normas Herdadas'!$A$2:$L$718</definedName>
    <definedName name="Z_08F06DD3_B76B_4ECB_A612_E81233919C2B_.wvu.FilterData" localSheetId="0" hidden="1">'Normas Anvisa'!$A$2:$W$1596</definedName>
    <definedName name="Z_08F06DD3_B76B_4ECB_A612_E81233919C2B_.wvu.FilterData" localSheetId="1" hidden="1">'Normas Herdadas'!$A$2:$L$718</definedName>
    <definedName name="Z_08FFDC4F_281B_4BD4_9550_0FB6C7705F9E_.wvu.FilterData" localSheetId="0" hidden="1">'Normas Anvisa'!$A$2:$W$1597</definedName>
    <definedName name="Z_08FFDC4F_281B_4BD4_9550_0FB6C7705F9E_.wvu.FilterData" localSheetId="1" hidden="1">'Normas Herdadas'!$A$2:$L$718</definedName>
    <definedName name="Z_09EA6CA5_9BF7_4EC8_9156_0A628FDA62D2_.wvu.FilterData" localSheetId="0" hidden="1">'Normas Anvisa'!$A$2:$W$1599</definedName>
    <definedName name="Z_09EA6CA5_9BF7_4EC8_9156_0A628FDA62D2_.wvu.FilterData" localSheetId="1" hidden="1">'Normas Herdadas'!$A$2:$L$718</definedName>
    <definedName name="Z_09F274B5_EC30_4D18_882E_A03D06823CB9_.wvu.FilterData" localSheetId="0" hidden="1">'Normas Anvisa'!$A$2:$W$1599</definedName>
    <definedName name="Z_09F274B5_EC30_4D18_882E_A03D06823CB9_.wvu.FilterData" localSheetId="1" hidden="1">'Normas Herdadas'!$A$2:$L$718</definedName>
    <definedName name="Z_0A07FF63_B710_4F98_8726_C0593915B0A5_.wvu.FilterData" localSheetId="0" hidden="1">'Normas Anvisa'!$A$2:$W$1599</definedName>
    <definedName name="Z_0A07FF63_B710_4F98_8726_C0593915B0A5_.wvu.FilterData" localSheetId="1" hidden="1">'Normas Herdadas'!$A$2:$L$718</definedName>
    <definedName name="Z_0B43F602_EA3C_42FB_8834_532C57654B15_.wvu.FilterData" localSheetId="0" hidden="1">'Normas Anvisa'!$A$2:$W$1599</definedName>
    <definedName name="Z_0B43F602_EA3C_42FB_8834_532C57654B15_.wvu.FilterData" localSheetId="1" hidden="1">'Normas Herdadas'!$A$2:$L$718</definedName>
    <definedName name="Z_0B4E90C7_168C_4A19_92E9_4DF003F90860_.wvu.FilterData" localSheetId="0" hidden="1">'Normas Anvisa'!$A$2:$W$1599</definedName>
    <definedName name="Z_0B4E90C7_168C_4A19_92E9_4DF003F90860_.wvu.FilterData" localSheetId="1" hidden="1">'Normas Herdadas'!$A$2:$L$718</definedName>
    <definedName name="Z_0B71FEFD_8EDC_4768_A12B_B02393F7295A_.wvu.FilterData" localSheetId="0" hidden="1">'Normas Anvisa'!$A$2:$W$1600</definedName>
    <definedName name="Z_0B71FEFD_8EDC_4768_A12B_B02393F7295A_.wvu.FilterData" localSheetId="1" hidden="1">'Normas Herdadas'!$A$2:$L$718</definedName>
    <definedName name="Z_0C2AF05D_7C57_48F6_8E16_19016C1CA8D6_.wvu.FilterData" localSheetId="0" hidden="1">'Normas Anvisa'!$A$2:$W$1600</definedName>
    <definedName name="Z_0C2AF05D_7C57_48F6_8E16_19016C1CA8D6_.wvu.FilterData" localSheetId="1" hidden="1">'Normas Herdadas'!$A$2:$L$718</definedName>
    <definedName name="Z_0D4F320B_C69F_448C_A823_BB8B78163E0A_.wvu.FilterData" localSheetId="0" hidden="1">'Normas Anvisa'!$A$2:$W$1599</definedName>
    <definedName name="Z_0D4F320B_C69F_448C_A823_BB8B78163E0A_.wvu.FilterData" localSheetId="1" hidden="1">'Normas Herdadas'!$A$2:$L$718</definedName>
    <definedName name="Z_0E188BFF_C48B_499E_9ABF_5414942809CF_.wvu.FilterData" localSheetId="0" hidden="1">'Normas Anvisa'!$A$2:$W$1599</definedName>
    <definedName name="Z_0E188BFF_C48B_499E_9ABF_5414942809CF_.wvu.FilterData" localSheetId="1" hidden="1">'Normas Herdadas'!$A$2:$L$718</definedName>
    <definedName name="Z_0E40E154_4E04_4D73_98BC_BB2E39818C68_.wvu.FilterData" localSheetId="0" hidden="1">'Normas Anvisa'!$A$2:$W$1599</definedName>
    <definedName name="Z_0E40E154_4E04_4D73_98BC_BB2E39818C68_.wvu.FilterData" localSheetId="1" hidden="1">'Normas Herdadas'!$A$2:$L$718</definedName>
    <definedName name="Z_0E87BDEC_7E08_40AB_A73F_607C1E0E4D8B_.wvu.FilterData" localSheetId="0" hidden="1">'Normas Anvisa'!$A$2:$W$1599</definedName>
    <definedName name="Z_0E87BDEC_7E08_40AB_A73F_607C1E0E4D8B_.wvu.FilterData" localSheetId="1" hidden="1">'Normas Herdadas'!$A$2:$L$718</definedName>
    <definedName name="Z_0F1F2A06_B224_4930_ADD3_0B680EB465CF_.wvu.FilterData" localSheetId="0" hidden="1">'Normas Anvisa'!$A$2:$W$1599</definedName>
    <definedName name="Z_0F1F2A06_B224_4930_ADD3_0B680EB465CF_.wvu.FilterData" localSheetId="1" hidden="1">'Normas Herdadas'!$A$2:$L$718</definedName>
    <definedName name="Z_1073E6BF_1416_404E_B3A2_49A4F9143139_.wvu.FilterData" localSheetId="0" hidden="1">'Normas Anvisa'!$A$2:$W$1599</definedName>
    <definedName name="Z_1073E6BF_1416_404E_B3A2_49A4F9143139_.wvu.FilterData" localSheetId="1" hidden="1">'Normas Herdadas'!$A$2:$L$718</definedName>
    <definedName name="Z_1194C01E_7563_4853_A0CD_94F83E505C16_.wvu.FilterData" localSheetId="0" hidden="1">'Normas Anvisa'!$A$2:$W$1597</definedName>
    <definedName name="Z_1194C01E_7563_4853_A0CD_94F83E505C16_.wvu.FilterData" localSheetId="1" hidden="1">'Normas Herdadas'!$A$2:$L$718</definedName>
    <definedName name="Z_122B2100_1FEE_4A74_A3A9_5D2CB3925CE9_.wvu.FilterData" localSheetId="0" hidden="1">'Normas Anvisa'!$A$2:$W$1599</definedName>
    <definedName name="Z_122B2100_1FEE_4A74_A3A9_5D2CB3925CE9_.wvu.FilterData" localSheetId="1" hidden="1">'Normas Herdadas'!$A$2:$L$718</definedName>
    <definedName name="Z_14253CC4_FFE0_4DA7_B8A4_1B08986C547C_.wvu.FilterData" localSheetId="0" hidden="1">'Normas Anvisa'!$A$2:$W$1600</definedName>
    <definedName name="Z_14253CC4_FFE0_4DA7_B8A4_1B08986C547C_.wvu.FilterData" localSheetId="1" hidden="1">'Normas Herdadas'!$A$2:$L$718</definedName>
    <definedName name="Z_1500F718_F8DB_4BAB_9BBB_F837940B8692_.wvu.FilterData" localSheetId="0" hidden="1">'Normas Anvisa'!$A$2:$W$1599</definedName>
    <definedName name="Z_1500F718_F8DB_4BAB_9BBB_F837940B8692_.wvu.FilterData" localSheetId="1" hidden="1">'Normas Herdadas'!$A$2:$L$718</definedName>
    <definedName name="Z_15550557_2D7C_4353_A8C7_C7110423FF13_.wvu.FilterData" localSheetId="0" hidden="1">'Normas Anvisa'!$A$2:$W$1599</definedName>
    <definedName name="Z_15550557_2D7C_4353_A8C7_C7110423FF13_.wvu.FilterData" localSheetId="1" hidden="1">'Normas Herdadas'!$A$2:$L$718</definedName>
    <definedName name="Z_1683A06D_BE3A_4DD1_8EBB_C597E51C8219_.wvu.FilterData" localSheetId="0" hidden="1">'Normas Anvisa'!$A$2:$W$1599</definedName>
    <definedName name="Z_1683A06D_BE3A_4DD1_8EBB_C597E51C8219_.wvu.FilterData" localSheetId="1" hidden="1">'Normas Herdadas'!$A$2:$L$718</definedName>
    <definedName name="Z_176D20E5_44CB_4099_8136_483AF652B08A_.wvu.FilterData" localSheetId="0" hidden="1">'Normas Anvisa'!$A$2:$W$1600</definedName>
    <definedName name="Z_176D20E5_44CB_4099_8136_483AF652B08A_.wvu.FilterData" localSheetId="1" hidden="1">'Normas Herdadas'!$A$2:$L$718</definedName>
    <definedName name="Z_17959F2F_260E_41D7_A03E_73A64A706801_.wvu.FilterData" localSheetId="0" hidden="1">'Normas Anvisa'!$A$2:$W$1599</definedName>
    <definedName name="Z_17959F2F_260E_41D7_A03E_73A64A706801_.wvu.FilterData" localSheetId="1" hidden="1">'Normas Herdadas'!$A$2:$L$718</definedName>
    <definedName name="Z_1921AA34_B1ED_4CA0_8CD8_CDE03AC9C834_.wvu.FilterData" localSheetId="0" hidden="1">'Normas Anvisa'!$A$2:$W$1599</definedName>
    <definedName name="Z_1921AA34_B1ED_4CA0_8CD8_CDE03AC9C834_.wvu.FilterData" localSheetId="1" hidden="1">'Normas Herdadas'!$A$2:$L$718</definedName>
    <definedName name="Z_193ADA22_A2A6_482B_9874_BB491C4B6D4A_.wvu.FilterData" localSheetId="0" hidden="1">'Normas Anvisa'!$A$2:$W$1599</definedName>
    <definedName name="Z_193ADA22_A2A6_482B_9874_BB491C4B6D4A_.wvu.FilterData" localSheetId="1" hidden="1">'Normas Herdadas'!$A$2:$L$718</definedName>
    <definedName name="Z_1AB8D948_285A_41AF_A3FD_F404DDF9060A_.wvu.FilterData" localSheetId="0" hidden="1">'Normas Anvisa'!$A$2:$W$1599</definedName>
    <definedName name="Z_1AB8D948_285A_41AF_A3FD_F404DDF9060A_.wvu.FilterData" localSheetId="1" hidden="1">'Normas Herdadas'!$A$2:$L$718</definedName>
    <definedName name="Z_1AD19E0A_7EC6_4B46_8B3C_E0596A2892C5_.wvu.FilterData" localSheetId="0" hidden="1">'Normas Anvisa'!$A$2:$W$1604</definedName>
    <definedName name="Z_1AD19E0A_7EC6_4B46_8B3C_E0596A2892C5_.wvu.FilterData" localSheetId="1" hidden="1">'Normas Herdadas'!$A$2:$L$718</definedName>
    <definedName name="Z_1BFC1C3B_A754_4267_AB8D_78B6E5ED96A7_.wvu.FilterData" localSheetId="0" hidden="1">'Normas Anvisa'!$A$2:$W$1599</definedName>
    <definedName name="Z_1BFC1C3B_A754_4267_AB8D_78B6E5ED96A7_.wvu.FilterData" localSheetId="1" hidden="1">'Normas Herdadas'!$A$2:$L$718</definedName>
    <definedName name="Z_1CF88EDC_BF89_4435_A3FA_36046F4C26EC_.wvu.FilterData" localSheetId="0" hidden="1">'Normas Anvisa'!$A$2:$W$1599</definedName>
    <definedName name="Z_1CF88EDC_BF89_4435_A3FA_36046F4C26EC_.wvu.FilterData" localSheetId="1" hidden="1">'Normas Herdadas'!$A$2:$L$718</definedName>
    <definedName name="Z_1E101D21_3865_47BB_933B_E298C9317843_.wvu.FilterData" localSheetId="0" hidden="1">'Normas Anvisa'!$A$2:$W$1599</definedName>
    <definedName name="Z_1E101D21_3865_47BB_933B_E298C9317843_.wvu.FilterData" localSheetId="1" hidden="1">'Normas Herdadas'!$A$2:$L$718</definedName>
    <definedName name="Z_1EF83F8B_8A4A_4473_B6EA_59E84ED41D0A_.wvu.FilterData" localSheetId="0" hidden="1">'Normas Anvisa'!$A$2:$W$1599</definedName>
    <definedName name="Z_1EF83F8B_8A4A_4473_B6EA_59E84ED41D0A_.wvu.FilterData" localSheetId="1" hidden="1">'Normas Herdadas'!$A$2:$L$718</definedName>
    <definedName name="Z_1F93E3A5_3957_4379_A146_FAE42071F370_.wvu.FilterData" localSheetId="0" hidden="1">'Normas Anvisa'!$A$2:$W$1596</definedName>
    <definedName name="Z_1F93E3A5_3957_4379_A146_FAE42071F370_.wvu.FilterData" localSheetId="1" hidden="1">'Normas Herdadas'!$A$2:$L$718</definedName>
    <definedName name="Z_1FE57311_8FC6_4B59_8901_FF833AF918F2_.wvu.FilterData" localSheetId="0" hidden="1">'Normas Anvisa'!$A$2:$W$1597</definedName>
    <definedName name="Z_1FE57311_8FC6_4B59_8901_FF833AF918F2_.wvu.FilterData" localSheetId="1" hidden="1">'Normas Herdadas'!$A$2:$L$718</definedName>
    <definedName name="Z_1FEF6974_6DE3_4F20_B6A7_220BCA1E1134_.wvu.FilterData" localSheetId="0" hidden="1">'Normas Anvisa'!$A$2:$W$1599</definedName>
    <definedName name="Z_1FEF6974_6DE3_4F20_B6A7_220BCA1E1134_.wvu.FilterData" localSheetId="1" hidden="1">'Normas Herdadas'!$A$2:$L$718</definedName>
    <definedName name="Z_201804A2_783C_45C2_AAF8_D6D14EBCA26C_.wvu.FilterData" localSheetId="0" hidden="1">'Normas Anvisa'!$A$2:$W$1599</definedName>
    <definedName name="Z_201804A2_783C_45C2_AAF8_D6D14EBCA26C_.wvu.FilterData" localSheetId="1" hidden="1">'Normas Herdadas'!$A$2:$L$718</definedName>
    <definedName name="Z_20230D85_B2D7_484C_9475_2CBF3A745349_.wvu.FilterData" localSheetId="0" hidden="1">'Normas Anvisa'!$A$2:$W$1599</definedName>
    <definedName name="Z_20230D85_B2D7_484C_9475_2CBF3A745349_.wvu.FilterData" localSheetId="1" hidden="1">'Normas Herdadas'!$A$2:$L$718</definedName>
    <definedName name="Z_2061FC60_E5EF_4A1D_843C_4BCD13478D79_.wvu.FilterData" localSheetId="0" hidden="1">'Normas Anvisa'!$A$2:$W$1599</definedName>
    <definedName name="Z_2061FC60_E5EF_4A1D_843C_4BCD13478D79_.wvu.FilterData" localSheetId="1" hidden="1">'Normas Herdadas'!$A$2:$L$718</definedName>
    <definedName name="Z_2068F0EE_CAC2_4BFE_9EC7_77387C99D072_.wvu.FilterData" localSheetId="0" hidden="1">'Normas Anvisa'!$A$2:$W$1599</definedName>
    <definedName name="Z_2068F0EE_CAC2_4BFE_9EC7_77387C99D072_.wvu.FilterData" localSheetId="1" hidden="1">'Normas Herdadas'!$A$2:$L$718</definedName>
    <definedName name="Z_216921F2_CD34_4B88_AAE7_2CE74FF5E6A5_.wvu.FilterData" localSheetId="0" hidden="1">'Normas Anvisa'!$A$2:$W$1598</definedName>
    <definedName name="Z_216921F2_CD34_4B88_AAE7_2CE74FF5E6A5_.wvu.FilterData" localSheetId="1" hidden="1">'Normas Herdadas'!$A$2:$L$718</definedName>
    <definedName name="Z_22348495_5B9D_4D8B_8E20_05C800BFEB3C_.wvu.FilterData" localSheetId="0" hidden="1">'Normas Anvisa'!$A$2:$W$1597</definedName>
    <definedName name="Z_22348495_5B9D_4D8B_8E20_05C800BFEB3C_.wvu.FilterData" localSheetId="1" hidden="1">'Normas Herdadas'!$A$2:$L$718</definedName>
    <definedName name="Z_2263C5BB_818C_4743_82DC_841DCC89F627_.wvu.FilterData" localSheetId="0" hidden="1">'Normas Anvisa'!$A$2:$W$1599</definedName>
    <definedName name="Z_2263C5BB_818C_4743_82DC_841DCC89F627_.wvu.FilterData" localSheetId="1" hidden="1">'Normas Herdadas'!$A$2:$L$718</definedName>
    <definedName name="Z_22AF24A3_A3FA_4B5C_96FC_F08EC939EB35_.wvu.FilterData" localSheetId="0" hidden="1">'Normas Anvisa'!$A$2:$W$1599</definedName>
    <definedName name="Z_22AF24A3_A3FA_4B5C_96FC_F08EC939EB35_.wvu.FilterData" localSheetId="1" hidden="1">'Normas Herdadas'!$A$2:$L$718</definedName>
    <definedName name="Z_22BB6EA8_C973_4E4C_8463_BDC50A32BCF3_.wvu.FilterData" localSheetId="0" hidden="1">'Normas Anvisa'!$A$2:$W$1599</definedName>
    <definedName name="Z_22BB6EA8_C973_4E4C_8463_BDC50A32BCF3_.wvu.FilterData" localSheetId="1" hidden="1">'Normas Herdadas'!$A$2:$L$718</definedName>
    <definedName name="Z_236CC365_DF69_4B1F_A272_28CCD4D378DA_.wvu.FilterData" localSheetId="0" hidden="1">'Normas Anvisa'!$A$2:$W$1599</definedName>
    <definedName name="Z_236CC365_DF69_4B1F_A272_28CCD4D378DA_.wvu.FilterData" localSheetId="1" hidden="1">'Normas Herdadas'!$A$2:$L$718</definedName>
    <definedName name="Z_2379DC7F_8E47_4113_9C63_E9D2DDDA855F_.wvu.FilterData" localSheetId="0" hidden="1">'Normas Anvisa'!$A$2:$W$1600</definedName>
    <definedName name="Z_2379DC7F_8E47_4113_9C63_E9D2DDDA855F_.wvu.FilterData" localSheetId="1" hidden="1">'Normas Herdadas'!$A$2:$L$718</definedName>
    <definedName name="Z_23911A8C_C285_4643_9597_DDB18FFE0D9F_.wvu.FilterData" localSheetId="0" hidden="1">'Normas Anvisa'!$A$2:$W$1599</definedName>
    <definedName name="Z_23911A8C_C285_4643_9597_DDB18FFE0D9F_.wvu.FilterData" localSheetId="1" hidden="1">'Normas Herdadas'!$A$2:$L$718</definedName>
    <definedName name="Z_2429A900_0757_4652_A930_EBC595C9059C_.wvu.FilterData" localSheetId="0" hidden="1">'Normas Anvisa'!$A$2:$W$1599</definedName>
    <definedName name="Z_2429A900_0757_4652_A930_EBC595C9059C_.wvu.FilterData" localSheetId="1" hidden="1">'Normas Herdadas'!$A$2:$L$718</definedName>
    <definedName name="Z_248FDD7D_3D66_4649_9DEF_6510715FABB6_.wvu.FilterData" localSheetId="0" hidden="1">'Normas Anvisa'!$A$2:$W$1598</definedName>
    <definedName name="Z_248FDD7D_3D66_4649_9DEF_6510715FABB6_.wvu.FilterData" localSheetId="1" hidden="1">'Normas Herdadas'!$A$2:$L$718</definedName>
    <definedName name="Z_25102E12_7225_423D_974E_1D758533736D_.wvu.FilterData" localSheetId="0" hidden="1">'Normas Anvisa'!$A$2:$W$1600</definedName>
    <definedName name="Z_25102E12_7225_423D_974E_1D758533736D_.wvu.FilterData" localSheetId="1" hidden="1">'Normas Herdadas'!$A$2:$L$718</definedName>
    <definedName name="Z_25444A14_8BB9_4F61_9391_4CE7D4221363_.wvu.FilterData" localSheetId="0" hidden="1">'Normas Anvisa'!$A$2:$W$1600</definedName>
    <definedName name="Z_25444A14_8BB9_4F61_9391_4CE7D4221363_.wvu.FilterData" localSheetId="1" hidden="1">'Normas Herdadas'!$A$2:$L$718</definedName>
    <definedName name="Z_26523320_9625_4931_9E67_3EFBFEC342A6_.wvu.FilterData" localSheetId="0" hidden="1">'Normas Anvisa'!$A$2:$W$1599</definedName>
    <definedName name="Z_26523320_9625_4931_9E67_3EFBFEC342A6_.wvu.FilterData" localSheetId="1" hidden="1">'Normas Herdadas'!$A$2:$L$718</definedName>
    <definedName name="Z_2677620C_16BB_4756_8A81_9574C8EEEA89_.wvu.FilterData" localSheetId="0" hidden="1">'Normas Anvisa'!$A$2:$W$1599</definedName>
    <definedName name="Z_2677620C_16BB_4756_8A81_9574C8EEEA89_.wvu.FilterData" localSheetId="1" hidden="1">'Normas Herdadas'!$A$2:$L$718</definedName>
    <definedName name="Z_26A1B275_FEB5_46E2_9D37_D76E41A9E121_.wvu.FilterData" localSheetId="0" hidden="1">'Normas Anvisa'!$A$2:$W$1599</definedName>
    <definedName name="Z_26A1B275_FEB5_46E2_9D37_D76E41A9E121_.wvu.FilterData" localSheetId="1" hidden="1">'Normas Herdadas'!$A$2:$L$718</definedName>
    <definedName name="Z_27ACB16C_33C6_46C8_8276_824000C774CC_.wvu.FilterData" localSheetId="0" hidden="1">'Normas Anvisa'!$A$2:$W$1599</definedName>
    <definedName name="Z_27ACB16C_33C6_46C8_8276_824000C774CC_.wvu.FilterData" localSheetId="1" hidden="1">'Normas Herdadas'!$A$2:$L$718</definedName>
    <definedName name="Z_27FCCB9F_51A9_45E9_BA77_7D93A65E24AF_.wvu.FilterData" localSheetId="0" hidden="1">'Normas Anvisa'!$A$2:$W$1599</definedName>
    <definedName name="Z_27FCCB9F_51A9_45E9_BA77_7D93A65E24AF_.wvu.FilterData" localSheetId="1" hidden="1">'Normas Herdadas'!$A$2:$L$718</definedName>
    <definedName name="Z_28704638_77F0_4069_817F_CFAB939F7401_.wvu.FilterData" localSheetId="0" hidden="1">'Normas Anvisa'!$A$2:$W$1599</definedName>
    <definedName name="Z_28704638_77F0_4069_817F_CFAB939F7401_.wvu.FilterData" localSheetId="1" hidden="1">'Normas Herdadas'!$A$2:$L$718</definedName>
    <definedName name="Z_28E2912B_7372_4E45_873E_6C501F5AC4B4_.wvu.FilterData" localSheetId="0" hidden="1">'Normas Anvisa'!$A$2:$W$1598</definedName>
    <definedName name="Z_28E2912B_7372_4E45_873E_6C501F5AC4B4_.wvu.FilterData" localSheetId="1" hidden="1">'Normas Herdadas'!$A$2:$L$718</definedName>
    <definedName name="Z_29B417FE_8CCF_423E_9E52_92EA6FAFB3F7_.wvu.FilterData" localSheetId="0" hidden="1">'Normas Anvisa'!$A$2:$W$1598</definedName>
    <definedName name="Z_29B417FE_8CCF_423E_9E52_92EA6FAFB3F7_.wvu.FilterData" localSheetId="1" hidden="1">'Normas Herdadas'!$A$2:$L$718</definedName>
    <definedName name="Z_2AED5703_98C9_4243_8D53_9A8BB8B50CFB_.wvu.FilterData" localSheetId="0" hidden="1">'Normas Anvisa'!$A$2:$W$1599</definedName>
    <definedName name="Z_2AED5703_98C9_4243_8D53_9A8BB8B50CFB_.wvu.FilterData" localSheetId="1" hidden="1">'Normas Herdadas'!$A$2:$L$718</definedName>
    <definedName name="Z_2CD0C077_B4C7_4730_8A1D_11F0BE4503F1_.wvu.FilterData" localSheetId="0" hidden="1">'Normas Anvisa'!$A$2:$W$1599</definedName>
    <definedName name="Z_2CD0C077_B4C7_4730_8A1D_11F0BE4503F1_.wvu.FilterData" localSheetId="1" hidden="1">'Normas Herdadas'!$A$2:$L$718</definedName>
    <definedName name="Z_2DA1F6D4_B7BD_4F83_AA57_56637FCF31B2_.wvu.FilterData" localSheetId="0" hidden="1">'Normas Anvisa'!$A$2:$W$1599</definedName>
    <definedName name="Z_2DA1F6D4_B7BD_4F83_AA57_56637FCF31B2_.wvu.FilterData" localSheetId="1" hidden="1">'Normas Herdadas'!$A$2:$L$718</definedName>
    <definedName name="Z_2E03C61F_F414_43C7_968C_7B0FEFA91975_.wvu.FilterData" localSheetId="0" hidden="1">'Normas Anvisa'!$A$2:$W$1599</definedName>
    <definedName name="Z_2E03C61F_F414_43C7_968C_7B0FEFA91975_.wvu.FilterData" localSheetId="1" hidden="1">'Normas Herdadas'!$A$2:$L$718</definedName>
    <definedName name="Z_2E0711D1_2E02_4134_8AAC_BEA18B51C154_.wvu.FilterData" localSheetId="0" hidden="1">'Normas Anvisa'!$A$2:$W$1599</definedName>
    <definedName name="Z_2E0711D1_2E02_4134_8AAC_BEA18B51C154_.wvu.FilterData" localSheetId="1" hidden="1">'Normas Herdadas'!$A$2:$L$718</definedName>
    <definedName name="Z_2F14A3A2_8F5B_4BF2_8E12_104DD8B2FA80_.wvu.FilterData" localSheetId="0" hidden="1">'Normas Anvisa'!$A$2:$W$1599</definedName>
    <definedName name="Z_2F14A3A2_8F5B_4BF2_8E12_104DD8B2FA80_.wvu.FilterData" localSheetId="1" hidden="1">'Normas Herdadas'!$A$2:$L$718</definedName>
    <definedName name="Z_309437F9_4DCF_4DC1_B696_2DB616ABA9DD_.wvu.FilterData" localSheetId="0" hidden="1">'Normas Anvisa'!$A$2:$W$1599</definedName>
    <definedName name="Z_309437F9_4DCF_4DC1_B696_2DB616ABA9DD_.wvu.FilterData" localSheetId="1" hidden="1">'Normas Herdadas'!$A$2:$L$718</definedName>
    <definedName name="Z_3102C89B_F011_44A9_908B_8FD6627656AC_.wvu.FilterData" localSheetId="0" hidden="1">'Normas Anvisa'!$A$2:$W$1597</definedName>
    <definedName name="Z_3102C89B_F011_44A9_908B_8FD6627656AC_.wvu.FilterData" localSheetId="1" hidden="1">'Normas Herdadas'!$A$2:$L$718</definedName>
    <definedName name="Z_31501B03_C4B1_49A0_8E12_24AB919F72C7_.wvu.FilterData" localSheetId="0" hidden="1">'Normas Anvisa'!$A$2:$W$1599</definedName>
    <definedName name="Z_31501B03_C4B1_49A0_8E12_24AB919F72C7_.wvu.FilterData" localSheetId="1" hidden="1">'Normas Herdadas'!$A$2:$L$718</definedName>
    <definedName name="Z_31FE91B5_8C80_4626_9E5A_85A7CAE42ED5_.wvu.FilterData" localSheetId="0" hidden="1">'Normas Anvisa'!$A$2:$W$1597</definedName>
    <definedName name="Z_31FE91B5_8C80_4626_9E5A_85A7CAE42ED5_.wvu.FilterData" localSheetId="1" hidden="1">'Normas Herdadas'!$A$2:$L$718</definedName>
    <definedName name="Z_32BA6412_130C_4400_A000_3B7A1925C377_.wvu.FilterData" localSheetId="0" hidden="1">'Normas Anvisa'!$A$2:$W$1600</definedName>
    <definedName name="Z_32BA6412_130C_4400_A000_3B7A1925C377_.wvu.FilterData" localSheetId="1" hidden="1">'Normas Herdadas'!$A$2:$L$718</definedName>
    <definedName name="Z_333E3C46_FDA6_4A77_8735_E33101CD193B_.wvu.FilterData" localSheetId="0" hidden="1">'Normas Anvisa'!$A$2:$W$1599</definedName>
    <definedName name="Z_333E3C46_FDA6_4A77_8735_E33101CD193B_.wvu.FilterData" localSheetId="1" hidden="1">'Normas Herdadas'!$A$2:$L$718</definedName>
    <definedName name="Z_33FFD9EB_64C2_4C3B_B668_58AEE30E9703_.wvu.FilterData" localSheetId="0" hidden="1">'Normas Anvisa'!$A$2:$W$1599</definedName>
    <definedName name="Z_33FFD9EB_64C2_4C3B_B668_58AEE30E9703_.wvu.FilterData" localSheetId="1" hidden="1">'Normas Herdadas'!$A$2:$L$718</definedName>
    <definedName name="Z_350ED0C6_1205_4BBB_A953_5DF9EF267D28_.wvu.FilterData" localSheetId="0" hidden="1">'Normas Anvisa'!$A$2:$W$1599</definedName>
    <definedName name="Z_350ED0C6_1205_4BBB_A953_5DF9EF267D28_.wvu.FilterData" localSheetId="1" hidden="1">'Normas Herdadas'!$A$2:$L$718</definedName>
    <definedName name="Z_3526F5BF_5D8A_46C6_9622_1D728C928FA1_.wvu.FilterData" localSheetId="0" hidden="1">'Normas Anvisa'!$A$2:$W$1599</definedName>
    <definedName name="Z_3526F5BF_5D8A_46C6_9622_1D728C928FA1_.wvu.FilterData" localSheetId="1" hidden="1">'Normas Herdadas'!$A$2:$L$718</definedName>
    <definedName name="Z_35859075_E925_4A72_BA3B_6E72E3C2C869_.wvu.FilterData" localSheetId="0" hidden="1">'Normas Anvisa'!$A$2:$W$1599</definedName>
    <definedName name="Z_35859075_E925_4A72_BA3B_6E72E3C2C869_.wvu.FilterData" localSheetId="1" hidden="1">'Normas Herdadas'!$A$2:$L$718</definedName>
    <definedName name="Z_36AB9DEA_9BF4_4B84_9972_5CC554FC9531_.wvu.FilterData" localSheetId="0" hidden="1">'Normas Anvisa'!$A$2:$W$1599</definedName>
    <definedName name="Z_36AB9DEA_9BF4_4B84_9972_5CC554FC9531_.wvu.FilterData" localSheetId="1" hidden="1">'Normas Herdadas'!$A$2:$L$718</definedName>
    <definedName name="Z_36F17B87_1AB2_4D1D_9930_2EFD9C4135E1_.wvu.FilterData" localSheetId="0" hidden="1">'Normas Anvisa'!$A$2:$W$1597</definedName>
    <definedName name="Z_36F17B87_1AB2_4D1D_9930_2EFD9C4135E1_.wvu.FilterData" localSheetId="1" hidden="1">'Normas Herdadas'!$A$2:$L$718</definedName>
    <definedName name="Z_37D29AD3_A9C5_400F_B303_EEEDD5E03F43_.wvu.FilterData" localSheetId="0" hidden="1">'Normas Anvisa'!$A$2:$W$1599</definedName>
    <definedName name="Z_37D29AD3_A9C5_400F_B303_EEEDD5E03F43_.wvu.FilterData" localSheetId="1" hidden="1">'Normas Herdadas'!$A$2:$L$718</definedName>
    <definedName name="Z_381B05EB_872A_45A7_BF19_B59DAA46C8E3_.wvu.FilterData" localSheetId="0" hidden="1">'Normas Anvisa'!$A$2:$W$1599</definedName>
    <definedName name="Z_381B05EB_872A_45A7_BF19_B59DAA46C8E3_.wvu.FilterData" localSheetId="1" hidden="1">'Normas Herdadas'!$A$2:$L$718</definedName>
    <definedName name="Z_3A6C033A_FAFB_46F5_8D36_54095E650214_.wvu.FilterData" localSheetId="0" hidden="1">'Normas Anvisa'!$A$2:$W$1599</definedName>
    <definedName name="Z_3A6C033A_FAFB_46F5_8D36_54095E650214_.wvu.FilterData" localSheetId="1" hidden="1">'Normas Herdadas'!$A$2:$L$718</definedName>
    <definedName name="Z_3BA4BC5B_2A36_48FB_8817_D99D4DBDD2C2_.wvu.FilterData" localSheetId="0" hidden="1">'Normas Anvisa'!$A$2:$W$1599</definedName>
    <definedName name="Z_3BA4BC5B_2A36_48FB_8817_D99D4DBDD2C2_.wvu.FilterData" localSheetId="1" hidden="1">'Normas Herdadas'!$A$2:$L$718</definedName>
    <definedName name="Z_3BBC58BF_C9CE_4307_861E_60065E76835F_.wvu.FilterData" localSheetId="0" hidden="1">'Normas Anvisa'!$A$2:$W$1596</definedName>
    <definedName name="Z_3BBC58BF_C9CE_4307_861E_60065E76835F_.wvu.FilterData" localSheetId="1" hidden="1">'Normas Herdadas'!$A$2:$L$718</definedName>
    <definedName name="Z_3BCB4722_94CD_4E54_B7DF_C162C87D42AB_.wvu.FilterData" localSheetId="0" hidden="1">'Normas Anvisa'!$A$2:$W$1599</definedName>
    <definedName name="Z_3BCB4722_94CD_4E54_B7DF_C162C87D42AB_.wvu.FilterData" localSheetId="1" hidden="1">'Normas Herdadas'!$A$2:$L$718</definedName>
    <definedName name="Z_3C5A5B4C_61F1_4E11_9144_BD7E7F9ED999_.wvu.FilterData" localSheetId="0" hidden="1">'Normas Anvisa'!$A$2:$W$1599</definedName>
    <definedName name="Z_3C5A5B4C_61F1_4E11_9144_BD7E7F9ED999_.wvu.FilterData" localSheetId="1" hidden="1">'Normas Herdadas'!$A$2:$L$718</definedName>
    <definedName name="Z_3C785DDC_4FFC_4F1C_9735_D5DB0E6549EA_.wvu.FilterData" localSheetId="0" hidden="1">'Normas Anvisa'!$A$2:$W$1599</definedName>
    <definedName name="Z_3C785DDC_4FFC_4F1C_9735_D5DB0E6549EA_.wvu.FilterData" localSheetId="1" hidden="1">'Normas Herdadas'!$A$2:$L$718</definedName>
    <definedName name="Z_3CD592A5_19E7_4BCB_B1F7_2B96AA623077_.wvu.FilterData" localSheetId="0" hidden="1">'Normas Anvisa'!$A$2:$W$1600</definedName>
    <definedName name="Z_3CD592A5_19E7_4BCB_B1F7_2B96AA623077_.wvu.FilterData" localSheetId="1" hidden="1">'Normas Herdadas'!$A$2:$L$718</definedName>
    <definedName name="Z_3E2F2C30_F3D7_44C1_BF1B_04C94E4A56BA_.wvu.FilterData" localSheetId="0" hidden="1">'Normas Anvisa'!$A$2:$W$1599</definedName>
    <definedName name="Z_3E2F2C30_F3D7_44C1_BF1B_04C94E4A56BA_.wvu.FilterData" localSheetId="1" hidden="1">'Normas Herdadas'!$A$2:$L$718</definedName>
    <definedName name="Z_3E7FECAB_8A49_4D85_A08A_A490CD540834_.wvu.FilterData" localSheetId="0" hidden="1">'Normas Anvisa'!$A$2:$W$1595</definedName>
    <definedName name="Z_3E7FECAB_8A49_4D85_A08A_A490CD540834_.wvu.FilterData" localSheetId="1" hidden="1">'Normas Herdadas'!$A$2:$L$718</definedName>
    <definedName name="Z_3EC0DEF6_9471_4D50_B968_5CAB56441FA4_.wvu.FilterData" localSheetId="0" hidden="1">'Normas Anvisa'!$A$2:$W$1603</definedName>
    <definedName name="Z_3EC0DEF6_9471_4D50_B968_5CAB56441FA4_.wvu.FilterData" localSheetId="1" hidden="1">'Normas Herdadas'!$A$2:$L$718</definedName>
    <definedName name="Z_3F71ED27_2541_407A_8225_761D3E96855A_.wvu.FilterData" localSheetId="0" hidden="1">'Normas Anvisa'!$A$2:$W$1597</definedName>
    <definedName name="Z_3F71ED27_2541_407A_8225_761D3E96855A_.wvu.FilterData" localSheetId="1" hidden="1">'Normas Herdadas'!$A$2:$L$718</definedName>
    <definedName name="Z_3F8582DA_5202_4EB6_AC75_291699F969A3_.wvu.FilterData" localSheetId="0" hidden="1">'Normas Anvisa'!$A$2:$W$1600</definedName>
    <definedName name="Z_3F8582DA_5202_4EB6_AC75_291699F969A3_.wvu.FilterData" localSheetId="1" hidden="1">'Normas Herdadas'!$A$2:$L$718</definedName>
    <definedName name="Z_40A96C47_C665_4F21_994B_B00658870B7D_.wvu.FilterData" localSheetId="0" hidden="1">'Normas Anvisa'!$A$2:$W$1599</definedName>
    <definedName name="Z_40A96C47_C665_4F21_994B_B00658870B7D_.wvu.FilterData" localSheetId="1" hidden="1">'Normas Herdadas'!$A$2:$L$718</definedName>
    <definedName name="Z_419272EF_36DC_46DC_889A_2F5C4E56E37E_.wvu.FilterData" localSheetId="0" hidden="1">'Normas Anvisa'!$A$2:$W$1598</definedName>
    <definedName name="Z_419272EF_36DC_46DC_889A_2F5C4E56E37E_.wvu.FilterData" localSheetId="1" hidden="1">'Normas Herdadas'!$A$2:$L$718</definedName>
    <definedName name="Z_422E7654_D585_4357_B58B_97168B7AAE69_.wvu.FilterData" localSheetId="0" hidden="1">'Normas Anvisa'!$A$2:$W$1600</definedName>
    <definedName name="Z_422E7654_D585_4357_B58B_97168B7AAE69_.wvu.FilterData" localSheetId="1" hidden="1">'Normas Herdadas'!$A$2:$L$718</definedName>
    <definedName name="Z_42A7362E_F058_4345_8AEB_761B41624D56_.wvu.FilterData" localSheetId="0" hidden="1">'Normas Anvisa'!$A$2:$W$1599</definedName>
    <definedName name="Z_42A7362E_F058_4345_8AEB_761B41624D56_.wvu.FilterData" localSheetId="1" hidden="1">'Normas Herdadas'!$A$2:$L$718</definedName>
    <definedName name="Z_43354E9E_F0B5_4D67_B2DE_433B8E2D782D_.wvu.FilterData" localSheetId="0" hidden="1">'Normas Anvisa'!$A$2:$W$1597</definedName>
    <definedName name="Z_43354E9E_F0B5_4D67_B2DE_433B8E2D782D_.wvu.FilterData" localSheetId="1" hidden="1">'Normas Herdadas'!$A$2:$L$718</definedName>
    <definedName name="Z_43B5F715_54CE_42DD_8FE2_99F14E5352A5_.wvu.FilterData" localSheetId="0" hidden="1">'Normas Anvisa'!$A$2:$W$1600</definedName>
    <definedName name="Z_43B5F715_54CE_42DD_8FE2_99F14E5352A5_.wvu.FilterData" localSheetId="1" hidden="1">'Normas Herdadas'!$A$2:$L$718</definedName>
    <definedName name="Z_443C6F54_A5AC_401F_8238_210D471AFEC4_.wvu.FilterData" localSheetId="0" hidden="1">'Normas Anvisa'!$A$2:$W$1600</definedName>
    <definedName name="Z_443C6F54_A5AC_401F_8238_210D471AFEC4_.wvu.FilterData" localSheetId="1" hidden="1">'Normas Herdadas'!$A$2:$L$718</definedName>
    <definedName name="Z_454E3D45_4C3B_4C5F_8B01_F48D66FCB6CA_.wvu.FilterData" localSheetId="0" hidden="1">'Normas Anvisa'!$A$2:$W$1599</definedName>
    <definedName name="Z_454E3D45_4C3B_4C5F_8B01_F48D66FCB6CA_.wvu.FilterData" localSheetId="1" hidden="1">'Normas Herdadas'!$A$2:$L$718</definedName>
    <definedName name="Z_4593252F_3329_44AC_9B9D_0987236FF502_.wvu.FilterData" localSheetId="0" hidden="1">'Normas Anvisa'!$A$2:$W$1599</definedName>
    <definedName name="Z_4593252F_3329_44AC_9B9D_0987236FF502_.wvu.FilterData" localSheetId="1" hidden="1">'Normas Herdadas'!$A$2:$L$718</definedName>
    <definedName name="Z_45ED2263_0D79_4CA7_9CEC_C3591FB79E2D_.wvu.FilterData" localSheetId="0" hidden="1">'Normas Anvisa'!$A$2:$W$1600</definedName>
    <definedName name="Z_45ED2263_0D79_4CA7_9CEC_C3591FB79E2D_.wvu.FilterData" localSheetId="1" hidden="1">'Normas Herdadas'!$A$2:$L$718</definedName>
    <definedName name="Z_4605949C_6503_4DF5_BF2D_316985499C56_.wvu.FilterData" localSheetId="0" hidden="1">'Normas Anvisa'!$A$2:$W$1599</definedName>
    <definedName name="Z_4605949C_6503_4DF5_BF2D_316985499C56_.wvu.FilterData" localSheetId="1" hidden="1">'Normas Herdadas'!$A$2:$L$718</definedName>
    <definedName name="Z_46AAA169_1852_4832_8017_29F294F181FF_.wvu.FilterData" localSheetId="0" hidden="1">'Normas Anvisa'!$A$2:$W$1599</definedName>
    <definedName name="Z_46AAA169_1852_4832_8017_29F294F181FF_.wvu.FilterData" localSheetId="1" hidden="1">'Normas Herdadas'!$A$2:$L$718</definedName>
    <definedName name="Z_46C0A56B_1930_45C3_8DCB_3FEC12626271_.wvu.FilterData" localSheetId="0" hidden="1">'Normas Anvisa'!$A$2:$W$1599</definedName>
    <definedName name="Z_46C0A56B_1930_45C3_8DCB_3FEC12626271_.wvu.FilterData" localSheetId="1" hidden="1">'Normas Herdadas'!$A$2:$L$718</definedName>
    <definedName name="Z_470594EC_1193_4F5B_9F40_2F602C3AE6F6_.wvu.FilterData" localSheetId="0" hidden="1">'Normas Anvisa'!$A$2:$W$1595</definedName>
    <definedName name="Z_470594EC_1193_4F5B_9F40_2F602C3AE6F6_.wvu.FilterData" localSheetId="1" hidden="1">'Normas Herdadas'!$A$2:$L$718</definedName>
    <definedName name="Z_472879A6_5018_4C3C_B18F_1D079E1AA19B_.wvu.FilterData" localSheetId="0" hidden="1">'Normas Anvisa'!$A$2:$W$1599</definedName>
    <definedName name="Z_472879A6_5018_4C3C_B18F_1D079E1AA19B_.wvu.FilterData" localSheetId="1" hidden="1">'Normas Herdadas'!$A$2:$L$718</definedName>
    <definedName name="Z_47962BC1_CD01_4C48_96F0_ADB670387FD7_.wvu.FilterData" localSheetId="0" hidden="1">'Normas Anvisa'!$A$2:$W$1600</definedName>
    <definedName name="Z_47962BC1_CD01_4C48_96F0_ADB670387FD7_.wvu.FilterData" localSheetId="1" hidden="1">'Normas Herdadas'!$A$2:$L$718</definedName>
    <definedName name="Z_47A224B4_C58D_4F7E_BC69_5118B3C3CD8D_.wvu.FilterData" localSheetId="0" hidden="1">'Normas Anvisa'!$A$2:$W$1597</definedName>
    <definedName name="Z_47A224B4_C58D_4F7E_BC69_5118B3C3CD8D_.wvu.FilterData" localSheetId="1" hidden="1">'Normas Herdadas'!$A$2:$L$718</definedName>
    <definedName name="Z_48D76A7E_23BC_4981_AB00_7887B6E633B4_.wvu.FilterData" localSheetId="0" hidden="1">'Normas Anvisa'!$A$2:$W$1599</definedName>
    <definedName name="Z_48D76A7E_23BC_4981_AB00_7887B6E633B4_.wvu.FilterData" localSheetId="1" hidden="1">'Normas Herdadas'!$A$2:$L$718</definedName>
    <definedName name="Z_495AB7D7_134A_4E87_836F_E5E83BBFE775_.wvu.FilterData" localSheetId="0" hidden="1">'Normas Anvisa'!$A$2:$W$1597</definedName>
    <definedName name="Z_495AB7D7_134A_4E87_836F_E5E83BBFE775_.wvu.FilterData" localSheetId="1" hidden="1">'Normas Herdadas'!$A$2:$L$718</definedName>
    <definedName name="Z_4ADD41A0_41F6_45F9_AB33_B6639315549B_.wvu.FilterData" localSheetId="0" hidden="1">'Normas Anvisa'!$A$2:$W$1599</definedName>
    <definedName name="Z_4ADD41A0_41F6_45F9_AB33_B6639315549B_.wvu.FilterData" localSheetId="1" hidden="1">'Normas Herdadas'!$A$2:$L$718</definedName>
    <definedName name="Z_4B288F5B_EE10_4EC7_B575_EC00885B4616_.wvu.FilterData" localSheetId="0" hidden="1">'Normas Anvisa'!$A$2:$W$1599</definedName>
    <definedName name="Z_4B288F5B_EE10_4EC7_B575_EC00885B4616_.wvu.FilterData" localSheetId="1" hidden="1">'Normas Herdadas'!$A$2:$L$718</definedName>
    <definedName name="Z_4B4FDA37_E9CB_440D_97DA_37AAF8DF8FDE_.wvu.FilterData" localSheetId="0" hidden="1">'Normas Anvisa'!$A$2:$W$1600</definedName>
    <definedName name="Z_4B4FDA37_E9CB_440D_97DA_37AAF8DF8FDE_.wvu.FilterData" localSheetId="1" hidden="1">'Normas Herdadas'!$A$2:$L$718</definedName>
    <definedName name="Z_4B5BF058_D6F1_425B_A064_671D27D73E46_.wvu.FilterData" localSheetId="0" hidden="1">'Normas Anvisa'!$A$2:$W$1599</definedName>
    <definedName name="Z_4B5BF058_D6F1_425B_A064_671D27D73E46_.wvu.FilterData" localSheetId="1" hidden="1">'Normas Herdadas'!$A$2:$L$718</definedName>
    <definedName name="Z_4B6B612A_9C48_46CF_B4CF_E72F461F1B5D_.wvu.FilterData" localSheetId="0" hidden="1">'Normas Anvisa'!$A$2:$W$1597</definedName>
    <definedName name="Z_4B6B612A_9C48_46CF_B4CF_E72F461F1B5D_.wvu.FilterData" localSheetId="1" hidden="1">'Normas Herdadas'!$A$2:$L$718</definedName>
    <definedName name="Z_4C538BAA_C7F7_4DA4_9BAE_A9E998F9E3BA_.wvu.FilterData" localSheetId="0" hidden="1">'Normas Anvisa'!$A$2:$W$1599</definedName>
    <definedName name="Z_4C538BAA_C7F7_4DA4_9BAE_A9E998F9E3BA_.wvu.FilterData" localSheetId="1" hidden="1">'Normas Herdadas'!$A$2:$L$718</definedName>
    <definedName name="Z_4C8B2E9D_E220_400D_B523_052F234835D0_.wvu.FilterData" localSheetId="0" hidden="1">'Normas Anvisa'!$A$2:$W$1595</definedName>
    <definedName name="Z_4C8B2E9D_E220_400D_B523_052F234835D0_.wvu.FilterData" localSheetId="1" hidden="1">'Normas Herdadas'!$A$2:$L$718</definedName>
    <definedName name="Z_4CCAA555_24FC_462D_9C5B_92AC837CF605_.wvu.FilterData" localSheetId="0" hidden="1">'Normas Anvisa'!$A$2:$W$1599</definedName>
    <definedName name="Z_4CCAA555_24FC_462D_9C5B_92AC837CF605_.wvu.FilterData" localSheetId="1" hidden="1">'Normas Herdadas'!$A$2:$L$718</definedName>
    <definedName name="Z_4D3745B1_57A2_4C09_8A3E_C6610AF892F6_.wvu.FilterData" localSheetId="0" hidden="1">'Normas Anvisa'!$A$2:$W$1596</definedName>
    <definedName name="Z_4D3745B1_57A2_4C09_8A3E_C6610AF892F6_.wvu.FilterData" localSheetId="1" hidden="1">'Normas Herdadas'!$A$2:$L$718</definedName>
    <definedName name="Z_4DB838A2_3AE9_43BD_8CCA_07435BCBF925_.wvu.FilterData" localSheetId="0" hidden="1">'Normas Anvisa'!$A$2:$W$1599</definedName>
    <definedName name="Z_4DB838A2_3AE9_43BD_8CCA_07435BCBF925_.wvu.FilterData" localSheetId="1" hidden="1">'Normas Herdadas'!$A$2:$L$718</definedName>
    <definedName name="Z_4F82922B_11AE_462C_8697_E072D0DBC374_.wvu.FilterData" localSheetId="0" hidden="1">'Normas Anvisa'!$A$2:$W$1599</definedName>
    <definedName name="Z_4F82922B_11AE_462C_8697_E072D0DBC374_.wvu.FilterData" localSheetId="1" hidden="1">'Normas Herdadas'!$A$2:$L$718</definedName>
    <definedName name="Z_50C395FE_80FD_4A3D_83BF_12021B1C76E6_.wvu.FilterData" localSheetId="0" hidden="1">'Normas Anvisa'!$A$2:$W$1599</definedName>
    <definedName name="Z_50C395FE_80FD_4A3D_83BF_12021B1C76E6_.wvu.FilterData" localSheetId="1" hidden="1">'Normas Herdadas'!$A$2:$L$718</definedName>
    <definedName name="Z_56A3260F_43E2_4ABE_A8D4_E17D1947F33E_.wvu.FilterData" localSheetId="0" hidden="1">'Normas Anvisa'!$A$2:$W$1599</definedName>
    <definedName name="Z_56A3260F_43E2_4ABE_A8D4_E17D1947F33E_.wvu.FilterData" localSheetId="1" hidden="1">'Normas Herdadas'!$A$2:$L$718</definedName>
    <definedName name="Z_56C1B289_021F_42CB_9539_20D980C77785_.wvu.FilterData" localSheetId="0" hidden="1">'Normas Anvisa'!$A$2:$W$1599</definedName>
    <definedName name="Z_56C1B289_021F_42CB_9539_20D980C77785_.wvu.FilterData" localSheetId="1" hidden="1">'Normas Herdadas'!$A$2:$L$718</definedName>
    <definedName name="Z_573EBA31_03A9_4473_A0B7_5E4EAF0E37CE_.wvu.FilterData" localSheetId="0" hidden="1">'Normas Anvisa'!$A$2:$W$1599</definedName>
    <definedName name="Z_573EBA31_03A9_4473_A0B7_5E4EAF0E37CE_.wvu.FilterData" localSheetId="1" hidden="1">'Normas Herdadas'!$A$2:$L$718</definedName>
    <definedName name="Z_57949123_9590_4CAE_A322_1A959BA976BA_.wvu.FilterData" localSheetId="0" hidden="1">'Normas Anvisa'!$A$2:$W$1595</definedName>
    <definedName name="Z_57949123_9590_4CAE_A322_1A959BA976BA_.wvu.FilterData" localSheetId="1" hidden="1">'Normas Herdadas'!$A$2:$L$718</definedName>
    <definedName name="Z_5A34E9B1_9DA8_4569_B754_55BB1EFB1AD0_.wvu.FilterData" localSheetId="0" hidden="1">'Normas Anvisa'!$A$2:$W$1597</definedName>
    <definedName name="Z_5A34E9B1_9DA8_4569_B754_55BB1EFB1AD0_.wvu.FilterData" localSheetId="1" hidden="1">'Normas Herdadas'!$A$2:$L$718</definedName>
    <definedName name="Z_5C18CEA8_3AC9_403A_8B35_D57B7EB67BBF_.wvu.FilterData" localSheetId="0" hidden="1">'Normas Anvisa'!$A$2:$W$1598</definedName>
    <definedName name="Z_5C18CEA8_3AC9_403A_8B35_D57B7EB67BBF_.wvu.FilterData" localSheetId="1" hidden="1">'Normas Herdadas'!$A$2:$L$718</definedName>
    <definedName name="Z_5C2F7FF9_FEF9_4F41_AC05_3925E10FF6A6_.wvu.FilterData" localSheetId="0" hidden="1">'Normas Anvisa'!$A$2:$W$1599</definedName>
    <definedName name="Z_5C2F7FF9_FEF9_4F41_AC05_3925E10FF6A6_.wvu.FilterData" localSheetId="1" hidden="1">'Normas Herdadas'!$A$2:$L$718</definedName>
    <definedName name="Z_5C6A2A37_EFA6_4A04_8045_7297E8CADFC8_.wvu.FilterData" localSheetId="0" hidden="1">'Normas Anvisa'!$A$2:$W$1600</definedName>
    <definedName name="Z_5C6A2A37_EFA6_4A04_8045_7297E8CADFC8_.wvu.FilterData" localSheetId="1" hidden="1">'Normas Herdadas'!$A$2:$L$718</definedName>
    <definedName name="Z_5C6A9913_0ACA_43B1_9F62_539954453B0B_.wvu.FilterData" localSheetId="0" hidden="1">'Normas Anvisa'!$A$2:$W$1599</definedName>
    <definedName name="Z_5C6A9913_0ACA_43B1_9F62_539954453B0B_.wvu.FilterData" localSheetId="1" hidden="1">'Normas Herdadas'!$A$2:$L$718</definedName>
    <definedName name="Z_5F26640A_EE2D_4072_8A16_7764FCC463B6_.wvu.FilterData" localSheetId="0" hidden="1">'Normas Anvisa'!$A$2:$W$1599</definedName>
    <definedName name="Z_5F26640A_EE2D_4072_8A16_7764FCC463B6_.wvu.FilterData" localSheetId="1" hidden="1">'Normas Herdadas'!$A$2:$L$718</definedName>
    <definedName name="Z_60050721_E292_49B7_B84D_C78DAD0BC153_.wvu.FilterData" localSheetId="0" hidden="1">'Normas Anvisa'!$A$2:$W$1599</definedName>
    <definedName name="Z_60050721_E292_49B7_B84D_C78DAD0BC153_.wvu.FilterData" localSheetId="1" hidden="1">'Normas Herdadas'!$A$2:$L$718</definedName>
    <definedName name="Z_60EDEAED_DA9D_4052_BABE_BF72507CE088_.wvu.FilterData" localSheetId="0" hidden="1">'Normas Anvisa'!$A$2:$W$1599</definedName>
    <definedName name="Z_60EDEAED_DA9D_4052_BABE_BF72507CE088_.wvu.FilterData" localSheetId="1" hidden="1">'Normas Herdadas'!$A$2:$L$718</definedName>
    <definedName name="Z_62659583_5835_4ED2_AE71_6DF37462422D_.wvu.FilterData" localSheetId="0" hidden="1">'Normas Anvisa'!$A$2:$W$1597</definedName>
    <definedName name="Z_62659583_5835_4ED2_AE71_6DF37462422D_.wvu.FilterData" localSheetId="1" hidden="1">'Normas Herdadas'!$A$2:$L$718</definedName>
    <definedName name="Z_62E25442_99CA_442F_A7E4_13D87D48FD22_.wvu.FilterData" localSheetId="0" hidden="1">'Normas Anvisa'!$A$2:$W$1600</definedName>
    <definedName name="Z_62E25442_99CA_442F_A7E4_13D87D48FD22_.wvu.FilterData" localSheetId="1" hidden="1">'Normas Herdadas'!$A$2:$L$718</definedName>
    <definedName name="Z_630B4687_F4D6_4EA1_9AB7_DC787BC8633A_.wvu.FilterData" localSheetId="0" hidden="1">'Normas Anvisa'!$A$2:$W$1600</definedName>
    <definedName name="Z_630B4687_F4D6_4EA1_9AB7_DC787BC8633A_.wvu.FilterData" localSheetId="1" hidden="1">'Normas Herdadas'!$A$2:$L$718</definedName>
    <definedName name="Z_6376D4AE_8948_44E6_870A_45D1A77795E0_.wvu.FilterData" localSheetId="0" hidden="1">'Normas Anvisa'!$A$2:$W$1600</definedName>
    <definedName name="Z_6376D4AE_8948_44E6_870A_45D1A77795E0_.wvu.FilterData" localSheetId="1" hidden="1">'Normas Herdadas'!$A$2:$L$718</definedName>
    <definedName name="Z_65B49461_E7D1_4F45_BE7F_98510FCCE686_.wvu.FilterData" localSheetId="0" hidden="1">'Normas Anvisa'!$A$2:$W$1599</definedName>
    <definedName name="Z_65B49461_E7D1_4F45_BE7F_98510FCCE686_.wvu.FilterData" localSheetId="1" hidden="1">'Normas Herdadas'!$A$2:$L$718</definedName>
    <definedName name="Z_69527C93_FF84_441C_A238_4925D9177051_.wvu.FilterData" localSheetId="0" hidden="1">'Normas Anvisa'!$A$2:$W$1599</definedName>
    <definedName name="Z_69527C93_FF84_441C_A238_4925D9177051_.wvu.FilterData" localSheetId="1" hidden="1">'Normas Herdadas'!$A$2:$L$718</definedName>
    <definedName name="Z_6AE09C9A_42FF_49F0_9F58_0297E73D3ABA_.wvu.FilterData" localSheetId="0" hidden="1">'Normas Anvisa'!$A$2:$W$1599</definedName>
    <definedName name="Z_6AE09C9A_42FF_49F0_9F58_0297E73D3ABA_.wvu.FilterData" localSheetId="1" hidden="1">'Normas Herdadas'!$A$2:$L$718</definedName>
    <definedName name="Z_6B1E7C30_E3D7_441A_AD0C_A9474663F50A_.wvu.FilterData" localSheetId="0" hidden="1">'Normas Anvisa'!$A$2:$W$1599</definedName>
    <definedName name="Z_6B1E7C30_E3D7_441A_AD0C_A9474663F50A_.wvu.FilterData" localSheetId="1" hidden="1">'Normas Herdadas'!$A$2:$L$718</definedName>
    <definedName name="Z_6BC29189_F703_4543_92B1_D81EF9024562_.wvu.FilterData" localSheetId="0" hidden="1">'Normas Anvisa'!$A$2:$W$1599</definedName>
    <definedName name="Z_6BC29189_F703_4543_92B1_D81EF9024562_.wvu.FilterData" localSheetId="1" hidden="1">'Normas Herdadas'!$A$2:$L$718</definedName>
    <definedName name="Z_6DA4D73C_5F9F_4F23_936B_6E1A22784AA6_.wvu.FilterData" localSheetId="0" hidden="1">'Normas Anvisa'!$A$2:$W$1599</definedName>
    <definedName name="Z_6DA4D73C_5F9F_4F23_936B_6E1A22784AA6_.wvu.FilterData" localSheetId="1" hidden="1">'Normas Herdadas'!$A$2:$L$718</definedName>
    <definedName name="Z_6DFEC017_B034_49A8_AC68_9DFBBE54A6E7_.wvu.FilterData" localSheetId="0" hidden="1">'Normas Anvisa'!$A$2:$W$1597</definedName>
    <definedName name="Z_6DFEC017_B034_49A8_AC68_9DFBBE54A6E7_.wvu.FilterData" localSheetId="1" hidden="1">'Normas Herdadas'!$A$2:$L$718</definedName>
    <definedName name="Z_704F831C_078E_41FA_858A_AAE3F2ADF46F_.wvu.FilterData" localSheetId="0" hidden="1">'Normas Anvisa'!$A$2:$W$1603</definedName>
    <definedName name="Z_704F831C_078E_41FA_858A_AAE3F2ADF46F_.wvu.FilterData" localSheetId="1" hidden="1">'Normas Herdadas'!$A$2:$L$718</definedName>
    <definedName name="Z_70B7290C_2C8B_4EAE_A48B_E255E7FA0152_.wvu.FilterData" localSheetId="0" hidden="1">'Normas Anvisa'!$A$2:$W$1599</definedName>
    <definedName name="Z_70B7290C_2C8B_4EAE_A48B_E255E7FA0152_.wvu.FilterData" localSheetId="1" hidden="1">'Normas Herdadas'!$A$2:$L$718</definedName>
    <definedName name="Z_71095C46_340C_4F2C_8FDE_8E870088AFBA_.wvu.FilterData" localSheetId="0" hidden="1">'Normas Anvisa'!$A$2:$W$1599</definedName>
    <definedName name="Z_71095C46_340C_4F2C_8FDE_8E870088AFBA_.wvu.FilterData" localSheetId="1" hidden="1">'Normas Herdadas'!$A$2:$L$718</definedName>
    <definedName name="Z_71DFB17D_71FA_4ABA_B1A3_41138EAE5392_.wvu.FilterData" localSheetId="0" hidden="1">'Normas Anvisa'!$A$2:$W$1600</definedName>
    <definedName name="Z_71DFB17D_71FA_4ABA_B1A3_41138EAE5392_.wvu.FilterData" localSheetId="1" hidden="1">'Normas Herdadas'!$A$2:$L$718</definedName>
    <definedName name="Z_71E2C3E4_1F84_4356_A9A4_B84056D89219_.wvu.FilterData" localSheetId="0" hidden="1">'Normas Anvisa'!$A$2:$W$1600</definedName>
    <definedName name="Z_71E2C3E4_1F84_4356_A9A4_B84056D89219_.wvu.FilterData" localSheetId="1" hidden="1">'Normas Herdadas'!$A$2:$L$718</definedName>
    <definedName name="Z_732B88F6_B2CF_4764_8A6F_F89856F0035C_.wvu.FilterData" localSheetId="0" hidden="1">'Normas Anvisa'!$A$2:$W$1599</definedName>
    <definedName name="Z_732B88F6_B2CF_4764_8A6F_F89856F0035C_.wvu.FilterData" localSheetId="1" hidden="1">'Normas Herdadas'!$A$2:$L$718</definedName>
    <definedName name="Z_732C73DF_4C0A_4AAD_87BB_C1A09497432D_.wvu.FilterData" localSheetId="0" hidden="1">'Normas Anvisa'!$A$2:$W$1597</definedName>
    <definedName name="Z_732C73DF_4C0A_4AAD_87BB_C1A09497432D_.wvu.FilterData" localSheetId="1" hidden="1">'Normas Herdadas'!$A$2:$L$718</definedName>
    <definedName name="Z_732FC239_646A_42EB_805A_44CA089D2D89_.wvu.FilterData" localSheetId="0" hidden="1">'Normas Anvisa'!$A$2:$W$1600</definedName>
    <definedName name="Z_732FC239_646A_42EB_805A_44CA089D2D89_.wvu.FilterData" localSheetId="1" hidden="1">'Normas Herdadas'!$A$2:$L$718</definedName>
    <definedName name="Z_7441B217_E7A8_425B_81E3_4525E7117F8A_.wvu.FilterData" localSheetId="0" hidden="1">'Normas Anvisa'!$A$2:$W$1599</definedName>
    <definedName name="Z_7441B217_E7A8_425B_81E3_4525E7117F8A_.wvu.FilterData" localSheetId="1" hidden="1">'Normas Herdadas'!$A$2:$L$718</definedName>
    <definedName name="Z_75B7B5AB_ADED_44B4_8BC8_3B48875B1765_.wvu.FilterData" localSheetId="0" hidden="1">'Normas Anvisa'!$A$2:$W$1599</definedName>
    <definedName name="Z_75B7B5AB_ADED_44B4_8BC8_3B48875B1765_.wvu.FilterData" localSheetId="1" hidden="1">'Normas Herdadas'!$A$2:$L$718</definedName>
    <definedName name="Z_77BEE15D_EA00_4CED_B8EE_2F346E9BB3B0_.wvu.FilterData" localSheetId="0" hidden="1">'Normas Anvisa'!$A$2:$W$1599</definedName>
    <definedName name="Z_77BEE15D_EA00_4CED_B8EE_2F346E9BB3B0_.wvu.FilterData" localSheetId="1" hidden="1">'Normas Herdadas'!$A$2:$L$718</definedName>
    <definedName name="Z_77C4ACED_933E_4336_B2CF_CEC2761ED881_.wvu.FilterData" localSheetId="0" hidden="1">'Normas Anvisa'!$A$2:$W$1599</definedName>
    <definedName name="Z_77C4ACED_933E_4336_B2CF_CEC2761ED881_.wvu.FilterData" localSheetId="1" hidden="1">'Normas Herdadas'!$A$2:$L$718</definedName>
    <definedName name="Z_78F7EBF5_B908_4528_B133_C011920D1B5B_.wvu.FilterData" localSheetId="0" hidden="1">'Normas Anvisa'!$A$2:$W$1597</definedName>
    <definedName name="Z_78F7EBF5_B908_4528_B133_C011920D1B5B_.wvu.FilterData" localSheetId="1" hidden="1">'Normas Herdadas'!$A$2:$L$718</definedName>
    <definedName name="Z_79556892_0431_4B0E_B1BC_BCFFC386939A_.wvu.FilterData" localSheetId="0" hidden="1">'Normas Anvisa'!$A$2:$W$1599</definedName>
    <definedName name="Z_79556892_0431_4B0E_B1BC_BCFFC386939A_.wvu.FilterData" localSheetId="1" hidden="1">'Normas Herdadas'!$A$2:$L$718</definedName>
    <definedName name="Z_7A50D6C3_99E9_47EC_8ABE_BDA3D15A689A_.wvu.FilterData" localSheetId="0" hidden="1">'Normas Anvisa'!$A$2:$W$1595</definedName>
    <definedName name="Z_7A50D6C3_99E9_47EC_8ABE_BDA3D15A689A_.wvu.FilterData" localSheetId="1" hidden="1">'Normas Herdadas'!$A$2:$L$718</definedName>
    <definedName name="Z_7A65E745_2E63_447C_AAF8_789F2BA5E265_.wvu.FilterData" localSheetId="0" hidden="1">'Normas Anvisa'!$A$2:$W$1600</definedName>
    <definedName name="Z_7A65E745_2E63_447C_AAF8_789F2BA5E265_.wvu.FilterData" localSheetId="1" hidden="1">'Normas Herdadas'!$A$2:$L$718</definedName>
    <definedName name="Z_7A9B81A4_6882_47FB_BC9F_9DDE1843CBE4_.wvu.FilterData" localSheetId="0" hidden="1">'Normas Anvisa'!$A$2:$W$1599</definedName>
    <definedName name="Z_7A9B81A4_6882_47FB_BC9F_9DDE1843CBE4_.wvu.FilterData" localSheetId="1" hidden="1">'Normas Herdadas'!$A$2:$L$718</definedName>
    <definedName name="Z_7C59237C_3653_48B5_8618_33D0A4246846_.wvu.FilterData" localSheetId="0" hidden="1">'Normas Anvisa'!$A$2:$W$1599</definedName>
    <definedName name="Z_7C59237C_3653_48B5_8618_33D0A4246846_.wvu.FilterData" localSheetId="1" hidden="1">'Normas Herdadas'!$A$2:$L$718</definedName>
    <definedName name="Z_7EAE8DA3_DE13_445E_AEA1_B3BE826E8386_.wvu.FilterData" localSheetId="0" hidden="1">'Normas Anvisa'!$A$2:$W$1599</definedName>
    <definedName name="Z_7EAE8DA3_DE13_445E_AEA1_B3BE826E8386_.wvu.FilterData" localSheetId="1" hidden="1">'Normas Herdadas'!$A$2:$L$718</definedName>
    <definedName name="Z_7F8C57FE_2E64_422A_98AE_AE223DF86FB9_.wvu.FilterData" localSheetId="0" hidden="1">'Normas Anvisa'!$A$2:$W$1597</definedName>
    <definedName name="Z_7F8C57FE_2E64_422A_98AE_AE223DF86FB9_.wvu.FilterData" localSheetId="1" hidden="1">'Normas Herdadas'!$A$2:$L$718</definedName>
    <definedName name="Z_7FFC1765_D953_4EA7_9D37_95DA93129B6A_.wvu.FilterData" localSheetId="0" hidden="1">'Normas Anvisa'!$A$2:$W$1599</definedName>
    <definedName name="Z_7FFC1765_D953_4EA7_9D37_95DA93129B6A_.wvu.FilterData" localSheetId="1" hidden="1">'Normas Herdadas'!$A$2:$L$718</definedName>
    <definedName name="Z_803D96BE_8556_4041_82F1_2FC5905C7AF1_.wvu.FilterData" localSheetId="0" hidden="1">'Normas Anvisa'!$A$2:$W$1599</definedName>
    <definedName name="Z_803D96BE_8556_4041_82F1_2FC5905C7AF1_.wvu.FilterData" localSheetId="1" hidden="1">'Normas Herdadas'!$A$2:$L$718</definedName>
    <definedName name="Z_80560D7F_842C_4343_8C3F_197B3FBBE263_.wvu.FilterData" localSheetId="0" hidden="1">'Normas Anvisa'!$A$2:$W$1599</definedName>
    <definedName name="Z_80560D7F_842C_4343_8C3F_197B3FBBE263_.wvu.FilterData" localSheetId="1" hidden="1">'Normas Herdadas'!$A$2:$L$718</definedName>
    <definedName name="Z_82959E4E_B4D3_419C_95EC_2D7ED237D474_.wvu.FilterData" localSheetId="0" hidden="1">'Normas Anvisa'!$A$2:$W$1599</definedName>
    <definedName name="Z_82959E4E_B4D3_419C_95EC_2D7ED237D474_.wvu.FilterData" localSheetId="1" hidden="1">'Normas Herdadas'!$A$2:$L$718</definedName>
    <definedName name="Z_8334B67C_ABCD_49B7_AE5A_2178B3F33371_.wvu.FilterData" localSheetId="0" hidden="1">'Normas Anvisa'!$A$2:$W$1599</definedName>
    <definedName name="Z_8334B67C_ABCD_49B7_AE5A_2178B3F33371_.wvu.FilterData" localSheetId="1" hidden="1">'Normas Herdadas'!$A$2:$L$718</definedName>
    <definedName name="Z_8351E28E_4BE4_4D82_8BD1_FB277ABCA03B_.wvu.FilterData" localSheetId="0" hidden="1">'Normas Anvisa'!$A$2:$W$1599</definedName>
    <definedName name="Z_8351E28E_4BE4_4D82_8BD1_FB277ABCA03B_.wvu.FilterData" localSheetId="1" hidden="1">'Normas Herdadas'!$A$2:$L$718</definedName>
    <definedName name="Z_83DA9F30_3A04_4C29_AB27_2920567711F0_.wvu.FilterData" localSheetId="0" hidden="1">'Normas Anvisa'!$A$2:$W$1597</definedName>
    <definedName name="Z_83DA9F30_3A04_4C29_AB27_2920567711F0_.wvu.FilterData" localSheetId="1" hidden="1">'Normas Herdadas'!$A$2:$L$718</definedName>
    <definedName name="Z_83FB3B7F_A3D5_4883_9986_57CA89627E7D_.wvu.FilterData" localSheetId="0" hidden="1">'Normas Anvisa'!$A$2:$W$1599</definedName>
    <definedName name="Z_83FB3B7F_A3D5_4883_9986_57CA89627E7D_.wvu.FilterData" localSheetId="1" hidden="1">'Normas Herdadas'!$A$2:$L$718</definedName>
    <definedName name="Z_84F80769_F50C_4180_85A8_94DF9BCBD074_.wvu.FilterData" localSheetId="0" hidden="1">'Normas Anvisa'!$A$2:$W$1599</definedName>
    <definedName name="Z_84F80769_F50C_4180_85A8_94DF9BCBD074_.wvu.FilterData" localSheetId="1" hidden="1">'Normas Herdadas'!$A$2:$L$718</definedName>
    <definedName name="Z_86A246B8_BFDA_478C_B915_9E88096AF365_.wvu.FilterData" localSheetId="0" hidden="1">'Normas Anvisa'!$A$2:$W$1597</definedName>
    <definedName name="Z_86A246B8_BFDA_478C_B915_9E88096AF365_.wvu.FilterData" localSheetId="1" hidden="1">'Normas Herdadas'!$A$2:$L$718</definedName>
    <definedName name="Z_86C46593_5442_46BE_AE3E_9166EF562ADE_.wvu.FilterData" localSheetId="0" hidden="1">'Normas Anvisa'!$A$2:$W$1599</definedName>
    <definedName name="Z_86C46593_5442_46BE_AE3E_9166EF562ADE_.wvu.FilterData" localSheetId="1" hidden="1">'Normas Herdadas'!$A$2:$L$718</definedName>
    <definedName name="Z_86E53B1B_5F07_451C_8932_0F96FE5AB090_.wvu.FilterData" localSheetId="0" hidden="1">'Normas Anvisa'!$A$2:$W$1600</definedName>
    <definedName name="Z_86E53B1B_5F07_451C_8932_0F96FE5AB090_.wvu.FilterData" localSheetId="1" hidden="1">'Normas Herdadas'!$A$2:$L$718</definedName>
    <definedName name="Z_879C93A9_D931_4F70_BF58_AF4AE2EA3F99_.wvu.FilterData" localSheetId="0" hidden="1">'Normas Anvisa'!$A$2:$W$1596</definedName>
    <definedName name="Z_879C93A9_D931_4F70_BF58_AF4AE2EA3F99_.wvu.FilterData" localSheetId="1" hidden="1">'Normas Herdadas'!$A$2:$L$718</definedName>
    <definedName name="Z_88400FC3_65F9_4E46_802A_372FB7396B98_.wvu.FilterData" localSheetId="0" hidden="1">'Normas Anvisa'!$A$2:$W$1600</definedName>
    <definedName name="Z_88400FC3_65F9_4E46_802A_372FB7396B98_.wvu.FilterData" localSheetId="1" hidden="1">'Normas Herdadas'!$A$2:$L$718</definedName>
    <definedName name="Z_8901228E_4CE9_4AED_AD76_B0EECAA8D0E0_.wvu.FilterData" localSheetId="0" hidden="1">'Normas Anvisa'!$A$2:$W$1599</definedName>
    <definedName name="Z_8901228E_4CE9_4AED_AD76_B0EECAA8D0E0_.wvu.FilterData" localSheetId="1" hidden="1">'Normas Herdadas'!$A$2:$L$718</definedName>
    <definedName name="Z_89BEDEAC_28A3_431D_929D_EBFA81363A2C_.wvu.FilterData" localSheetId="0" hidden="1">'Normas Anvisa'!$A$2:$W$1597</definedName>
    <definedName name="Z_89BEDEAC_28A3_431D_929D_EBFA81363A2C_.wvu.FilterData" localSheetId="1" hidden="1">'Normas Herdadas'!$A$2:$L$718</definedName>
    <definedName name="Z_8A33036D_FD25_4A08_AFAF_ACADA2E8C6B9_.wvu.FilterData" localSheetId="0" hidden="1">'Normas Anvisa'!$A$2:$W$1599</definedName>
    <definedName name="Z_8A33036D_FD25_4A08_AFAF_ACADA2E8C6B9_.wvu.FilterData" localSheetId="1" hidden="1">'Normas Herdadas'!$A$2:$L$718</definedName>
    <definedName name="Z_8B5EEF35_4F02_4B66_B4E7_EB0274EA6AFF_.wvu.FilterData" localSheetId="0" hidden="1">'Normas Anvisa'!$A$2:$W$1599</definedName>
    <definedName name="Z_8B5EEF35_4F02_4B66_B4E7_EB0274EA6AFF_.wvu.FilterData" localSheetId="1" hidden="1">'Normas Herdadas'!$A$2:$L$718</definedName>
    <definedName name="Z_8DA46FCA_D547_4E27_A7FA_6FAA6491D224_.wvu.FilterData" localSheetId="0" hidden="1">'Normas Anvisa'!$A$2:$W$1599</definedName>
    <definedName name="Z_8DA46FCA_D547_4E27_A7FA_6FAA6491D224_.wvu.FilterData" localSheetId="1" hidden="1">'Normas Herdadas'!$A$2:$L$718</definedName>
    <definedName name="Z_8DD2D5C3_E5FF_4AE8_A3D7_60ECCFEBEAF5_.wvu.FilterData" localSheetId="0" hidden="1">'Normas Anvisa'!$A$2:$W$1600</definedName>
    <definedName name="Z_8DD2D5C3_E5FF_4AE8_A3D7_60ECCFEBEAF5_.wvu.FilterData" localSheetId="1" hidden="1">'Normas Herdadas'!$A$2:$L$718</definedName>
    <definedName name="Z_8E75000D_4C4A_4836_8393_DB83BD160310_.wvu.FilterData" localSheetId="0" hidden="1">'Normas Anvisa'!$A$2:$W$1599</definedName>
    <definedName name="Z_8E75000D_4C4A_4836_8393_DB83BD160310_.wvu.FilterData" localSheetId="1" hidden="1">'Normas Herdadas'!$A$2:$L$718</definedName>
    <definedName name="Z_91F39FBB_4040_4543_9AE5_06BE18A864FB_.wvu.FilterData" localSheetId="0" hidden="1">'Normas Anvisa'!$A$2:$W$1599</definedName>
    <definedName name="Z_91F39FBB_4040_4543_9AE5_06BE18A864FB_.wvu.FilterData" localSheetId="1" hidden="1">'Normas Herdadas'!$A$2:$L$718</definedName>
    <definedName name="Z_91FF103F_2326_4CC1_9215_567EF0B650F9_.wvu.FilterData" localSheetId="0" hidden="1">'Normas Anvisa'!$A$2:$W$1599</definedName>
    <definedName name="Z_91FF103F_2326_4CC1_9215_567EF0B650F9_.wvu.FilterData" localSheetId="1" hidden="1">'Normas Herdadas'!$A$2:$L$718</definedName>
    <definedName name="Z_92104402_9E75_4AB6_B6E5_3481196518A6_.wvu.FilterData" localSheetId="0" hidden="1">'Normas Anvisa'!$A$2:$W$1599</definedName>
    <definedName name="Z_92104402_9E75_4AB6_B6E5_3481196518A6_.wvu.FilterData" localSheetId="1" hidden="1">'Normas Herdadas'!$A$2:$L$718</definedName>
    <definedName name="Z_92707EF5_980F_4A9A_8A50_EB418BBAF879_.wvu.FilterData" localSheetId="0" hidden="1">'Normas Anvisa'!$A$2:$W$1597</definedName>
    <definedName name="Z_92707EF5_980F_4A9A_8A50_EB418BBAF879_.wvu.FilterData" localSheetId="1" hidden="1">'Normas Herdadas'!$A$2:$L$718</definedName>
    <definedName name="Z_92F84C2E_55DC_472E_B5F9_EBABF6D95682_.wvu.FilterData" localSheetId="0" hidden="1">'Normas Anvisa'!$A$2:$W$1600</definedName>
    <definedName name="Z_92F84C2E_55DC_472E_B5F9_EBABF6D95682_.wvu.FilterData" localSheetId="1" hidden="1">'Normas Herdadas'!$A$2:$L$718</definedName>
    <definedName name="Z_9333CB33_C18A_44D7_A413_9AA738CB4CAE_.wvu.FilterData" localSheetId="0" hidden="1">'Normas Anvisa'!$A$2:$W$1597</definedName>
    <definedName name="Z_9333CB33_C18A_44D7_A413_9AA738CB4CAE_.wvu.FilterData" localSheetId="1" hidden="1">'Normas Herdadas'!$A$2:$L$718</definedName>
    <definedName name="Z_9367A4BA_A256_48B8_8909_FBA89A49455A_.wvu.FilterData" localSheetId="0" hidden="1">'Normas Anvisa'!$A$2:$W$1597</definedName>
    <definedName name="Z_9367A4BA_A256_48B8_8909_FBA89A49455A_.wvu.FilterData" localSheetId="1" hidden="1">'Normas Herdadas'!$A$2:$L$718</definedName>
    <definedName name="Z_939814AF_B94B_4E56_8534_3B77A1F1FFD3_.wvu.FilterData" localSheetId="0" hidden="1">'Normas Anvisa'!$A$2:$W$1598</definedName>
    <definedName name="Z_939814AF_B94B_4E56_8534_3B77A1F1FFD3_.wvu.FilterData" localSheetId="1" hidden="1">'Normas Herdadas'!$A$2:$L$718</definedName>
    <definedName name="Z_93C92B9F_BC21_4560_8030_979D1BF2E7EE_.wvu.FilterData" localSheetId="0" hidden="1">'Normas Anvisa'!$A$2:$W$1597</definedName>
    <definedName name="Z_93C92B9F_BC21_4560_8030_979D1BF2E7EE_.wvu.FilterData" localSheetId="1" hidden="1">'Normas Herdadas'!$A$2:$L$718</definedName>
    <definedName name="Z_93E33D30_F48B_482B_A3EC_9C1DE54A2796_.wvu.FilterData" localSheetId="0" hidden="1">'Normas Anvisa'!$A$2:$W$1597</definedName>
    <definedName name="Z_93E33D30_F48B_482B_A3EC_9C1DE54A2796_.wvu.FilterData" localSheetId="1" hidden="1">'Normas Herdadas'!$A$2:$L$718</definedName>
    <definedName name="Z_9520E913_4F17_498F_93B8_AE4D2D3FE11C_.wvu.FilterData" localSheetId="0" hidden="1">'Normas Anvisa'!$A$2:$W$1600</definedName>
    <definedName name="Z_9520E913_4F17_498F_93B8_AE4D2D3FE11C_.wvu.FilterData" localSheetId="1" hidden="1">'Normas Herdadas'!$A$2:$L$718</definedName>
    <definedName name="Z_95C5EA4D_8C41_4745_9854_784AE6CC889F_.wvu.FilterData" localSheetId="0" hidden="1">'Normas Anvisa'!$A$2:$W$1599</definedName>
    <definedName name="Z_95C5EA4D_8C41_4745_9854_784AE6CC889F_.wvu.FilterData" localSheetId="1" hidden="1">'Normas Herdadas'!$A$2:$L$718</definedName>
    <definedName name="Z_95C9E159_50C1_464A_9D1B_C5966ABAF605_.wvu.FilterData" localSheetId="0" hidden="1">'Normas Anvisa'!$A$2:$W$1599</definedName>
    <definedName name="Z_95C9E159_50C1_464A_9D1B_C5966ABAF605_.wvu.FilterData" localSheetId="1" hidden="1">'Normas Herdadas'!$A$2:$L$718</definedName>
    <definedName name="Z_96E40321_3B21_40C7_A3FD_86CCFFE5AD90_.wvu.FilterData" localSheetId="0" hidden="1">'Normas Anvisa'!$A$2:$W$1598</definedName>
    <definedName name="Z_96E40321_3B21_40C7_A3FD_86CCFFE5AD90_.wvu.FilterData" localSheetId="1" hidden="1">'Normas Herdadas'!$A$2:$L$718</definedName>
    <definedName name="Z_985242FB_529E_4A4B_9A50_B69450257AB1_.wvu.FilterData" localSheetId="0" hidden="1">'Normas Anvisa'!$A$2:$W$1595</definedName>
    <definedName name="Z_985242FB_529E_4A4B_9A50_B69450257AB1_.wvu.FilterData" localSheetId="1" hidden="1">'Normas Herdadas'!$A$2:$L$718</definedName>
    <definedName name="Z_9852CE74_945F_4CDA_9D0C_2AE1CBD6905E_.wvu.FilterData" localSheetId="0" hidden="1">'Normas Anvisa'!$A$2:$W$1599</definedName>
    <definedName name="Z_9852CE74_945F_4CDA_9D0C_2AE1CBD6905E_.wvu.FilterData" localSheetId="1" hidden="1">'Normas Herdadas'!$A$2:$L$718</definedName>
    <definedName name="Z_9A07B6D4_ADC2_43B7_9524_7C3E8C18F184_.wvu.FilterData" localSheetId="0" hidden="1">'Normas Anvisa'!$A$2:$W$1597</definedName>
    <definedName name="Z_9A07B6D4_ADC2_43B7_9524_7C3E8C18F184_.wvu.FilterData" localSheetId="1" hidden="1">'Normas Herdadas'!$A$2:$L$718</definedName>
    <definedName name="Z_9A2136FA_2C9B_4E4A_B0C8_B4594A5E3A5C_.wvu.FilterData" localSheetId="0" hidden="1">'Normas Anvisa'!$A$2:$W$1599</definedName>
    <definedName name="Z_9A2136FA_2C9B_4E4A_B0C8_B4594A5E3A5C_.wvu.FilterData" localSheetId="1" hidden="1">'Normas Herdadas'!$A$2:$L$718</definedName>
    <definedName name="Z_9AACEDCE_CF42_40BA_B383_BD028EA74CCE_.wvu.FilterData" localSheetId="0" hidden="1">'Normas Anvisa'!$A$2:$W$1597</definedName>
    <definedName name="Z_9AACEDCE_CF42_40BA_B383_BD028EA74CCE_.wvu.FilterData" localSheetId="1" hidden="1">'Normas Herdadas'!$A$2:$L$718</definedName>
    <definedName name="Z_9B6BEB2F_1D21_445B_9F77_BE362A23546F_.wvu.FilterData" localSheetId="0" hidden="1">'Normas Anvisa'!$A$2:$W$1597</definedName>
    <definedName name="Z_9B6BEB2F_1D21_445B_9F77_BE362A23546F_.wvu.FilterData" localSheetId="1" hidden="1">'Normas Herdadas'!$A$2:$L$718</definedName>
    <definedName name="Z_9D7C2B15_78B7_43A2_8F74_F1236DFEBE2F_.wvu.FilterData" localSheetId="0" hidden="1">'Normas Anvisa'!$A$2:$W$1599</definedName>
    <definedName name="Z_9D7C2B15_78B7_43A2_8F74_F1236DFEBE2F_.wvu.FilterData" localSheetId="1" hidden="1">'Normas Herdadas'!$A$2:$L$718</definedName>
    <definedName name="Z_9E0B481E_6234_47E6_93A0_06B3BE09E5A7_.wvu.FilterData" localSheetId="0" hidden="1">'Normas Anvisa'!$A$2:$W$1595</definedName>
    <definedName name="Z_9E0B481E_6234_47E6_93A0_06B3BE09E5A7_.wvu.FilterData" localSheetId="1" hidden="1">'Normas Herdadas'!$A$2:$L$718</definedName>
    <definedName name="Z_9F797350_B3A5_4A63_8BB9_3F10E4AD8980_.wvu.FilterData" localSheetId="0" hidden="1">'Normas Anvisa'!$A$2:$W$1599</definedName>
    <definedName name="Z_9F797350_B3A5_4A63_8BB9_3F10E4AD8980_.wvu.FilterData" localSheetId="1" hidden="1">'Normas Herdadas'!$A$2:$L$718</definedName>
    <definedName name="Z_A132286E_3982_4CA8_A941_D1AAFAE98151_.wvu.FilterData" localSheetId="0" hidden="1">'Normas Anvisa'!$A$2:$W$1595</definedName>
    <definedName name="Z_A132286E_3982_4CA8_A941_D1AAFAE98151_.wvu.FilterData" localSheetId="1" hidden="1">'Normas Herdadas'!$A$2:$L$718</definedName>
    <definedName name="Z_A17728B3_A8C5_4777_8979_4B2FACC83473_.wvu.FilterData" localSheetId="0" hidden="1">'Normas Anvisa'!$A$2:$W$1599</definedName>
    <definedName name="Z_A17728B3_A8C5_4777_8979_4B2FACC83473_.wvu.FilterData" localSheetId="1" hidden="1">'Normas Herdadas'!$A$2:$L$718</definedName>
    <definedName name="Z_A1D7E260_8879_4E78_9FE1_2888CA86D3D9_.wvu.FilterData" localSheetId="0" hidden="1">'Normas Anvisa'!$A$2:$W$1596</definedName>
    <definedName name="Z_A1D7E260_8879_4E78_9FE1_2888CA86D3D9_.wvu.FilterData" localSheetId="1" hidden="1">'Normas Herdadas'!$A$2:$L$718</definedName>
    <definedName name="Z_A2FAD4D0_BDC2_45AC_AEB6_54BA8FE90A49_.wvu.FilterData" localSheetId="0" hidden="1">'Normas Anvisa'!$A$2:$W$1600</definedName>
    <definedName name="Z_A2FAD4D0_BDC2_45AC_AEB6_54BA8FE90A49_.wvu.FilterData" localSheetId="1" hidden="1">'Normas Herdadas'!$A$2:$L$718</definedName>
    <definedName name="Z_A3630DF1_4B19_4FC6_9EFF_F935D4960102_.wvu.FilterData" localSheetId="0" hidden="1">'Normas Anvisa'!$A$2:$W$1595</definedName>
    <definedName name="Z_A3630DF1_4B19_4FC6_9EFF_F935D4960102_.wvu.FilterData" localSheetId="1" hidden="1">'Normas Herdadas'!$A$2:$L$718</definedName>
    <definedName name="Z_A38C5E6E_2E72_4BE9_B813_3A49F48665F2_.wvu.FilterData" localSheetId="0" hidden="1">'Normas Anvisa'!$A$2:$W$1600</definedName>
    <definedName name="Z_A38C5E6E_2E72_4BE9_B813_3A49F48665F2_.wvu.FilterData" localSheetId="1" hidden="1">'Normas Herdadas'!$A$2:$L$718</definedName>
    <definedName name="Z_A42D53F5_4264_4D04_BF77_24AD54A7C244_.wvu.FilterData" localSheetId="0" hidden="1">'Normas Anvisa'!$A$2:$W$1599</definedName>
    <definedName name="Z_A42D53F5_4264_4D04_BF77_24AD54A7C244_.wvu.FilterData" localSheetId="1" hidden="1">'Normas Herdadas'!$A$2:$L$718</definedName>
    <definedName name="Z_A47B0FB5_8CD4_4F5F_B7D8_8770F5DEF8C2_.wvu.FilterData" localSheetId="0" hidden="1">'Normas Anvisa'!$A$2:$W$1599</definedName>
    <definedName name="Z_A47B0FB5_8CD4_4F5F_B7D8_8770F5DEF8C2_.wvu.FilterData" localSheetId="1" hidden="1">'Normas Herdadas'!$A$2:$L$718</definedName>
    <definedName name="Z_A499162D_0404_483E_8987_15AB7ADB8B3B_.wvu.FilterData" localSheetId="0" hidden="1">'Normas Anvisa'!$A$2:$W$1600</definedName>
    <definedName name="Z_A499162D_0404_483E_8987_15AB7ADB8B3B_.wvu.FilterData" localSheetId="1" hidden="1">'Normas Herdadas'!$A$2:$L$718</definedName>
    <definedName name="Z_A5010F9B_C4B6_420D_BA92_D95BA832C5A7_.wvu.FilterData" localSheetId="0" hidden="1">'Normas Anvisa'!$A$2:$W$1599</definedName>
    <definedName name="Z_A5010F9B_C4B6_420D_BA92_D95BA832C5A7_.wvu.FilterData" localSheetId="1" hidden="1">'Normas Herdadas'!$A$2:$L$718</definedName>
    <definedName name="Z_A6145E0D_9D32_4C47_A50B_DA4C7AE930E2_.wvu.FilterData" localSheetId="0" hidden="1">'Normas Anvisa'!$A$2:$W$1596</definedName>
    <definedName name="Z_A6145E0D_9D32_4C47_A50B_DA4C7AE930E2_.wvu.FilterData" localSheetId="1" hidden="1">'Normas Herdadas'!$A$2:$L$718</definedName>
    <definedName name="Z_A6A7EB38_1D34_40DC_B291_E45297F722AC_.wvu.FilterData" localSheetId="0" hidden="1">'Normas Anvisa'!$A$2:$W$1599</definedName>
    <definedName name="Z_A6A7EB38_1D34_40DC_B291_E45297F722AC_.wvu.FilterData" localSheetId="1" hidden="1">'Normas Herdadas'!$A$2:$L$718</definedName>
    <definedName name="Z_A6BBA5E1_D901_4A2F_B5E5_A8AC3F57EC2A_.wvu.FilterData" localSheetId="0" hidden="1">'Normas Anvisa'!$A$2:$W$1599</definedName>
    <definedName name="Z_A6BBA5E1_D901_4A2F_B5E5_A8AC3F57EC2A_.wvu.FilterData" localSheetId="1" hidden="1">'Normas Herdadas'!$A$2:$L$718</definedName>
    <definedName name="Z_A76547E7_5BCF_416F_AE35_3BE783DE24C3_.wvu.FilterData" localSheetId="0" hidden="1">'Normas Anvisa'!$A$2:$W$1597</definedName>
    <definedName name="Z_A76547E7_5BCF_416F_AE35_3BE783DE24C3_.wvu.FilterData" localSheetId="1" hidden="1">'Normas Herdadas'!$A$2:$L$718</definedName>
    <definedName name="Z_A77F5DDB_7C43_460F_A02D_B058A0B45B52_.wvu.FilterData" localSheetId="0" hidden="1">'Normas Anvisa'!$A$2:$W$1597</definedName>
    <definedName name="Z_A77F5DDB_7C43_460F_A02D_B058A0B45B52_.wvu.FilterData" localSheetId="1" hidden="1">'Normas Herdadas'!$A$2:$L$718</definedName>
    <definedName name="Z_A97D3377_2ADB_4840_86BD_0BDB3DACD46C_.wvu.FilterData" localSheetId="0" hidden="1">'Normas Anvisa'!$A$2:$W$1595</definedName>
    <definedName name="Z_A97D3377_2ADB_4840_86BD_0BDB3DACD46C_.wvu.FilterData" localSheetId="1" hidden="1">'Normas Herdadas'!$A$2:$L$718</definedName>
    <definedName name="Z_AA6CEB47_3918_445B_9C28_E4338CA25BCB_.wvu.FilterData" localSheetId="0" hidden="1">'Normas Anvisa'!$A$2:$W$1598</definedName>
    <definedName name="Z_AA6CEB47_3918_445B_9C28_E4338CA25BCB_.wvu.FilterData" localSheetId="1" hidden="1">'Normas Herdadas'!$A$2:$L$718</definedName>
    <definedName name="Z_AB3D2ED5_3D83_4AA3_B25E_936B47580408_.wvu.FilterData" localSheetId="0" hidden="1">'Normas Anvisa'!$A$2:$W$1599</definedName>
    <definedName name="Z_AB3D2ED5_3D83_4AA3_B25E_936B47580408_.wvu.FilterData" localSheetId="1" hidden="1">'Normas Herdadas'!$A$2:$L$718</definedName>
    <definedName name="Z_AB6ABF45_51A8_4883_A6A5_942BD3F28697_.wvu.FilterData" localSheetId="0" hidden="1">'Normas Anvisa'!$A$2:$W$1599</definedName>
    <definedName name="Z_AB6ABF45_51A8_4883_A6A5_942BD3F28697_.wvu.FilterData" localSheetId="1" hidden="1">'Normas Herdadas'!$A$2:$L$718</definedName>
    <definedName name="Z_AC9E1628_435F_4285_A32D_48F46EFBC4C2_.wvu.FilterData" localSheetId="0" hidden="1">'Normas Anvisa'!$A$2:$W$1603</definedName>
    <definedName name="Z_AC9E1628_435F_4285_A32D_48F46EFBC4C2_.wvu.FilterData" localSheetId="1" hidden="1">'Normas Herdadas'!$A$2:$L$718</definedName>
    <definedName name="Z_AD8B3107_267C_4E2A_B5CE_30868C9C1911_.wvu.FilterData" localSheetId="0" hidden="1">'Normas Anvisa'!$A$2:$W$1599</definedName>
    <definedName name="Z_AD8B3107_267C_4E2A_B5CE_30868C9C1911_.wvu.FilterData" localSheetId="1" hidden="1">'Normas Herdadas'!$A$2:$L$718</definedName>
    <definedName name="Z_AE0309AB_B480_4996_8A68_D0443DD6535F_.wvu.FilterData" localSheetId="0" hidden="1">'Normas Anvisa'!$A$2:$W$1597</definedName>
    <definedName name="Z_AE0309AB_B480_4996_8A68_D0443DD6535F_.wvu.FilterData" localSheetId="1" hidden="1">'Normas Herdadas'!$A$2:$L$718</definedName>
    <definedName name="Z_AE874712_11C1_49EE_A00B_B58A170B10EB_.wvu.FilterData" localSheetId="0" hidden="1">'Normas Anvisa'!$A$2:$W$1599</definedName>
    <definedName name="Z_AE874712_11C1_49EE_A00B_B58A170B10EB_.wvu.FilterData" localSheetId="1" hidden="1">'Normas Herdadas'!$A$2:$L$718</definedName>
    <definedName name="Z_AEC24BFC_B1DA_41E0_B21C_3FA9A50B9214_.wvu.FilterData" localSheetId="0" hidden="1">'Normas Anvisa'!$A$2:$W$1596</definedName>
    <definedName name="Z_AEC24BFC_B1DA_41E0_B21C_3FA9A50B9214_.wvu.FilterData" localSheetId="1" hidden="1">'Normas Herdadas'!$A$2:$L$718</definedName>
    <definedName name="Z_AFC1E6E9_56C4_4541_A603_7D322C3D0009_.wvu.FilterData" localSheetId="0" hidden="1">'Normas Anvisa'!$A$2:$W$1599</definedName>
    <definedName name="Z_AFC1E6E9_56C4_4541_A603_7D322C3D0009_.wvu.FilterData" localSheetId="1" hidden="1">'Normas Herdadas'!$A$2:$L$718</definedName>
    <definedName name="Z_B0ABFA86_7352_4982_BE76_5C2949900265_.wvu.FilterData" localSheetId="0" hidden="1">'Normas Anvisa'!$A$2:$W$1599</definedName>
    <definedName name="Z_B0ABFA86_7352_4982_BE76_5C2949900265_.wvu.FilterData" localSheetId="1" hidden="1">'Normas Herdadas'!$A$2:$L$718</definedName>
    <definedName name="Z_B21592B8_2ACC_42B1_B8F6_0FC22AC55D36_.wvu.FilterData" localSheetId="0" hidden="1">'Normas Anvisa'!$A$2:$W$1599</definedName>
    <definedName name="Z_B21592B8_2ACC_42B1_B8F6_0FC22AC55D36_.wvu.FilterData" localSheetId="1" hidden="1">'Normas Herdadas'!$A$2:$L$718</definedName>
    <definedName name="Z_B3ABB387_DC5E_47C2_961C_8DF78ACCA64F_.wvu.FilterData" localSheetId="0" hidden="1">'Normas Anvisa'!$A$2:$W$1599</definedName>
    <definedName name="Z_B3ABB387_DC5E_47C2_961C_8DF78ACCA64F_.wvu.FilterData" localSheetId="1" hidden="1">'Normas Herdadas'!$A$2:$L$718</definedName>
    <definedName name="Z_B3BCC213_47AA_423B_9B6E_418000AD5A5A_.wvu.FilterData" localSheetId="0" hidden="1">'Normas Anvisa'!$A$2:$W$1600</definedName>
    <definedName name="Z_B3BCC213_47AA_423B_9B6E_418000AD5A5A_.wvu.FilterData" localSheetId="1" hidden="1">'Normas Herdadas'!$A$2:$L$718</definedName>
    <definedName name="Z_B3E3630E_A037_4D57_A005_48C88C1FDA0D_.wvu.FilterData" localSheetId="0" hidden="1">'Normas Anvisa'!$A$2:$W$1598</definedName>
    <definedName name="Z_B3E3630E_A037_4D57_A005_48C88C1FDA0D_.wvu.FilterData" localSheetId="1" hidden="1">'Normas Herdadas'!$A$2:$L$718</definedName>
    <definedName name="Z_B467D93A_11A1_4E9B_8949_C82013D20828_.wvu.FilterData" localSheetId="0" hidden="1">'Normas Anvisa'!$A$2:$W$1598</definedName>
    <definedName name="Z_B467D93A_11A1_4E9B_8949_C82013D20828_.wvu.FilterData" localSheetId="1" hidden="1">'Normas Herdadas'!$A$2:$L$718</definedName>
    <definedName name="Z_B50A2F14_0681_4642_AB68_70905C4527EF_.wvu.FilterData" localSheetId="0" hidden="1">'Normas Anvisa'!$A$2:$W$1599</definedName>
    <definedName name="Z_B50A2F14_0681_4642_AB68_70905C4527EF_.wvu.FilterData" localSheetId="1" hidden="1">'Normas Herdadas'!$A$2:$L$718</definedName>
    <definedName name="Z_B50D0D71_26CA_4C85_A0C1_EA32FFB52FA8_.wvu.FilterData" localSheetId="0" hidden="1">'Normas Anvisa'!$A$2:$W$1599</definedName>
    <definedName name="Z_B50D0D71_26CA_4C85_A0C1_EA32FFB52FA8_.wvu.FilterData" localSheetId="1" hidden="1">'Normas Herdadas'!$A$2:$L$718</definedName>
    <definedName name="Z_B61C611C_2015_4A8A_858A_8086ED3BC07C_.wvu.FilterData" localSheetId="0" hidden="1">'Normas Anvisa'!$A$2:$W$1597</definedName>
    <definedName name="Z_B61C611C_2015_4A8A_858A_8086ED3BC07C_.wvu.FilterData" localSheetId="1" hidden="1">'Normas Herdadas'!$A$2:$L$718</definedName>
    <definedName name="Z_B6E6A83C_1530_426D_A12E_B945EB6E925C_.wvu.FilterData" localSheetId="0" hidden="1">'Normas Anvisa'!$A$2:$W$1599</definedName>
    <definedName name="Z_B6E6A83C_1530_426D_A12E_B945EB6E925C_.wvu.FilterData" localSheetId="1" hidden="1">'Normas Herdadas'!$A$2:$L$718</definedName>
    <definedName name="Z_B8A0A8C9_CE50_4196_8212_A8EC90BFC1B4_.wvu.FilterData" localSheetId="0" hidden="1">'Normas Anvisa'!$A$2:$W$1599</definedName>
    <definedName name="Z_B8A0A8C9_CE50_4196_8212_A8EC90BFC1B4_.wvu.FilterData" localSheetId="1" hidden="1">'Normas Herdadas'!$A$2:$L$718</definedName>
    <definedName name="Z_B9BDD0B9_E35E_41C9_AD03_F254B55AD158_.wvu.FilterData" localSheetId="0" hidden="1">'Normas Anvisa'!$A$2:$W$1595</definedName>
    <definedName name="Z_B9BDD0B9_E35E_41C9_AD03_F254B55AD158_.wvu.FilterData" localSheetId="1" hidden="1">'Normas Herdadas'!$A$2:$L$718</definedName>
    <definedName name="Z_B9F53049_B4C3_4875_8F58_F52509D69E69_.wvu.FilterData" localSheetId="0" hidden="1">'Normas Anvisa'!$A$2:$W$1595</definedName>
    <definedName name="Z_B9F53049_B4C3_4875_8F58_F52509D69E69_.wvu.FilterData" localSheetId="1" hidden="1">'Normas Herdadas'!$A$2:$L$718</definedName>
    <definedName name="Z_BB4BE163_3CB2_4E98_BD40_4965602E0EB1_.wvu.FilterData" localSheetId="0" hidden="1">'Normas Anvisa'!$A$2:$W$1600</definedName>
    <definedName name="Z_BB4BE163_3CB2_4E98_BD40_4965602E0EB1_.wvu.FilterData" localSheetId="1" hidden="1">'Normas Herdadas'!$A$2:$L$718</definedName>
    <definedName name="Z_BE4ED64B_8D74_445D_A74F_0520A0E18C8A_.wvu.FilterData" localSheetId="0" hidden="1">'Normas Anvisa'!$A$2:$W$1599</definedName>
    <definedName name="Z_BE4ED64B_8D74_445D_A74F_0520A0E18C8A_.wvu.FilterData" localSheetId="1" hidden="1">'Normas Herdadas'!$A$2:$L$718</definedName>
    <definedName name="Z_BE5B42E9_D1E6_4804_8967_F6723581A82E_.wvu.FilterData" localSheetId="0" hidden="1">'Normas Anvisa'!$A$2:$W$1599</definedName>
    <definedName name="Z_BE5B42E9_D1E6_4804_8967_F6723581A82E_.wvu.FilterData" localSheetId="1" hidden="1">'Normas Herdadas'!$A$2:$L$718</definedName>
    <definedName name="Z_BE92B8A2_0814_400E_9686_5D5DE245FD44_.wvu.FilterData" localSheetId="0" hidden="1">'Normas Anvisa'!$A$2:$W$1600</definedName>
    <definedName name="Z_BE92B8A2_0814_400E_9686_5D5DE245FD44_.wvu.FilterData" localSheetId="1" hidden="1">'Normas Herdadas'!$A$2:$L$718</definedName>
    <definedName name="Z_C02BC1A1_1977_4310_8E40_E6274528E3D0_.wvu.FilterData" localSheetId="0" hidden="1">'Normas Anvisa'!$A$2:$W$1597</definedName>
    <definedName name="Z_C02BC1A1_1977_4310_8E40_E6274528E3D0_.wvu.FilterData" localSheetId="1" hidden="1">'Normas Herdadas'!$A$2:$L$718</definedName>
    <definedName name="Z_C04D2DB2_5116_43D9_AAA1_F551E47E9252_.wvu.FilterData" localSheetId="0" hidden="1">'Normas Anvisa'!$A$2:$W$1599</definedName>
    <definedName name="Z_C04D2DB2_5116_43D9_AAA1_F551E47E9252_.wvu.FilterData" localSheetId="1" hidden="1">'Normas Herdadas'!$A$2:$L$718</definedName>
    <definedName name="Z_C16BFEBC_160D_4693_BBBC_CB1A94D8A678_.wvu.FilterData" localSheetId="0" hidden="1">'Normas Anvisa'!$A$2:$W$1597</definedName>
    <definedName name="Z_C16BFEBC_160D_4693_BBBC_CB1A94D8A678_.wvu.FilterData" localSheetId="1" hidden="1">'Normas Herdadas'!$A$2:$L$718</definedName>
    <definedName name="Z_C187DDBD_18CB_4284_8032_77319D2F1A9C_.wvu.FilterData" localSheetId="0" hidden="1">'Normas Anvisa'!$A$2:$W$1599</definedName>
    <definedName name="Z_C187DDBD_18CB_4284_8032_77319D2F1A9C_.wvu.FilterData" localSheetId="1" hidden="1">'Normas Herdadas'!$A$2:$L$718</definedName>
    <definedName name="Z_C1A16552_101C_4B59_9427_7E78D9C7348C_.wvu.FilterData" localSheetId="0" hidden="1">'Normas Anvisa'!$A$2:$W$1595</definedName>
    <definedName name="Z_C1A16552_101C_4B59_9427_7E78D9C7348C_.wvu.FilterData" localSheetId="1" hidden="1">'Normas Herdadas'!$A$2:$L$718</definedName>
    <definedName name="Z_C321D341_71E5_4DF2_81D9_241B4D17C346_.wvu.FilterData" localSheetId="0" hidden="1">'Normas Anvisa'!$A$2:$W$1599</definedName>
    <definedName name="Z_C321D341_71E5_4DF2_81D9_241B4D17C346_.wvu.FilterData" localSheetId="1" hidden="1">'Normas Herdadas'!$A$2:$L$718</definedName>
    <definedName name="Z_C4BB0C83_9ED2_411E_968F_7A2583DFF177_.wvu.FilterData" localSheetId="0" hidden="1">'Normas Anvisa'!$A$2:$W$1599</definedName>
    <definedName name="Z_C4BB0C83_9ED2_411E_968F_7A2583DFF177_.wvu.FilterData" localSheetId="1" hidden="1">'Normas Herdadas'!$A$2:$L$718</definedName>
    <definedName name="Z_C5F04CB8_1E7E_473F_83BE_635EBF3321D0_.wvu.FilterData" localSheetId="0" hidden="1">'Normas Anvisa'!$A$2:$W$1599</definedName>
    <definedName name="Z_C5F04CB8_1E7E_473F_83BE_635EBF3321D0_.wvu.FilterData" localSheetId="1" hidden="1">'Normas Herdadas'!$A$2:$L$718</definedName>
    <definedName name="Z_C62285B4_069C_424D_A1D5_3D8E8DBE8E10_.wvu.FilterData" localSheetId="0" hidden="1">'Normas Anvisa'!$A$2:$W$1598</definedName>
    <definedName name="Z_C62285B4_069C_424D_A1D5_3D8E8DBE8E10_.wvu.FilterData" localSheetId="1" hidden="1">'Normas Herdadas'!$A$2:$L$718</definedName>
    <definedName name="Z_C7A2B345_037D_4DE8_B834_BDBDF95BD60D_.wvu.FilterData" localSheetId="0" hidden="1">'Normas Anvisa'!$A$2:$W$1599</definedName>
    <definedName name="Z_C7A2B345_037D_4DE8_B834_BDBDF95BD60D_.wvu.FilterData" localSheetId="1" hidden="1">'Normas Herdadas'!$A$2:$L$718</definedName>
    <definedName name="Z_C884FA91_8E07_4523_823A_8B06D72390BF_.wvu.FilterData" localSheetId="0" hidden="1">'Normas Anvisa'!$A$2:$W$1599</definedName>
    <definedName name="Z_C884FA91_8E07_4523_823A_8B06D72390BF_.wvu.FilterData" localSheetId="1" hidden="1">'Normas Herdadas'!$A$2:$L$718</definedName>
    <definedName name="Z_C8B04527_9809_46F4_B1C6_AFDAD5F6CDD1_.wvu.FilterData" localSheetId="0" hidden="1">'Normas Anvisa'!$A$2:$W$1599</definedName>
    <definedName name="Z_C8B04527_9809_46F4_B1C6_AFDAD5F6CDD1_.wvu.FilterData" localSheetId="1" hidden="1">'Normas Herdadas'!$A$2:$L$718</definedName>
    <definedName name="Z_C9624144_59EF_4DE9_93B6_15FCA7BFE643_.wvu.FilterData" localSheetId="0" hidden="1">'Normas Anvisa'!$A$2:$W$1600</definedName>
    <definedName name="Z_C9624144_59EF_4DE9_93B6_15FCA7BFE643_.wvu.FilterData" localSheetId="1" hidden="1">'Normas Herdadas'!$A$2:$L$718</definedName>
    <definedName name="Z_C9792F41_3BF9_4AE8_B340_9F8DC744D164_.wvu.FilterData" localSheetId="0" hidden="1">'Normas Anvisa'!$A$2:$W$1597</definedName>
    <definedName name="Z_C9792F41_3BF9_4AE8_B340_9F8DC744D164_.wvu.FilterData" localSheetId="1" hidden="1">'Normas Herdadas'!$A$2:$L$718</definedName>
    <definedName name="Z_CBE61286_6C53_4E16_9327_9A40108C7B89_.wvu.FilterData" localSheetId="0" hidden="1">'Normas Anvisa'!$A$2:$W$1599</definedName>
    <definedName name="Z_CBE61286_6C53_4E16_9327_9A40108C7B89_.wvu.FilterData" localSheetId="1" hidden="1">'Normas Herdadas'!$A$2:$L$718</definedName>
    <definedName name="Z_CBF687D4_F04E_47B7_B95B_48B1675A51A5_.wvu.FilterData" localSheetId="0" hidden="1">'Normas Anvisa'!$A$2:$W$1599</definedName>
    <definedName name="Z_CBF687D4_F04E_47B7_B95B_48B1675A51A5_.wvu.FilterData" localSheetId="1" hidden="1">'Normas Herdadas'!$A$2:$L$718</definedName>
    <definedName name="Z_CC8E45F9_FE90_4C66_8749_651A63F76C64_.wvu.FilterData" localSheetId="0" hidden="1">'Normas Anvisa'!$A$2:$W$1599</definedName>
    <definedName name="Z_CC8E45F9_FE90_4C66_8749_651A63F76C64_.wvu.FilterData" localSheetId="1" hidden="1">'Normas Herdadas'!$A$2:$L$718</definedName>
    <definedName name="Z_CC9ADC74_0E52_4864_93AF_4515AA7393E6_.wvu.FilterData" localSheetId="0" hidden="1">'Normas Anvisa'!$A$2:$W$1599</definedName>
    <definedName name="Z_CC9ADC74_0E52_4864_93AF_4515AA7393E6_.wvu.FilterData" localSheetId="1" hidden="1">'Normas Herdadas'!$A$2:$L$718</definedName>
    <definedName name="Z_CCCB69EF_336F_457E_A1D0_75E31E66DFF0_.wvu.FilterData" localSheetId="0" hidden="1">'Normas Anvisa'!$A$2:$W$1600</definedName>
    <definedName name="Z_CCCB69EF_336F_457E_A1D0_75E31E66DFF0_.wvu.FilterData" localSheetId="1" hidden="1">'Normas Herdadas'!$A$2:$L$718</definedName>
    <definedName name="Z_CDE70BB8_355A_4149_BD99_C9A3FFD50D36_.wvu.FilterData" localSheetId="0" hidden="1">'Normas Anvisa'!$A$2:$W$1598</definedName>
    <definedName name="Z_CDE70BB8_355A_4149_BD99_C9A3FFD50D36_.wvu.FilterData" localSheetId="1" hidden="1">'Normas Herdadas'!$A$2:$L$718</definedName>
    <definedName name="Z_D0C7ACFD_C1FA_479B_85F9_A5BF3A482FFA_.wvu.FilterData" localSheetId="0" hidden="1">'Normas Anvisa'!$A$2:$W$1597</definedName>
    <definedName name="Z_D0C7ACFD_C1FA_479B_85F9_A5BF3A482FFA_.wvu.FilterData" localSheetId="1" hidden="1">'Normas Herdadas'!$A$2:$L$718</definedName>
    <definedName name="Z_D229BA1D_AE6D_4CB9_8855_0BD77726D71A_.wvu.FilterData" localSheetId="0" hidden="1">'Normas Anvisa'!$A$2:$W$1599</definedName>
    <definedName name="Z_D229BA1D_AE6D_4CB9_8855_0BD77726D71A_.wvu.FilterData" localSheetId="1" hidden="1">'Normas Herdadas'!$A$2:$L$718</definedName>
    <definedName name="Z_D260AC59_82F5_4D5F_AFB9_6D15C55AE2FA_.wvu.FilterData" localSheetId="0" hidden="1">'Normas Anvisa'!$A$2:$W$1597</definedName>
    <definedName name="Z_D260AC59_82F5_4D5F_AFB9_6D15C55AE2FA_.wvu.FilterData" localSheetId="1" hidden="1">'Normas Herdadas'!$A$2:$L$718</definedName>
    <definedName name="Z_D26288B9_3F68_424D_989F_8CB9773B058D_.wvu.FilterData" localSheetId="0" hidden="1">'Normas Anvisa'!$A$2:$W$1600</definedName>
    <definedName name="Z_D26288B9_3F68_424D_989F_8CB9773B058D_.wvu.FilterData" localSheetId="1" hidden="1">'Normas Herdadas'!$A$2:$L$718</definedName>
    <definedName name="Z_D320AA16_CE48_4FD7_A5B3_BC39B3C9FB9B_.wvu.FilterData" localSheetId="0" hidden="1">'Normas Anvisa'!$A$2:$W$1597</definedName>
    <definedName name="Z_D320AA16_CE48_4FD7_A5B3_BC39B3C9FB9B_.wvu.FilterData" localSheetId="1" hidden="1">'Normas Herdadas'!$A$2:$L$718</definedName>
    <definedName name="Z_D398A17C_FC99_4E57_BB91_EBFFE36FAF2F_.wvu.FilterData" localSheetId="0" hidden="1">'Normas Anvisa'!$A$2:$W$1599</definedName>
    <definedName name="Z_D398A17C_FC99_4E57_BB91_EBFFE36FAF2F_.wvu.FilterData" localSheetId="1" hidden="1">'Normas Herdadas'!$A$2:$L$718</definedName>
    <definedName name="Z_D3F44A20_BF63_4AAE_A411_9BED2FB91C39_.wvu.FilterData" localSheetId="0" hidden="1">'Normas Anvisa'!$A$2:$W$1599</definedName>
    <definedName name="Z_D3F44A20_BF63_4AAE_A411_9BED2FB91C39_.wvu.FilterData" localSheetId="1" hidden="1">'Normas Herdadas'!$A$2:$L$718</definedName>
    <definedName name="Z_D451549D_C69C_4CDA_86B6_3C7854B88D78_.wvu.FilterData" localSheetId="0" hidden="1">'Normas Anvisa'!$A$2:$W$1597</definedName>
    <definedName name="Z_D451549D_C69C_4CDA_86B6_3C7854B88D78_.wvu.FilterData" localSheetId="1" hidden="1">'Normas Herdadas'!$A$2:$L$718</definedName>
    <definedName name="Z_D57FA1A4_4F3C_4E07_98C0_433D3789BE4F_.wvu.FilterData" localSheetId="0" hidden="1">'Normas Anvisa'!$A$2:$W$1599</definedName>
    <definedName name="Z_D57FA1A4_4F3C_4E07_98C0_433D3789BE4F_.wvu.FilterData" localSheetId="1" hidden="1">'Normas Herdadas'!$A$2:$L$718</definedName>
    <definedName name="Z_D745D184_E5C9_4770_85C2_EAF2A3618057_.wvu.FilterData" localSheetId="0" hidden="1">'Normas Anvisa'!$A$2:$W$1600</definedName>
    <definedName name="Z_D745D184_E5C9_4770_85C2_EAF2A3618057_.wvu.FilterData" localSheetId="1" hidden="1">'Normas Herdadas'!$A$2:$L$718</definedName>
    <definedName name="Z_D81B07A9_958E_4B35_AC91_DC1B329A48ED_.wvu.FilterData" localSheetId="0" hidden="1">'Normas Anvisa'!$A$2:$W$1599</definedName>
    <definedName name="Z_D81B07A9_958E_4B35_AC91_DC1B329A48ED_.wvu.FilterData" localSheetId="1" hidden="1">'Normas Herdadas'!$A$2:$L$718</definedName>
    <definedName name="Z_D836C93A_48D6_40D5_8A1C_254BEDFBBC6B_.wvu.FilterData" localSheetId="0" hidden="1">'Normas Anvisa'!$A$2:$W$1599</definedName>
    <definedName name="Z_D836C93A_48D6_40D5_8A1C_254BEDFBBC6B_.wvu.FilterData" localSheetId="1" hidden="1">'Normas Herdadas'!$A$2:$L$718</definedName>
    <definedName name="Z_D87CC85F_DC08_4234_94FB_FF12AED94746_.wvu.FilterData" localSheetId="0" hidden="1">'Normas Anvisa'!$A$2:$W$1596</definedName>
    <definedName name="Z_D87CC85F_DC08_4234_94FB_FF12AED94746_.wvu.FilterData" localSheetId="1" hidden="1">'Normas Herdadas'!$A$2:$L$718</definedName>
    <definedName name="Z_D903CE04_9141_4C8D_BB9C_C6EFA825FF49_.wvu.FilterData" localSheetId="0" hidden="1">'Normas Anvisa'!$A$2:$W$1595</definedName>
    <definedName name="Z_D903CE04_9141_4C8D_BB9C_C6EFA825FF49_.wvu.FilterData" localSheetId="1" hidden="1">'Normas Herdadas'!$A$2:$L$718</definedName>
    <definedName name="Z_DA907CD2_E636_4989_93FD_FE4C5E903E44_.wvu.FilterData" localSheetId="0" hidden="1">'Normas Anvisa'!$A$2:$W$1599</definedName>
    <definedName name="Z_DA907CD2_E636_4989_93FD_FE4C5E903E44_.wvu.FilterData" localSheetId="1" hidden="1">'Normas Herdadas'!$A$2:$L$718</definedName>
    <definedName name="Z_DB614F5E_074B_4CF0_B604_91FA40EC0841_.wvu.FilterData" localSheetId="0" hidden="1">'Normas Anvisa'!$A$2:$W$1599</definedName>
    <definedName name="Z_DB614F5E_074B_4CF0_B604_91FA40EC0841_.wvu.FilterData" localSheetId="1" hidden="1">'Normas Herdadas'!$A$2:$L$718</definedName>
    <definedName name="Z_DC31EC4A_36FC_412B_8C33_E4D082065181_.wvu.FilterData" localSheetId="0" hidden="1">'Normas Anvisa'!$A$2:$W$1599</definedName>
    <definedName name="Z_DC31EC4A_36FC_412B_8C33_E4D082065181_.wvu.FilterData" localSheetId="1" hidden="1">'Normas Herdadas'!$A$2:$L$718</definedName>
    <definedName name="Z_DE9306D7_3F23_4285_908E_9987E361D70B_.wvu.FilterData" localSheetId="0" hidden="1">'Normas Anvisa'!$A$2:$W$1600</definedName>
    <definedName name="Z_DE9306D7_3F23_4285_908E_9987E361D70B_.wvu.FilterData" localSheetId="1" hidden="1">'Normas Herdadas'!$A$2:$L$718</definedName>
    <definedName name="Z_DED7E87E_03D0_4DDC_96C1_8EEB86178B8F_.wvu.FilterData" localSheetId="0" hidden="1">'Normas Anvisa'!$A$2:$W$1599</definedName>
    <definedName name="Z_DED7E87E_03D0_4DDC_96C1_8EEB86178B8F_.wvu.FilterData" localSheetId="1" hidden="1">'Normas Herdadas'!$A$2:$L$718</definedName>
    <definedName name="Z_DEE53459_DFAF_4614_853E_962F024EB589_.wvu.FilterData" localSheetId="0" hidden="1">'Normas Anvisa'!$A$2:$W$1599</definedName>
    <definedName name="Z_DEE53459_DFAF_4614_853E_962F024EB589_.wvu.FilterData" localSheetId="1" hidden="1">'Normas Herdadas'!$A$2:$L$718</definedName>
    <definedName name="Z_DF9570A3_5EF9_4D05_B38E_B66A35F0DEED_.wvu.FilterData" localSheetId="0" hidden="1">'Normas Anvisa'!$A$2:$W$1599</definedName>
    <definedName name="Z_DF9570A3_5EF9_4D05_B38E_B66A35F0DEED_.wvu.FilterData" localSheetId="1" hidden="1">'Normas Herdadas'!$A$2:$L$718</definedName>
    <definedName name="Z_E192A90A_0D4C_4C3E_8889_FE294D157E4D_.wvu.FilterData" localSheetId="0" hidden="1">'Normas Anvisa'!$A$2:$W$1599</definedName>
    <definedName name="Z_E192A90A_0D4C_4C3E_8889_FE294D157E4D_.wvu.FilterData" localSheetId="1" hidden="1">'Normas Herdadas'!$A$2:$L$718</definedName>
    <definedName name="Z_E197556E_3BBB_47B9_AEEF_1E60AE63A4AF_.wvu.FilterData" localSheetId="0" hidden="1">'Normas Anvisa'!$A$2:$W$1599</definedName>
    <definedName name="Z_E197556E_3BBB_47B9_AEEF_1E60AE63A4AF_.wvu.FilterData" localSheetId="1" hidden="1">'Normas Herdadas'!$A$2:$L$718</definedName>
    <definedName name="Z_E2DDB4D0_BEC9_491A_BC2D_08978943B2FC_.wvu.FilterData" localSheetId="0" hidden="1">'Normas Anvisa'!$A$2:$W$1599</definedName>
    <definedName name="Z_E2DDB4D0_BEC9_491A_BC2D_08978943B2FC_.wvu.FilterData" localSheetId="1" hidden="1">'Normas Herdadas'!$A$2:$L$718</definedName>
    <definedName name="Z_E5850C4C_6B89_4075_BB79_865E84C2FE8D_.wvu.FilterData" localSheetId="0" hidden="1">'Normas Anvisa'!$A$2:$W$1599</definedName>
    <definedName name="Z_E5850C4C_6B89_4075_BB79_865E84C2FE8D_.wvu.FilterData" localSheetId="1" hidden="1">'Normas Herdadas'!$A$2:$L$718</definedName>
    <definedName name="Z_E6836FFE_FAF8_4E9E_813C_6D64756750D8_.wvu.FilterData" localSheetId="0" hidden="1">'Normas Anvisa'!$A$2:$W$1600</definedName>
    <definedName name="Z_E6836FFE_FAF8_4E9E_813C_6D64756750D8_.wvu.FilterData" localSheetId="1" hidden="1">'Normas Herdadas'!$A$2:$L$718</definedName>
    <definedName name="Z_E73B58EF_3FA0_48FD_B487_7EFD2E505987_.wvu.FilterData" localSheetId="0" hidden="1">'Normas Anvisa'!$A$2:$W$1599</definedName>
    <definedName name="Z_E73B58EF_3FA0_48FD_B487_7EFD2E505987_.wvu.FilterData" localSheetId="1" hidden="1">'Normas Herdadas'!$A$2:$L$718</definedName>
    <definedName name="Z_E8A90CE7_9855_460D_B9C6_2C889CE32614_.wvu.FilterData" localSheetId="0" hidden="1">'Normas Anvisa'!$A$2:$W$1600</definedName>
    <definedName name="Z_E8A90CE7_9855_460D_B9C6_2C889CE32614_.wvu.FilterData" localSheetId="1" hidden="1">'Normas Herdadas'!$A$2:$L$718</definedName>
    <definedName name="Z_E8ACF876_5F47_49AE_B2A2_4B8BBCBE8D71_.wvu.FilterData" localSheetId="0" hidden="1">'Normas Anvisa'!$A$2:$W$1599</definedName>
    <definedName name="Z_E8ACF876_5F47_49AE_B2A2_4B8BBCBE8D71_.wvu.FilterData" localSheetId="1" hidden="1">'Normas Herdadas'!$A$2:$L$718</definedName>
    <definedName name="Z_E9B06A4D_90F3_4221_868B_6BD4521677C3_.wvu.FilterData" localSheetId="0" hidden="1">'Normas Anvisa'!$A$2:$W$1597</definedName>
    <definedName name="Z_E9B06A4D_90F3_4221_868B_6BD4521677C3_.wvu.FilterData" localSheetId="1" hidden="1">'Normas Herdadas'!$A$2:$L$718</definedName>
    <definedName name="Z_EA09F501_18EE_492D_96D4_813219DA62A1_.wvu.FilterData" localSheetId="0" hidden="1">'Normas Anvisa'!$A$2:$W$1599</definedName>
    <definedName name="Z_EA09F501_18EE_492D_96D4_813219DA62A1_.wvu.FilterData" localSheetId="1" hidden="1">'Normas Herdadas'!$A$2:$L$718</definedName>
    <definedName name="Z_EC55307A_76A9_44DB_9A3B_2F1CC344FD18_.wvu.FilterData" localSheetId="0" hidden="1">'Normas Anvisa'!$A$2:$W$1597</definedName>
    <definedName name="Z_EC55307A_76A9_44DB_9A3B_2F1CC344FD18_.wvu.FilterData" localSheetId="1" hidden="1">'Normas Herdadas'!$A$2:$L$718</definedName>
    <definedName name="Z_ECBBEF8F_8168_462A_861E_778F9F3221BF_.wvu.FilterData" localSheetId="0" hidden="1">'Normas Anvisa'!$A$2:$W$1595</definedName>
    <definedName name="Z_ECBBEF8F_8168_462A_861E_778F9F3221BF_.wvu.FilterData" localSheetId="1" hidden="1">'Normas Herdadas'!$A$2:$L$718</definedName>
    <definedName name="Z_ECBFCFF4_7E1A_4C06_B9F7_C57C7B20D6FA_.wvu.FilterData" localSheetId="0" hidden="1">'Normas Anvisa'!$A$2:$W$1599</definedName>
    <definedName name="Z_ECBFCFF4_7E1A_4C06_B9F7_C57C7B20D6FA_.wvu.FilterData" localSheetId="1" hidden="1">'Normas Herdadas'!$A$2:$L$718</definedName>
    <definedName name="Z_ECD23BE9_0F5E_4776_ABF3_1EAED392295C_.wvu.FilterData" localSheetId="0" hidden="1">'Normas Anvisa'!$A$2:$W$1599</definedName>
    <definedName name="Z_ECD23BE9_0F5E_4776_ABF3_1EAED392295C_.wvu.FilterData" localSheetId="1" hidden="1">'Normas Herdadas'!$A$2:$L$718</definedName>
    <definedName name="Z_EDB1F3B6_BA76_4276_85E6_EF991EF02C22_.wvu.FilterData" localSheetId="0" hidden="1">'Normas Anvisa'!$A$2:$W$1596</definedName>
    <definedName name="Z_EDB1F3B6_BA76_4276_85E6_EF991EF02C22_.wvu.FilterData" localSheetId="1" hidden="1">'Normas Herdadas'!$A$2:$L$718</definedName>
    <definedName name="Z_EF0C8726_2D83_43BB_86BC_831D4DAC2735_.wvu.FilterData" localSheetId="0" hidden="1">'Normas Anvisa'!$A$2:$W$1599</definedName>
    <definedName name="Z_EF0C8726_2D83_43BB_86BC_831D4DAC2735_.wvu.FilterData" localSheetId="1" hidden="1">'Normas Herdadas'!$A$2:$L$718</definedName>
    <definedName name="Z_EF5913A8_B8C9_47E0_BAAD_24B2182AC519_.wvu.FilterData" localSheetId="0" hidden="1">'Normas Anvisa'!$A$2:$W$1597</definedName>
    <definedName name="Z_EF5913A8_B8C9_47E0_BAAD_24B2182AC519_.wvu.FilterData" localSheetId="1" hidden="1">'Normas Herdadas'!$A$2:$L$718</definedName>
    <definedName name="Z_EFCE3413_57F5_4F69_A082_EE9BBE1202BC_.wvu.FilterData" localSheetId="0" hidden="1">'Normas Anvisa'!$A$2:$W$1597</definedName>
    <definedName name="Z_EFCE3413_57F5_4F69_A082_EE9BBE1202BC_.wvu.FilterData" localSheetId="1" hidden="1">'Normas Herdadas'!$A$2:$L$718</definedName>
    <definedName name="Z_F048DA0C_CB74_474B_8EA0_9D1D434A316A_.wvu.FilterData" localSheetId="0" hidden="1">'Normas Anvisa'!$A$2:$W$1597</definedName>
    <definedName name="Z_F048DA0C_CB74_474B_8EA0_9D1D434A316A_.wvu.FilterData" localSheetId="1" hidden="1">'Normas Herdadas'!$A$2:$L$718</definedName>
    <definedName name="Z_F19846E2_5C39_43D0_947A_EBC7E008F2D7_.wvu.FilterData" localSheetId="0" hidden="1">'Normas Anvisa'!$A$2:$W$1599</definedName>
    <definedName name="Z_F19846E2_5C39_43D0_947A_EBC7E008F2D7_.wvu.FilterData" localSheetId="1" hidden="1">'Normas Herdadas'!$A$2:$L$718</definedName>
    <definedName name="Z_F1DEA325_F496_4DA9_85D6_12C7415FEC0A_.wvu.FilterData" localSheetId="0" hidden="1">'Normas Anvisa'!$A$2:$W$1599</definedName>
    <definedName name="Z_F1DEA325_F496_4DA9_85D6_12C7415FEC0A_.wvu.FilterData" localSheetId="1" hidden="1">'Normas Herdadas'!$A$2:$L$718</definedName>
    <definedName name="Z_F2E20FF4_241A_4090_B18B_D0BCFCB36B27_.wvu.FilterData" localSheetId="0" hidden="1">'Normas Anvisa'!$A$2:$W$1599</definedName>
    <definedName name="Z_F2E20FF4_241A_4090_B18B_D0BCFCB36B27_.wvu.FilterData" localSheetId="1" hidden="1">'Normas Herdadas'!$A$2:$L$718</definedName>
    <definedName name="Z_F36CED40_A658_4A8F_9AAF_93642A76C195_.wvu.FilterData" localSheetId="0" hidden="1">'Normas Anvisa'!$A$2:$W$1597</definedName>
    <definedName name="Z_F36CED40_A658_4A8F_9AAF_93642A76C195_.wvu.FilterData" localSheetId="1" hidden="1">'Normas Herdadas'!$A$2:$L$718</definedName>
    <definedName name="Z_F3AD127A_3500_40A5_8A3B_90E96D73FB0B_.wvu.FilterData" localSheetId="0" hidden="1">'Normas Anvisa'!$A$2:$W$1600</definedName>
    <definedName name="Z_F3AD127A_3500_40A5_8A3B_90E96D73FB0B_.wvu.FilterData" localSheetId="1" hidden="1">'Normas Herdadas'!$A$2:$L$718</definedName>
    <definedName name="Z_F58648F2_A156_4A6D_AA63_EA37FB0EB72B_.wvu.FilterData" localSheetId="0" hidden="1">'Normas Anvisa'!$A$2:$W$1595</definedName>
    <definedName name="Z_F58648F2_A156_4A6D_AA63_EA37FB0EB72B_.wvu.FilterData" localSheetId="1" hidden="1">'Normas Herdadas'!$A$2:$L$718</definedName>
    <definedName name="Z_F5E7C362_8CBE_42C6_AF26_544A310B7567_.wvu.FilterData" localSheetId="0" hidden="1">'Normas Anvisa'!$A$2:$W$1599</definedName>
    <definedName name="Z_F5E7C362_8CBE_42C6_AF26_544A310B7567_.wvu.FilterData" localSheetId="1" hidden="1">'Normas Herdadas'!$A$2:$L$718</definedName>
    <definedName name="Z_F7DA55C9_A7CF_40A1_92A1_FA1CA08E09E9_.wvu.FilterData" localSheetId="0" hidden="1">'Normas Anvisa'!$A$2:$W$1600</definedName>
    <definedName name="Z_F7DA55C9_A7CF_40A1_92A1_FA1CA08E09E9_.wvu.FilterData" localSheetId="1" hidden="1">'Normas Herdadas'!$A$2:$L$718</definedName>
    <definedName name="Z_F7EBD7AB_9423_403D_AEC6_9B0CB1293A86_.wvu.FilterData" localSheetId="0" hidden="1">'Normas Anvisa'!$A$2:$W$1598</definedName>
    <definedName name="Z_F7EBD7AB_9423_403D_AEC6_9B0CB1293A86_.wvu.FilterData" localSheetId="1" hidden="1">'Normas Herdadas'!$A$2:$L$718</definedName>
    <definedName name="Z_F89B5238_25A6_4C6B_AA81_92D6FAC54842_.wvu.FilterData" localSheetId="0" hidden="1">'Normas Anvisa'!$A$2:$W$1599</definedName>
    <definedName name="Z_F89B5238_25A6_4C6B_AA81_92D6FAC54842_.wvu.FilterData" localSheetId="1" hidden="1">'Normas Herdadas'!$A$2:$L$718</definedName>
    <definedName name="Z_F8C0B10F_63AB_4731_A74F_328E54F7932A_.wvu.FilterData" localSheetId="0" hidden="1">'Normas Anvisa'!$A$2:$W$1595</definedName>
    <definedName name="Z_F8C0B10F_63AB_4731_A74F_328E54F7932A_.wvu.FilterData" localSheetId="1" hidden="1">'Normas Herdadas'!$A$2:$L$718</definedName>
    <definedName name="Z_F9EC7A90_BE02_4723_BC90_E2BBC324444C_.wvu.FilterData" localSheetId="0" hidden="1">'Normas Anvisa'!$A$2:$W$1599</definedName>
    <definedName name="Z_F9EC7A90_BE02_4723_BC90_E2BBC324444C_.wvu.FilterData" localSheetId="1" hidden="1">'Normas Herdadas'!$A$2:$L$718</definedName>
    <definedName name="Z_FA402645_0EDB_439F_A0DB_B09AAE32228D_.wvu.FilterData" localSheetId="0" hidden="1">'Normas Anvisa'!$A$2:$W$1604</definedName>
    <definedName name="Z_FA402645_0EDB_439F_A0DB_B09AAE32228D_.wvu.FilterData" localSheetId="1" hidden="1">'Normas Herdadas'!$A$2:$L$718</definedName>
    <definedName name="Z_FAE5D02D_5B8C_4BF9_A87C_9139AF1A2B60_.wvu.FilterData" localSheetId="0" hidden="1">'Normas Anvisa'!$A$2:$W$1598</definedName>
    <definedName name="Z_FAE5D02D_5B8C_4BF9_A87C_9139AF1A2B60_.wvu.FilterData" localSheetId="1" hidden="1">'Normas Herdadas'!$A$2:$L$718</definedName>
    <definedName name="Z_FAE7248B_682C_4983_80EA_1BE7C7820FEA_.wvu.FilterData" localSheetId="0" hidden="1">'Normas Anvisa'!$A$2:$W$1603</definedName>
    <definedName name="Z_FAE7248B_682C_4983_80EA_1BE7C7820FEA_.wvu.FilterData" localSheetId="1" hidden="1">'Normas Herdadas'!$A$2:$L$718</definedName>
    <definedName name="Z_FD33A4C0_1B96_46C9_8520_8AB853BAEA57_.wvu.FilterData" localSheetId="0" hidden="1">'Normas Anvisa'!$A$2:$W$1597</definedName>
    <definedName name="Z_FD33A4C0_1B96_46C9_8520_8AB853BAEA57_.wvu.FilterData" localSheetId="1" hidden="1">'Normas Herdadas'!$A$2:$L$718</definedName>
    <definedName name="Z_FDAD8AF9_A68C_448A_95BA_74F481F5544D_.wvu.FilterData" localSheetId="0" hidden="1">'Normas Anvisa'!$A$2:$W$1599</definedName>
    <definedName name="Z_FDAD8AF9_A68C_448A_95BA_74F481F5544D_.wvu.FilterData" localSheetId="1" hidden="1">'Normas Herdadas'!$A$2:$L$718</definedName>
    <definedName name="Z_FDC22C1D_924E_4765_B3B8_8EC09C358531_.wvu.FilterData" localSheetId="0" hidden="1">'Normas Anvisa'!$A$2:$W$1598</definedName>
    <definedName name="Z_FDC22C1D_924E_4765_B3B8_8EC09C358531_.wvu.FilterData" localSheetId="1" hidden="1">'Normas Herdadas'!$A$2:$L$718</definedName>
    <definedName name="Z_FDE6480A_8126_4E6C_A997_866F7AC1683A_.wvu.FilterData" localSheetId="0" hidden="1">'Normas Anvisa'!$A$2:$W$1599</definedName>
    <definedName name="Z_FDE6480A_8126_4E6C_A997_866F7AC1683A_.wvu.FilterData" localSheetId="1" hidden="1">'Normas Herdadas'!$A$2:$L$718</definedName>
    <definedName name="Z_FE0EE5A5_B748_4955_9CED_1CCFB45E200A_.wvu.FilterData" localSheetId="0" hidden="1">'Normas Anvisa'!$A$2:$W$1599</definedName>
    <definedName name="Z_FE0EE5A5_B748_4955_9CED_1CCFB45E200A_.wvu.FilterData" localSheetId="1" hidden="1">'Normas Herdadas'!$A$2:$L$718</definedName>
    <definedName name="Z_FE297459_D121_486F_8A10_0CD01367D23A_.wvu.FilterData" localSheetId="0" hidden="1">'Normas Anvisa'!$A$2:$W$1595</definedName>
    <definedName name="Z_FE297459_D121_486F_8A10_0CD01367D23A_.wvu.FilterData" localSheetId="1" hidden="1">'Normas Herdadas'!$A$2:$L$718</definedName>
    <definedName name="Z_FE71E24E_3AC5_41AD_AAC8_75D2B39972A9_.wvu.FilterData" localSheetId="0" hidden="1">'Normas Anvisa'!$A$2:$W$1599</definedName>
    <definedName name="Z_FE71E24E_3AC5_41AD_AAC8_75D2B39972A9_.wvu.FilterData" localSheetId="1" hidden="1">'Normas Herdadas'!$A$2:$L$718</definedName>
    <definedName name="Z_FF1A9BE5_B77C_434D_AFE4_5D073997C13C_.wvu.FilterData" localSheetId="0" hidden="1">'Normas Anvisa'!$A$2:$W$1599</definedName>
    <definedName name="Z_FF1A9BE5_B77C_434D_AFE4_5D073997C13C_.wvu.FilterData" localSheetId="1" hidden="1">'Normas Herdadas'!$A$2:$L$718</definedName>
    <definedName name="Z_FF783255_5FE3_4231_8FBF_4727FD64EFDD_.wvu.FilterData" localSheetId="0" hidden="1">'Normas Anvisa'!$A$2:$W$1597</definedName>
    <definedName name="Z_FF783255_5FE3_4231_8FBF_4727FD64EFDD_.wvu.FilterData" localSheetId="1" hidden="1">'Normas Herdadas'!$A$2:$L$718</definedName>
    <definedName name="Z_FF89349F_839A_44BA_8EE4_F0ECFD962584_.wvu.FilterData" localSheetId="0" hidden="1">'Normas Anvisa'!$A$2:$W$1599</definedName>
    <definedName name="Z_FF89349F_839A_44BA_8EE4_F0ECFD962584_.wvu.FilterData" localSheetId="1" hidden="1">'Normas Herdadas'!$A$2:$L$718</definedName>
  </definedNames>
  <calcPr calcId="191028"/>
  <customWorkbookViews>
    <customWorkbookView name="THAIS.PEREIRA - Modo de exibição pessoal" guid="{077D101D-B2E0-4504-8096-6649046968B0}" mergeInterval="0" personalView="1" maximized="1" xWindow="1" yWindow="1" windowWidth="1436" windowHeight="628" tabRatio="599" activeSheetId="1"/>
    <customWorkbookView name="Adjane Balbino de Amorim Rodrigues - Modo de exibição pessoal" guid="{0B71FEFD-8EDC-4768-A12B-B02393F7295A}" mergeInterval="0" personalView="1" maximized="1" windowWidth="1350" windowHeight="457" activeSheetId="1"/>
    <customWorkbookView name="rodrigo.taveira - Modo de exibição pessoal" guid="{3C785DDC-4FFC-4F1C-9735-D5DB0E6549EA}" mergeInterval="0" personalView="1" maximized="1" windowWidth="1436" windowHeight="675" activeSheetId="1"/>
    <customWorkbookView name="symone.lima - Modo de exibição pessoal" guid="{3EC0DEF6-9471-4D50-B968-5CAB56441FA4}" mergeInterval="0" personalView="1" maximized="1" windowWidth="1596" windowHeight="641" activeSheetId="1"/>
    <customWorkbookView name="cinthya.elgrably - Modo de exibição pessoal" guid="{007E6A7F-43D8-4C7A-BBEA-8172D58A6573}" mergeInterval="0" personalView="1" maximized="1" xWindow="1" yWindow="1" windowWidth="1436" windowHeight="628" tabRatio="599" activeSheetId="1"/>
  </customWorkbookViews>
  <pivotCaches>
    <pivotCache cacheId="0" r:id="rId12"/>
    <pivotCache cacheId="1" r:id="rId13"/>
    <pivotCache cacheId="2" r:id="rId14"/>
    <pivotCache cacheId="3" r:id="rId15"/>
  </pivotCaches>
  <extLst>
    <ext xmlns:x15="http://schemas.microsoft.com/office/spreadsheetml/2010/11/main" uri="{FCE2AD5D-F65C-4FA6-A056-5C36A1767C68}">
      <x15:dataModel>
        <x15:modelTables>
          <x15:modelTable id="Intervalo" name="Intervalo" connection="WorksheetConnection_COMPLETA!$A$1:$AE$191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26" i="1" l="1"/>
  <c r="E20" i="4" l="1"/>
  <c r="D20" i="4"/>
  <c r="E19" i="4"/>
  <c r="D19" i="4"/>
  <c r="E18" i="4"/>
  <c r="D18" i="4"/>
  <c r="E17" i="4"/>
  <c r="D17" i="4"/>
  <c r="E16" i="4"/>
  <c r="D16" i="4"/>
  <c r="E15" i="4"/>
  <c r="D15" i="4"/>
  <c r="E14" i="4"/>
  <c r="D14" i="4"/>
  <c r="E13" i="4"/>
  <c r="D13" i="4"/>
  <c r="E12" i="4"/>
  <c r="D12" i="4"/>
  <c r="E11" i="4"/>
  <c r="D11" i="4"/>
  <c r="E10" i="4"/>
  <c r="D10" i="4"/>
  <c r="E9" i="4"/>
  <c r="D9" i="4"/>
  <c r="E8" i="4"/>
  <c r="D8" i="4"/>
  <c r="E7" i="4"/>
  <c r="D7" i="4"/>
  <c r="E6" i="4"/>
  <c r="D6" i="4"/>
  <c r="E5" i="4"/>
  <c r="D5" i="4"/>
  <c r="E4" i="4"/>
  <c r="D4" i="4"/>
  <c r="E3" i="4"/>
  <c r="D3" i="4"/>
  <c r="O43" i="12" l="1"/>
  <c r="J1964" i="1" l="1"/>
  <c r="J1963" i="1" l="1"/>
  <c r="J1962" i="1" l="1"/>
  <c r="J1961" i="1" l="1"/>
  <c r="J1959" i="1" l="1"/>
  <c r="J1958" i="1" l="1"/>
  <c r="J1957" i="1" l="1"/>
  <c r="J1956" i="1"/>
  <c r="J1955" i="1"/>
  <c r="J1954" i="1"/>
  <c r="J1953" i="1"/>
  <c r="J1952" i="1"/>
  <c r="J1951" i="1"/>
  <c r="J1950" i="1"/>
  <c r="J1949" i="1"/>
  <c r="J1948" i="1"/>
  <c r="J1947" i="1"/>
  <c r="J1946" i="1"/>
  <c r="J1945" i="1"/>
  <c r="J1944" i="1"/>
  <c r="J1943" i="1"/>
  <c r="J1942" i="1" l="1"/>
  <c r="J1941" i="1"/>
  <c r="J1940" i="1"/>
  <c r="J1939" i="1" l="1"/>
  <c r="J1938" i="1" l="1"/>
  <c r="J1937" i="1"/>
  <c r="J1936" i="1"/>
  <c r="J1935" i="1"/>
  <c r="J1934" i="1" l="1"/>
  <c r="J1933" i="1" l="1"/>
  <c r="J1932" i="1"/>
  <c r="J1931" i="1" l="1"/>
  <c r="J1930" i="1"/>
  <c r="J1929" i="1"/>
  <c r="J1928" i="1"/>
  <c r="J1927" i="1"/>
  <c r="J1925" i="1" l="1"/>
  <c r="J1924" i="1"/>
  <c r="J1923" i="1" l="1"/>
  <c r="J1922" i="1"/>
  <c r="J1921" i="1"/>
  <c r="J1920" i="1"/>
  <c r="J1919" i="1"/>
  <c r="J1918" i="1"/>
  <c r="J1916" i="1"/>
  <c r="J1917" i="1"/>
  <c r="J1915" i="1"/>
  <c r="J1914" i="1"/>
  <c r="J1913" i="1"/>
  <c r="J1912" i="1"/>
  <c r="J1911" i="1"/>
  <c r="J1910" i="1"/>
  <c r="J1909" i="1"/>
  <c r="J1908" i="1"/>
  <c r="J1907" i="1"/>
  <c r="J1904" i="1"/>
  <c r="J1897" i="1"/>
  <c r="J1896" i="1"/>
  <c r="J1895" i="1"/>
  <c r="J1893" i="1"/>
  <c r="J1894" i="1"/>
  <c r="N2" i="11"/>
  <c r="J1892" i="1"/>
  <c r="J1891" i="1"/>
  <c r="J1890" i="1"/>
  <c r="J1889" i="1"/>
  <c r="J1888" i="1"/>
  <c r="J1887" i="1"/>
  <c r="J1886" i="1"/>
  <c r="J1885" i="1"/>
  <c r="J1881" i="1"/>
  <c r="J1830" i="1"/>
  <c r="J1834" i="1"/>
  <c r="J1837" i="1"/>
  <c r="J1840" i="1"/>
  <c r="J1839" i="1"/>
  <c r="J1842" i="1"/>
  <c r="J1846" i="1"/>
  <c r="J1851" i="1"/>
  <c r="J1854" i="1"/>
  <c r="J1855" i="1"/>
  <c r="J1862" i="1"/>
  <c r="J1866" i="1"/>
  <c r="J1869" i="1"/>
  <c r="J1870" i="1"/>
  <c r="J1875" i="1"/>
  <c r="J1878" i="1"/>
  <c r="J1829" i="1"/>
  <c r="J1833" i="1"/>
  <c r="J1836" i="1"/>
  <c r="J1863" i="1"/>
  <c r="C6" i="4"/>
  <c r="C7" i="4"/>
  <c r="C8" i="4"/>
  <c r="C9" i="4"/>
  <c r="C10" i="4"/>
  <c r="C11" i="4"/>
  <c r="C12" i="4"/>
  <c r="C13" i="4"/>
  <c r="C14" i="4"/>
  <c r="C15" i="4"/>
  <c r="C16" i="4"/>
  <c r="C17" i="4"/>
  <c r="C18" i="4"/>
  <c r="C19" i="4"/>
  <c r="C20" i="4"/>
  <c r="C5" i="4"/>
  <c r="C3" i="4"/>
  <c r="C4" i="4"/>
  <c r="J1871" i="1"/>
  <c r="J1880" i="1"/>
  <c r="J1876" i="1"/>
  <c r="J1852" i="1"/>
  <c r="J1874" i="1"/>
  <c r="J1879" i="1"/>
  <c r="J1848" i="1"/>
  <c r="J1857" i="1"/>
  <c r="J1873" i="1"/>
  <c r="J1844" i="1"/>
  <c r="J1860" i="1"/>
  <c r="J1877" i="1"/>
  <c r="J1853" i="1"/>
  <c r="J1864" i="1"/>
  <c r="J1850" i="1"/>
  <c r="J1867" i="1"/>
  <c r="J1838" i="1"/>
  <c r="J1856" i="1"/>
  <c r="J1845" i="1"/>
  <c r="J1868" i="1"/>
  <c r="J1858" i="1"/>
  <c r="J1849" i="1"/>
  <c r="J1831" i="1"/>
  <c r="J1859" i="1"/>
  <c r="J1865" i="1"/>
  <c r="J1843" i="1"/>
  <c r="J1835" i="1"/>
  <c r="J1832" i="1"/>
  <c r="J1882" i="1"/>
  <c r="J1883" i="1"/>
  <c r="J1884" i="1"/>
  <c r="J1861" i="1"/>
  <c r="J1841" i="1"/>
  <c r="J1847" i="1"/>
  <c r="G7" i="4" l="1"/>
  <c r="H7" i="4" s="1"/>
  <c r="F10" i="4"/>
  <c r="F12" i="4"/>
  <c r="F17" i="4"/>
  <c r="G15" i="4"/>
  <c r="H15" i="4" s="1"/>
  <c r="G3" i="4"/>
  <c r="H3" i="4" s="1"/>
  <c r="F20" i="4"/>
  <c r="G16" i="4"/>
  <c r="H16" i="4" s="1"/>
  <c r="F13" i="4"/>
  <c r="G11" i="4"/>
  <c r="H11" i="4" s="1"/>
  <c r="G5" i="4"/>
  <c r="H5" i="4" s="1"/>
  <c r="G8" i="4"/>
  <c r="H8" i="4" s="1"/>
  <c r="G13" i="4"/>
  <c r="H13" i="4" s="1"/>
  <c r="F8" i="4"/>
  <c r="G20" i="4"/>
  <c r="H20" i="4" s="1"/>
  <c r="G17" i="4"/>
  <c r="H17" i="4" s="1"/>
  <c r="F9" i="4"/>
  <c r="F16" i="4"/>
  <c r="F11" i="4"/>
  <c r="F14" i="4"/>
  <c r="G6" i="4"/>
  <c r="H6" i="4" s="1"/>
  <c r="G4" i="4"/>
  <c r="H4" i="4" s="1"/>
  <c r="G19" i="4"/>
  <c r="H19" i="4" s="1"/>
  <c r="G12" i="4"/>
  <c r="H12" i="4" s="1"/>
  <c r="F5" i="4"/>
  <c r="F7" i="4"/>
  <c r="F18" i="4"/>
  <c r="G10" i="4"/>
  <c r="H10" i="4" s="1"/>
  <c r="F15" i="4"/>
  <c r="F19" i="4"/>
  <c r="F4" i="4"/>
  <c r="G9" i="4"/>
  <c r="H9" i="4" s="1"/>
  <c r="F3" i="4"/>
  <c r="G14" i="4"/>
  <c r="H14" i="4" s="1"/>
  <c r="G18" i="4"/>
  <c r="H18" i="4" s="1"/>
  <c r="F6" i="4"/>
  <c r="I2" i="11"/>
  <c r="I13" i="11"/>
  <c r="I12" i="11"/>
  <c r="I16" i="11"/>
  <c r="I6" i="11"/>
  <c r="I15" i="11"/>
  <c r="I17" i="11"/>
  <c r="I10" i="11"/>
  <c r="I11" i="11"/>
  <c r="I14" i="11"/>
  <c r="I5" i="11"/>
  <c r="I4" i="11"/>
  <c r="I18" i="11"/>
  <c r="J2" i="11"/>
  <c r="I7" i="11"/>
  <c r="I9" i="11"/>
  <c r="I3" i="11"/>
  <c r="I8" i="11"/>
  <c r="J4" i="11"/>
  <c r="J8" i="11"/>
  <c r="J12" i="11"/>
  <c r="J16" i="11"/>
  <c r="J5" i="11"/>
  <c r="K5" i="11" s="1"/>
  <c r="J9" i="11"/>
  <c r="J13" i="11"/>
  <c r="J17" i="11"/>
  <c r="J6" i="11"/>
  <c r="J10" i="11"/>
  <c r="J14" i="11"/>
  <c r="K14" i="11" s="1"/>
  <c r="J18" i="11"/>
  <c r="J3" i="11"/>
  <c r="J7" i="11"/>
  <c r="J11" i="11"/>
  <c r="J15" i="11"/>
  <c r="K11" i="11" l="1"/>
  <c r="K8" i="11"/>
  <c r="K7" i="11"/>
  <c r="K4" i="11"/>
  <c r="K10" i="11"/>
  <c r="K6" i="11"/>
  <c r="K3" i="11"/>
  <c r="J19" i="11"/>
  <c r="K17" i="11"/>
  <c r="K2" i="11"/>
  <c r="K16" i="11"/>
  <c r="K9" i="11"/>
  <c r="K15" i="11"/>
  <c r="K12" i="11"/>
  <c r="K18" i="11"/>
  <c r="K13" i="11"/>
  <c r="I19" i="11"/>
  <c r="K19"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Gabriela</author>
    <author>Raianne Liberal Coutinho</author>
    <author>THAIS.PEREIRA</author>
    <author>Adjane Balbino de Amorim Rodrigues</author>
    <author>tc={41D14E87-9C6D-4581-A9E5-E24EAB2B420A}</author>
    <author>tc={F6AEC034-A9CD-4E83-9320-2F1B3AAA4084}</author>
    <author>cinthya.elgrably</author>
    <author>symone.lima</author>
    <author>tc={678CAEC4-16DF-452F-8D58-DCEB6CB78FA5}</author>
    <author>Cinthya Simone da Paz Elgrably</author>
  </authors>
  <commentList>
    <comment ref="J1" authorId="0" shapeId="0" xr:uid="{E372D5B9-7BDF-456E-BE18-9360D904A4C1}">
      <text>
        <r>
          <rPr>
            <b/>
            <sz val="9"/>
            <color indexed="81"/>
            <rFont val="Segoe UI"/>
          </rPr>
          <t xml:space="preserve">Guilherme:
N/A = Norma &lt;&gt; Anvisa
Não é Tema = Norma da Anvisa 
</t>
        </r>
      </text>
    </comment>
    <comment ref="Q1" authorId="1" shapeId="0" xr:uid="{D05333B4-529D-43A9-854B-8D5349B86748}">
      <text>
        <r>
          <rPr>
            <b/>
            <sz val="9"/>
            <color indexed="81"/>
            <rFont val="Segoe UI"/>
            <family val="2"/>
          </rPr>
          <t>Raianne Liberal Coutinho:</t>
        </r>
        <r>
          <rPr>
            <sz val="9"/>
            <color indexed="81"/>
            <rFont val="Segoe UI"/>
            <family val="2"/>
          </rPr>
          <t xml:space="preserve">
Classificar em:
Primária;
Secundária (prazo);
Secundária (mérito);
Secundária (prazo e mérito).</t>
        </r>
      </text>
    </comment>
    <comment ref="T1" authorId="1" shapeId="0" xr:uid="{824EAAF8-FAF3-4E83-BF32-88093D03254F}">
      <text>
        <r>
          <rPr>
            <b/>
            <sz val="9"/>
            <color indexed="81"/>
            <rFont val="Segoe UI"/>
            <family val="2"/>
          </rPr>
          <t>Raianne Liberal Coutinho:</t>
        </r>
        <r>
          <rPr>
            <sz val="9"/>
            <color indexed="81"/>
            <rFont val="Segoe UI"/>
            <family val="2"/>
          </rPr>
          <t xml:space="preserve">
Conta como alteração a revogação, caducidade, suspensão de efeitos, etc.. Não conta a retificação e a republicação. </t>
        </r>
      </text>
    </comment>
    <comment ref="U1" authorId="1" shapeId="0" xr:uid="{2EF6CAA8-1035-4742-B073-F42ED10DD095}">
      <text>
        <r>
          <rPr>
            <b/>
            <sz val="9"/>
            <color indexed="81"/>
            <rFont val="Segoe UI"/>
            <family val="2"/>
          </rPr>
          <t>Raianne Liberal Coutinho:</t>
        </r>
        <r>
          <rPr>
            <sz val="9"/>
            <color indexed="81"/>
            <rFont val="Segoe UI"/>
            <family val="2"/>
          </rPr>
          <t xml:space="preserve">
Essa data se refere à data de publicação da primeira alteração em Diário Oficial da União. Não considera retificações e republicações.</t>
        </r>
      </text>
    </comment>
    <comment ref="V1" authorId="1" shapeId="0" xr:uid="{D3205E9C-8A11-4EA0-B41A-5CBE309E72B1}">
      <text>
        <r>
          <rPr>
            <b/>
            <sz val="9"/>
            <color indexed="81"/>
            <rFont val="Segoe UI"/>
            <family val="2"/>
          </rPr>
          <t>Raianne Liberal Coutinho:</t>
        </r>
        <r>
          <rPr>
            <sz val="9"/>
            <color indexed="81"/>
            <rFont val="Segoe UI"/>
            <family val="2"/>
          </rPr>
          <t xml:space="preserve">
Esta data se refere à data de publicação da última alteração em Diário Oficial da União. Não considera retificações e republicações. Considera as revogações.</t>
        </r>
      </text>
    </comment>
    <comment ref="S17" authorId="2" shapeId="0" xr:uid="{00000000-0006-0000-0000-000001000000}">
      <text>
        <r>
          <rPr>
            <b/>
            <sz val="9"/>
            <color indexed="81"/>
            <rFont val="Tahoma"/>
            <family val="2"/>
          </rPr>
          <t>THAIS.PEREIRA:</t>
        </r>
        <r>
          <rPr>
            <sz val="9"/>
            <color indexed="81"/>
            <rFont val="Tahoma"/>
            <family val="2"/>
          </rPr>
          <t xml:space="preserve">
Alterado pela PRT/SVS nº 5, de 13/11/1989
Alterado pela PRT/SVS n° 122, de 29/11/1993
Alterado pela PRT/SVS n° 453, de 11/09/1996
Alterado pela PRT/SVS n° 843, de 26/10/1998
Alterado pela RES n° 211, de 18/06/1999
Alterado pela RDC n° 39, de 28/04/2000
Alterado pela RDC n° 107, de 19/12/2000
Alterado pela RDC n° 666, de 14/05/2001
Alterado pela RDC n° 115, de 08/06/2001
Alterado pela RDC n° 1514, de 19/09/2001
Alterado pela RDC n° 1299, de 22/07/2002
Alterado pela RDC n° 14, de 28/02/2007
Alterado pela RE n° 3353, de 26/10/2007
Revogado pela RDC n° 35, de 16/08/2010
</t>
        </r>
      </text>
    </comment>
    <comment ref="P18" authorId="2" shapeId="0" xr:uid="{00000000-0006-0000-0000-000002000000}">
      <text>
        <r>
          <rPr>
            <sz val="9"/>
            <color indexed="81"/>
            <rFont val="Tahoma"/>
            <family val="2"/>
          </rPr>
          <t xml:space="preserve">
Altera os anexos I, II, IV e VII e as as tabelas I, III, IV e V do Decreto n° 55871, de 26/03/1965
Revoga a Resolução n° 2, de 08/05/1968
Revoga a Resolução n° 3, de 08/05/1968.
Revoga a Resolução n° 13, de 22/07/1968.
Revoga a Resolução n° 14, de 22/07/1968.
Revoga a Resolução n° 20, de 1968.
Revoga a Resolução n° 8, de 22/07/1968.
Revoga a Resolução n° 25, de 1968.
Revoga a Resolução n° 33, de 1968.
Revoga a Resolução n°3, de 16/09/1970.
</t>
        </r>
      </text>
    </comment>
    <comment ref="S18" authorId="2" shapeId="0" xr:uid="{00000000-0006-0000-0000-000003000000}">
      <text>
        <r>
          <rPr>
            <sz val="9"/>
            <color indexed="81"/>
            <rFont val="Tahoma"/>
            <family val="2"/>
          </rPr>
          <t xml:space="preserve">
Alterado pelo PRT/SVS n° 32, de 17/10/1989
Alterado pela PRT/DINAL n° 6, de 14/02/1990
Alterado pelo Ato/SVS n° 188, de 1991
Alterado pela PRT/SVS n° 53, de 04/04/1991
Alterado pela PRT/SVS n° 366/SVS, de 20/12/1995
Alterado pela RES n° 382, de 05/08/1999
Alterado pela RES n° 383, de 05/08/1999
Alterado pela RES n° 384, de 05/08/1999
Alterado pela RES n° 387, de 05/08/1999
Alterado pela RES n° 388, de 05/08/1999
Alterado pela RES n° 389, de 05/08/1999
Alterado pela RES n° 385, de 05/08/1999
Alterado pela RDC n° 03, de 02/01/2001
Alterado pela RDC n° 33, de 09/03/2001
Alterado pela RDC n° 23, de 15/02/2005
Alterado pela RDC n° 286, de 28/09/2005
Alterado pela RDC n° 65, de 04/10/2007
Alterado pela RDC n° 8, de 20/02/2008
Alterado pela RDC n° 41, de 10/08/2009
Alterado pela RDC n° 46, de 19/09/2011
Alterado pela RDC n° 64, de 29/11/2011
Alterado pela RDC n° 65, de 29/11/2011
Alterado pela RDC n° 05, de 04/02/2013
Alterado pela RDC n° 08, de 06/03/2013
Alterado pela RDC Nº 149, de 29/03/2017
Alterado pela RDC Nº 123, de 04/11/2016;
Alterado pela RDC Nº 244, de 17/08/2018;
Alterado pela RDC nº 281, de 29/04/2019;
Alterado pela RDC nº 285, de 21/05/2019;
Alterado pela RDC nº 322, de 29/11/2019;
Alterado pela RDC nº 329, de 19/12/2019.</t>
        </r>
      </text>
    </comment>
    <comment ref="S53" authorId="3" shapeId="0" xr:uid="{00000000-0006-0000-0000-000004000000}">
      <text>
        <r>
          <rPr>
            <sz val="9"/>
            <color indexed="81"/>
            <rFont val="Tahoma"/>
            <family val="2"/>
          </rPr>
          <t xml:space="preserve">
Alterado pela RES 382 de 09/08/1999;
Alterado pela RES 383 de 05/08/1999;
Alterado pela RES 384 de 09/08/1999; 
Alterado pela RES 385 de 09/08/1999; 
Alterado pela RES 387 de 09/08/1999; 
Alterado pela RES 388 de 09/08/1999; 
Alterado pela RES 33 de 12/03/2001; 
Alterado pela RES 140 de 12/08/2002; 
Alterado pela RES 23 de 16/02/2005; 
Alterado pela RES 65 de 08/10/2007; 
Alterado pela RDC 8 de 08/03/2013</t>
        </r>
      </text>
    </comment>
    <comment ref="Q63" authorId="4" shapeId="0" xr:uid="{41D14E87-9C6D-4581-A9E5-E24EAB2B420A}">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Norma na pasta pública, mas não no Portal
</t>
      </text>
    </comment>
    <comment ref="Q71" authorId="5" shapeId="0" xr:uid="{F6AEC034-A9CD-4E83-9320-2F1B3AAA4084}">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Norma no Saúde Legis, mas nao na pasta publica e portal
</t>
      </text>
    </comment>
    <comment ref="S125" authorId="3" shapeId="0" xr:uid="{00000000-0006-0000-0000-000007000000}">
      <text>
        <r>
          <rPr>
            <sz val="9"/>
            <color indexed="81"/>
            <rFont val="Tahoma"/>
            <family val="2"/>
          </rPr>
          <t xml:space="preserve">
Alterado por PRT 818 pub 19/10/1998; 946 pub 27/11/1998; PRT 1050 pub 30/12/1998; PRT 254 pub 25/03/1999; PRT 286 pub 05/04/1999; Res 112 pub 24/05/1999; res 323 pub 22/07/1999; res 9 pub 05/11/1999; res30 pub 09/12/1999; res 4 pub 14/01/2000, res 15 pub 09/02/2000, 22 pub 14/03/2000, res 34 pub 05/04/2000, res 51 pub 11/05/2000; res 55 pub 19/06/2000, res 85 pub 25/07/2000</t>
        </r>
      </text>
    </comment>
    <comment ref="S139" authorId="2" shapeId="0" xr:uid="{00000000-0006-0000-0000-000009000000}">
      <text>
        <r>
          <rPr>
            <b/>
            <sz val="9"/>
            <color indexed="81"/>
            <rFont val="Tahoma"/>
            <family val="2"/>
          </rPr>
          <t>THAIS.PEREIRA:</t>
        </r>
        <r>
          <rPr>
            <sz val="9"/>
            <color indexed="81"/>
            <rFont val="Tahoma"/>
            <family val="2"/>
          </rPr>
          <t xml:space="preserve">
Republicado em DOU nº, de 29/12/1998
Republicado em DOU nº, de 15/04/1999
Revogado pela  RDC Nº 43, de 19/09/2011;
Revogado pela RDC Nº 44, de 19/09/2011;
Revogado pela RDC Nº 45, de 19/09/2011.</t>
        </r>
      </text>
    </comment>
    <comment ref="S150" authorId="6" shapeId="0" xr:uid="{00000000-0006-0000-0000-00000A000000}">
      <text>
        <r>
          <rPr>
            <sz val="9"/>
            <color indexed="81"/>
            <rFont val="Tahoma"/>
            <family val="2"/>
          </rPr>
          <t xml:space="preserve">
Alterado pela RDC Nº 229, de 11/12/2001;
Alterado pela RDC Nº 13, de 19/03/2009;
Alterado pela RDC Nº 11, de 22/03/2011;
Alterado RDC Nº 01, de 04/01/2012;
Alterado pela RDC Nº 16, de 01/04/2014;
Alterado pela RDC Nº 62, de 11/02/2016;
Alterado pela RDC Nº 103, de 31/08/2016.</t>
        </r>
        <r>
          <rPr>
            <b/>
            <sz val="9"/>
            <color indexed="81"/>
            <rFont val="Tahoma"/>
            <family val="2"/>
          </rPr>
          <t xml:space="preserve">
</t>
        </r>
      </text>
    </comment>
    <comment ref="S183" authorId="2" shapeId="0" xr:uid="{00000000-0006-0000-0000-00000B000000}">
      <text>
        <r>
          <rPr>
            <sz val="9"/>
            <color indexed="81"/>
            <rFont val="Tahoma"/>
            <family val="2"/>
          </rPr>
          <t xml:space="preserve">
Alterado pela RDC N° 149, de 11/06/2003; 
Alterado pela RDC N° 173, de 08/07/2003; 
Alterado pela RDC Nº 135, de 18/05/2005; 
Alterado pela  RDC Nº 80, de 11/05/2006; 
Revogado pela RDC N° 44, de 17/08/2009. 
</t>
        </r>
      </text>
    </comment>
    <comment ref="P190" authorId="2" shapeId="0" xr:uid="{00000000-0006-0000-0000-00000C000000}">
      <text>
        <r>
          <rPr>
            <sz val="9"/>
            <color indexed="81"/>
            <rFont val="Tahoma"/>
            <family val="2"/>
          </rPr>
          <t>PRT Nº 38, de 15/12/89;
PRT Nº 57, de 17/04/91;
PRT Nº 13, de 11/01/96;
PRT Nº 28, de 22/01/96;
RES Nº 04, de 24/11/1988.</t>
        </r>
      </text>
    </comment>
    <comment ref="P193" authorId="2" shapeId="0" xr:uid="{00000000-0006-0000-0000-00000D000000}">
      <text>
        <r>
          <rPr>
            <sz val="9"/>
            <color indexed="81"/>
            <rFont val="Tahoma"/>
            <family val="2"/>
          </rPr>
          <t xml:space="preserve">
Altera a Resolução Nº 04, de 24/11/88;
Altera a Portaria Nº 132, de 24/09/92;
Altera a Portaria Nº 133, de 24/09/92;
Altera a Portaria Nº 13, de 11/01/96.
</t>
        </r>
      </text>
    </comment>
    <comment ref="P285" authorId="7" shapeId="0" xr:uid="{00000000-0006-0000-0000-00000E000000}">
      <text>
        <r>
          <rPr>
            <sz val="9"/>
            <color indexed="81"/>
            <rFont val="Tahoma"/>
            <family val="2"/>
          </rPr>
          <t xml:space="preserve">
Revoga PRT Nº 01/1983;
Revoga PRT Nº 30/1995;
Revoga PRT Nº 31/1995;
Altera PRT Nº 71/1996.
</t>
        </r>
      </text>
    </comment>
    <comment ref="P312" authorId="7" shapeId="0" xr:uid="{00000000-0006-0000-0000-000010000000}">
      <text>
        <r>
          <rPr>
            <sz val="9"/>
            <color indexed="81"/>
            <rFont val="Tahoma"/>
            <family val="2"/>
          </rPr>
          <t xml:space="preserve">
Revoga a RES Nº  92, de 13/05/1999;
Revoga a RES Nº 217, de 21/06/1999;
Revoga a RES Nº 237, de 28/06/1999;
Revoga a RES Nº 256, de 01/07/1999;
Revoga a RES Nº 367, de 02/08/1999;
Revoga a RDC Nº 11, de 04/02/2000;
Revoga a RDC Nº 60, de 29/06/2000;
Revoga a RDC Nº 101, de 27/11/2000;
Altera MP Nº 2.134-25, de 28/12/2000;
Revoga tacitamente a RDC nº 29, de 31/03/2000, conforme Despacho nº 287, de 16/11/2018.
</t>
        </r>
      </text>
    </comment>
    <comment ref="P315" authorId="2" shapeId="0" xr:uid="{00000000-0006-0000-0000-00000F000000}">
      <text>
        <r>
          <rPr>
            <sz val="9"/>
            <color indexed="81"/>
            <rFont val="Tahoma"/>
            <family val="2"/>
          </rPr>
          <t xml:space="preserve">
Altera a RES CNS/MS Nº 04, de 24/11/1988;
Revoga a PRT DINAL/MS Nº 32, de 17/10/1989;
Revoga a PRT DIPROD/MS Nº 36, de 11/10/1990;
Revoga a PRT DETEN/MS Nº 166, de 03/08/1995;
Revoga a PRT DETEN/MS Nº 167, de 03/08/1995;
Revoga a PRT DETEN/MS Nº 318, de 24/11/1995;
Revoga a PRT DETEN/MS Nº 366, de 20/12/1995;
Revoga a PRT DETEN/MS Nº 393, de 07/08/1996;
Revoga a RES ANVS Nº 251, de 30/06/1999;
Revoga tacitamente a PRT SVS/MS nº 643, de 15/12/1997, conforme Despacho nº 287, de 26/11/2018.</t>
        </r>
      </text>
    </comment>
    <comment ref="S380" authorId="2" shapeId="0" xr:uid="{00000000-0006-0000-0000-000011000000}">
      <text>
        <r>
          <rPr>
            <sz val="9"/>
            <color indexed="81"/>
            <rFont val="Tahoma"/>
            <family val="2"/>
          </rPr>
          <t>Alterado pela RDC Nº 235, de 18/12/2001;
Alterado pela RDC Nº 155, de 27/05/2002;
Alterado pela RDC Nº 3, de 10/01/2003;
Alterado pela RDC N º207, de 01/08/2003;
Revogado pela RDC Nº 360, de 23/12/2003.</t>
        </r>
      </text>
    </comment>
    <comment ref="P391" authorId="6" shapeId="0" xr:uid="{00000000-0006-0000-0000-000012000000}">
      <text>
        <r>
          <rPr>
            <sz val="9"/>
            <color indexed="81"/>
            <rFont val="Tahoma"/>
            <family val="2"/>
          </rPr>
          <t xml:space="preserve">
Revoga PRT SVS/MS Nº 13, de 02/03/1995;
Revoga PRT SVS/MS Nº 48, de 01/06/1995;
Revoga PRT SVS/MS Nº 407, de 04/09/1997;
Revoga RDC Nº 16, de 12/01/2001; Revoga RDC Nº 17, de 12/01/2001.
</t>
        </r>
      </text>
    </comment>
    <comment ref="S391" authorId="2" shapeId="0" xr:uid="{00000000-0006-0000-0000-000013000000}">
      <text>
        <r>
          <rPr>
            <sz val="9"/>
            <color indexed="81"/>
            <rFont val="Tahoma"/>
            <family val="2"/>
          </rPr>
          <t xml:space="preserve">
Alterado pela RDC Nº  35, de 08/02/2002;
Alterado pela RDC Nº 341, de 13/12/2002;
Alterado pela RDC Nº 337, de 07/12/2005;
Alterado pela RDC Nº 80, de 05/12/2007;
Alterado pela RDC Nº 89, de 27/12/2007;
Alterado pela  RDC Nº 21, de 28/03/2008;
Alterado pela RDC Nº 56, de 06/08/2008;
Revogado pela RDC Nº  72, de 29/12/2009.</t>
        </r>
      </text>
    </comment>
    <comment ref="S427" authorId="2" shapeId="0" xr:uid="{00000000-0006-0000-0000-000014000000}">
      <text>
        <r>
          <rPr>
            <sz val="9"/>
            <color indexed="81"/>
            <rFont val="Tahoma"/>
            <family val="2"/>
          </rPr>
          <t xml:space="preserve">
Alterado pela RDC Nº 307, de 14/11/2002;  
Alterado pela RDC Nº 189, de 18/07/2003; 
Alterado pela RDC Nº 171, de 04/09/2006; 
Alterado pela RDC Nº 36, de 03/06/2008; 
Alterado pela RDC Nº 51, de 06/10/2011;
Alterado pela  RDC Nº 38, de 04/06/2008.
</t>
        </r>
      </text>
    </comment>
    <comment ref="P520" authorId="6" shapeId="0" xr:uid="{00000000-0006-0000-0000-000015000000}">
      <text>
        <r>
          <rPr>
            <sz val="9"/>
            <color indexed="81"/>
            <rFont val="Tahoma"/>
            <family val="2"/>
          </rPr>
          <t xml:space="preserve">
Revoga a PRT SVS/MS Nº 772, de 02/10/1998;  Revoga a RDC Nº 19, de 18/01/2002; 
Revoga a IN SVS/MS Nº 1, de 16/12/1996;
Revoga a PRT MS/SVS Nº 331, de 06/05/1998 
Revoga a PRT MS/SVS Nº 996, de 10/12/1998.</t>
        </r>
      </text>
    </comment>
    <comment ref="S522" authorId="6" shapeId="0" xr:uid="{00000000-0006-0000-0000-000016000000}">
      <text>
        <r>
          <rPr>
            <sz val="9"/>
            <color indexed="81"/>
            <rFont val="Tahoma"/>
            <family val="2"/>
          </rPr>
          <t xml:space="preserve">
Alterado pela RDC n° 71, de 03/04/2003;
Alterado pela RDC n° 80, de 05/12/2007;
Alterado pela RDC n° 21, de 28/03/2008;
Alterado pela RDC n° 56, de 06/08/2008;
Alterado pela RDC nº 91, de 30/06/2016.
</t>
        </r>
      </text>
    </comment>
    <comment ref="S573" authorId="2" shapeId="0" xr:uid="{00000000-0006-0000-0000-000017000000}">
      <text>
        <r>
          <rPr>
            <sz val="9"/>
            <color indexed="81"/>
            <rFont val="Tahoma"/>
            <family val="2"/>
          </rPr>
          <t xml:space="preserve">
Republicado em DOU Nº 191 , de 02/10/2003;
Alterado pela RDC Nº 72, de 07/04/2004;
Alterado pela RDC Nº 199, de 26/10/2006;
Alterado pela RDC Nº 26, de 30/03/2007;
Revogado pela RDC Nº 24, de 14/06/2011.</t>
        </r>
      </text>
    </comment>
    <comment ref="S580" authorId="6" shapeId="0" xr:uid="{00000000-0006-0000-0000-000018000000}">
      <text>
        <r>
          <rPr>
            <sz val="9"/>
            <color indexed="81"/>
            <rFont val="Tahoma"/>
            <family val="2"/>
          </rPr>
          <t xml:space="preserve">
Republicado em DOU Nº 187, de 26/09/2003;
Alterado pela RDC Nº 48, de 16/03/2004;
Alterado pela RDC Nº 210, de 02/09/2004;
Alterado pela RDC Nº 37, de 03/08/2011.
Alterado pela RDC Nº 98, de 01/08/2016.
</t>
        </r>
      </text>
    </comment>
    <comment ref="P593" authorId="6" shapeId="0" xr:uid="{00000000-0006-0000-0000-000019000000}">
      <text>
        <r>
          <rPr>
            <sz val="9"/>
            <color indexed="81"/>
            <rFont val="Tahoma"/>
            <family val="2"/>
          </rPr>
          <t xml:space="preserve">Altera a Resolução CNNPA Nº 38 de 21/12/77;
Altera a Resolução Normativa CNNPA n° 13 de 15/07/77,
Altera a Resolução Normativa CNNPA n° 14 de 15/07/77;
Altera  a Resolução Normativa CNNPA n° 15 de 15/07/77;
Altera a Resolução Normativa CTA n° 09 de 11/12/78;
Altera a Resolução CNNPA nº 12 de 24/07/1978;
Altera a Resolução Normativa CTA 05 de 08/10/79;
Altera a PRT SVS/MS Nº 519 de 26/06/1998;
Altera a PRT SVS/MS Nº 377 de 26/04/99;
Revoga a PRT DINAL/MS Nº 01 de 04/04/1986; 
Revoga PRT SVS/MS Nº 74 de 04/08/1994.
</t>
        </r>
      </text>
    </comment>
    <comment ref="S634" authorId="2" shapeId="0" xr:uid="{00000000-0006-0000-0000-00001A000000}">
      <text>
        <r>
          <rPr>
            <sz val="9"/>
            <color indexed="81"/>
            <rFont val="Tahoma"/>
            <family val="2"/>
          </rPr>
          <t xml:space="preserve">
Alterado pela RDC Nº 297, de 30/11/2004;
Alterado pela RDC Nº 260, de 20/09/2005;
Alterado pela RDC Nº 80, de 11/05/2006;
Alterado pela RDC Nº 199, de 26/10/2006;
Alterado pela RDC Nº 26, de 30/03/2007;
Alterado pela RDC Nº 60, de 26/11/2009;
Alterado pela RDC Nº 71, de 22/12/2009;
Alterado pela RDC Nº 23, de 17/06/2010;
Alterado pela RDC Nº 59, de 10/10/2014.
</t>
        </r>
      </text>
    </comment>
    <comment ref="S635" authorId="7" shapeId="0" xr:uid="{00000000-0006-0000-0000-00001B000000}">
      <text>
        <r>
          <rPr>
            <sz val="9"/>
            <color indexed="81"/>
            <rFont val="Tahoma"/>
            <family val="2"/>
          </rPr>
          <t xml:space="preserve">
Alterado pela RDC Nº 168, de 07/07/2004;
Alterado pela RDC Nº 86, de 17/05/2006;
Alterado pela RDC Nº 10, de 15/02/2007;
Alterado pela RDC Nº 54, de 06/08/2008;
Revogado pela RDC Nº 62, de 22/12/2010, sendo esta tornada sem efeito pela RDC Nº 65, de 27/12/2010;
Alterado pela RDC Nº 22, de 05/04/2012;
Alterado pela RDC Nº 38, de 09/07/2012;
Alterado pela RDC Nº 30, de 23/05/2013;
Revogado pela RDC Nº 195, de 14/12/2017.
</t>
        </r>
      </text>
    </comment>
    <comment ref="P644" authorId="2" shapeId="0" xr:uid="{00000000-0006-0000-0000-00001C000000}">
      <text>
        <r>
          <rPr>
            <sz val="9"/>
            <color indexed="81"/>
            <rFont val="Tahoma"/>
            <family val="2"/>
          </rPr>
          <t xml:space="preserve">
Revoga a RDC Nº 39, de 21/03/2001;
Revoga a RDC Nº 40, de 21/03/2001;
Revoga a RE Nº 198, de 11/09/2001;
Revoga a RDC Nº 207, de 01/08/2003.</t>
        </r>
      </text>
    </comment>
    <comment ref="S644" authorId="6" shapeId="0" xr:uid="{00000000-0006-0000-0000-00001D000000}">
      <text>
        <r>
          <rPr>
            <sz val="9"/>
            <color indexed="81"/>
            <rFont val="Tahoma"/>
            <family val="2"/>
          </rPr>
          <t xml:space="preserve">
Alterado pela RDC Nº 163, de 17/08/2006;
Alterado pela RDC Nº 36, de 19/06/2007;
Alterado pela RDC Nº 34, de 28/07/2011;
Alterado pela RDC Nº 31, de 05/06/2012;
Retificado em DOU Nº 107, de 06/06/2013;
Retificado em DOU Nº 110, de 11/06/2013;
Retificado em DOU Nº 111, de 12/06/2013;
Retificado em DOU Nº 143, de 26/07/2013.
</t>
        </r>
      </text>
    </comment>
    <comment ref="P724" authorId="2" shapeId="0" xr:uid="{00000000-0006-0000-0000-00001E000000}">
      <text>
        <r>
          <rPr>
            <sz val="9"/>
            <color indexed="81"/>
            <rFont val="Tahoma"/>
            <family val="2"/>
          </rPr>
          <t xml:space="preserve">
Revoga a RES Nº 28/CNNPA, de 1970;
Revoga a RES Nº 28/CNNPA, de 1971;
Revoga a RES Nº 04/CNNPA, de 1974;
Revoga a RES Nº 09/CNNPA, de 26/05/1977;
Revoga a RES Nº 14/CNNPA, de 28/06/1978;
Altera a RES Nº 04/CNS, de 24/11/1988
Revoga a PRT Nº 02/DINAL, de 12/01/1990;
Revoga a PRT Nº 67/SVS, de 18/12/1990;
Revoga a PRT Nº 37/SVS, de 28/04/1995;
Altera a PRT Nº 13/SVS, de 11/01/1996;
Revoga a RES Nº 25/CNNPA, de 1975.
</t>
        </r>
      </text>
    </comment>
    <comment ref="S734" authorId="2" shapeId="0" xr:uid="{00000000-0006-0000-0000-00001F000000}">
      <text>
        <r>
          <rPr>
            <sz val="9"/>
            <color indexed="81"/>
            <rFont val="Tahoma"/>
            <family val="2"/>
          </rPr>
          <t xml:space="preserve">
Alterado pela RDC Nº 235, de 17/08/2005;
Alterado pela RDC Nº 281, de 22/09/2005;
Alterado pela RDC Nº 346, de 16/12/2005;
Alterado pela RDC Nº 16, de 31/01/2006;
Alterado pela RDC Nº 50, de 22/03/2006;
Alterado pelo RDC Nº 83, de 16/05/2006;
Alterado pela RDC Nº 112, de 30/06/2006;
Alterado pela RDC Nº 154, de 10/08/2006;
Alterado pela RDC Nº 210, de 17/11/2006;
Alterado pela RDC Nº 211, de 17/11/2006;
Revogado pela RDC Nº 63, de 28/12/2012.
</t>
        </r>
      </text>
    </comment>
    <comment ref="P769" authorId="2" shapeId="0" xr:uid="{00000000-0006-0000-0000-000020000000}">
      <text>
        <r>
          <rPr>
            <sz val="9"/>
            <color indexed="81"/>
            <rFont val="Tahoma"/>
            <family val="2"/>
          </rPr>
          <t xml:space="preserve">
Revoga RES Nº 15/CNNPA, de 1968;
Revoga RES Nº 24/CNNPA, de 1968;
Revoga RES Nº 17/CNNPA, de 1971;
Revoga RES Nº 21/CNNPA, de 1971;
Revoga RES Nº 27/CNNPA, de 1971;
Revoga RES Nº 16/CNNPA, de 1975;
Revoga RES Nº 20/CNNPA, de 1977;
Revoga PRT Nº 19/SVS, de 07/04/1986;
Revoga PRT Nº 16/SVS, de 10/09/1986;
Revoga PRT Nº 19/SVS, de 15/03/1995;
Revoga PRT Nº 43/SVS, de 14/01/1998;
Revoga PRT Nº 555/SVS, de 14/07/1998;
Revoga PRT Nº 982/SVS, de 07/12/1998;
Altera Resolução Nº 13/CNNPA, de 28/06/1972.</t>
        </r>
      </text>
    </comment>
    <comment ref="P775" authorId="2" shapeId="0" xr:uid="{00000000-0006-0000-0000-000027000000}">
      <text>
        <r>
          <rPr>
            <sz val="9"/>
            <color indexed="81"/>
            <rFont val="Tahoma"/>
            <family val="2"/>
          </rPr>
          <t xml:space="preserve">
Revoga a RES Nº 01/CNNPA, de 1968;
Revoga a RES Nº 18/CNNPA, de 1968;
Altera a RES Nº 24/CNNPA, de 1976;
Altera a RDC Nº 23, de 15/03/2000.</t>
        </r>
      </text>
    </comment>
    <comment ref="P777" authorId="6" shapeId="0" xr:uid="{00000000-0006-0000-0000-000021000000}">
      <text>
        <r>
          <rPr>
            <sz val="9"/>
            <color indexed="81"/>
            <rFont val="Tahoma"/>
            <family val="2"/>
          </rPr>
          <t xml:space="preserve">Altera RES Nº 12/CNNPA, de 1978;
Revoga a PRT Nº 354/SVS/MS, de 18/07/1996;
Revoga a PRT Nº 132/SVS/MS, de 19/02/1999;
Revoga a RDC Nº 53, de 15/06/2000;
Revoga a RDC Nº 90, de 18/10/2000;
Revoga a RDC Nº 93, de 31/10/2000.
</t>
        </r>
      </text>
    </comment>
    <comment ref="P784" authorId="2" shapeId="0" xr:uid="{00000000-0006-0000-0000-000022000000}">
      <text>
        <r>
          <rPr>
            <sz val="9"/>
            <color indexed="81"/>
            <rFont val="Tahoma"/>
            <family val="2"/>
          </rPr>
          <t xml:space="preserve">
Revoga a RES Nº 19/CNNPA, de 1968;
Altera a RES Nº 22/CNNPA, de 1977;
Revoga a PRT Nº 04/SVS, de 29/05/1989;
Revoga a PRT Nº 05/SVS, de 29/05/1989;
Revoga a PRT Nº 193/SVS, de 09/03/1999;
Revoga a RES Nº 482, de 23/09/1999.</t>
        </r>
      </text>
    </comment>
    <comment ref="P786" authorId="2" shapeId="0" xr:uid="{00000000-0006-0000-0000-000023000000}">
      <text>
        <r>
          <rPr>
            <sz val="9"/>
            <color indexed="81"/>
            <rFont val="Tahoma"/>
            <family val="2"/>
          </rPr>
          <t>Revoga a RES Nº 32/CNNPA, de 1968;
Revoga a RES Nº 18/CNNPA, de 1971;
Revoga a RES Nº 30/CNNPA de 1971;
Revoga a RES Nº 46/CNNPA, de 1971;
Revoga a RES Nº 13/CNNPA, de 15/07/1977;
Revoga a RES Nº 14/CNNPA, e 15/07/1977;
Revoga a RES Nº 15/CNNPA, de 15/07/1977;</t>
        </r>
        <r>
          <rPr>
            <b/>
            <sz val="9"/>
            <color indexed="81"/>
            <rFont val="Tahoma"/>
            <family val="2"/>
          </rPr>
          <t xml:space="preserve">
</t>
        </r>
        <r>
          <rPr>
            <sz val="9"/>
            <color indexed="81"/>
            <rFont val="Tahoma"/>
            <family val="2"/>
          </rPr>
          <t>Altera a RES Nº 12/CNNPA, de 1978;
Revoga a RES Nº 09, de 04/07/1978;
Revoga a RES Nº 15/CTA, de 1978.
Revoga a RES Nº 05/CTA, de 1979;
Revoga a RDC Nº 82, de 15/09/2000;
Revoga a RDC Nº 83, de 15/09/2000;
Revoga a RDC Nº 84, de 15/09/2000;
Revoga a RDC Nº 276, de 01/10/2003.</t>
        </r>
        <r>
          <rPr>
            <b/>
            <sz val="9"/>
            <color indexed="81"/>
            <rFont val="Tahoma"/>
            <family val="2"/>
          </rPr>
          <t xml:space="preserve">
</t>
        </r>
      </text>
    </comment>
    <comment ref="P787" authorId="2" shapeId="0" xr:uid="{00000000-0006-0000-0000-000024000000}">
      <text>
        <r>
          <rPr>
            <sz val="9"/>
            <color indexed="81"/>
            <rFont val="Tahoma"/>
            <family val="2"/>
          </rPr>
          <t xml:space="preserve">
Revoga a RES Nº 17/CNNPA, de 1970;
Revoga a RES Nº 37/CNNPA, de 1971;
Revoga a RES Nº 35/CNNPA, de 1977;
Altera RES Nº 12/CNNPA, de 1978;
Revoga a PRT Nº 868/SVS, de 03/11/1998;
Revoga a RDC Nº 64, de 07/07/2000;
Revoga a RDC Nº 229, de 28/08/2003.
</t>
        </r>
      </text>
    </comment>
    <comment ref="P788" authorId="2" shapeId="0" xr:uid="{00000000-0006-0000-0000-000025000000}">
      <text>
        <r>
          <rPr>
            <sz val="9"/>
            <color indexed="81"/>
            <rFont val="Tahoma"/>
            <family val="2"/>
          </rPr>
          <t xml:space="preserve">
Revoga a RES Nº 05/CNNPA, de 14/07/1978;
Revoga a RES Nº 309, de 16/07/1999;
Revoga a RDC Nº 54, de 15/06/2000;
Altera  RES Nº 12/CNNPA, de 1978.</t>
        </r>
      </text>
    </comment>
    <comment ref="P791" authorId="2" shapeId="0" xr:uid="{00000000-0006-0000-0000-000026000000}">
      <text>
        <r>
          <rPr>
            <sz val="9"/>
            <color indexed="81"/>
            <rFont val="Tahoma"/>
            <family val="2"/>
          </rPr>
          <t xml:space="preserve">
Altera RES Nº 12/CNNPA, 1978;
Revoga a RES Nº 01/CTA, de 1978;
Revoga a PRT Nº 519/SVS, de 26/06/1998;
Revoga a PRT Nº 130/SVS, de 19/02/1999;
Revoga a PRT Nº 377/SVS, de 26/04/1999;
Revoga a RDC Nº 302, de 07/11/2002;
Revoga a RDC Nº 303, de 07/11/2002.
</t>
        </r>
      </text>
    </comment>
    <comment ref="P810" authorId="6" shapeId="0" xr:uid="{00000000-0006-0000-0000-000028000000}">
      <text>
        <r>
          <rPr>
            <sz val="9"/>
            <color indexed="81"/>
            <rFont val="Tahoma"/>
            <family val="2"/>
          </rPr>
          <t xml:space="preserve">
Revoga a PRT Nº 321/SVS, de 28/07/1997;
Revoga a PRT Nº 267/SVS, de 26/03/1999;
Revoga a PRT Nº 380/SVS, de 26/04/1999;
Revoga a RE Nº 912, de 25/06/2001;
Revoga a RDC Nº 68, de 05/03/2002;
Revoga a RE Nº 1.319, de 24/07/2002;
Revoga a RE Nº 1.320, de 24/07/2002;
Revoga a RDC Nº 174, de 08/07/2003.
</t>
        </r>
      </text>
    </comment>
    <comment ref="S823" authorId="6" shapeId="0" xr:uid="{00000000-0006-0000-0000-000029000000}">
      <text>
        <r>
          <rPr>
            <sz val="9"/>
            <color indexed="81"/>
            <rFont val="Tahoma"/>
            <family val="2"/>
          </rPr>
          <t xml:space="preserve">
Retificado no DOU Nº 231, de 04/12/2006;
Alterado pela RDC N° 217, de 15/12/2006;
Alterado pela RDC N° 11, de 16/02/2007;
Alterado pela RDC N° 39, de 05/06/2008;
Revogado pela RDC N° 81, de 05/11/2008.
</t>
        </r>
      </text>
    </comment>
    <comment ref="P849" authorId="2" shapeId="0" xr:uid="{00000000-0006-0000-0000-00002A000000}">
      <text>
        <r>
          <rPr>
            <sz val="9"/>
            <color indexed="81"/>
            <rFont val="Tahoma"/>
            <family val="2"/>
          </rPr>
          <t xml:space="preserve">
Altera a RES nº 328, de 22/07/1999;
Altera a RES nº 333,de 19/11/2003;
Revoga a RDC nº 135, de 18/05/2005;
Revoga a RDC Nº 260, de 20/09/2005</t>
        </r>
      </text>
    </comment>
    <comment ref="P853" authorId="2" shapeId="0" xr:uid="{00000000-0006-0000-0000-00002B000000}">
      <text>
        <r>
          <rPr>
            <sz val="9"/>
            <color indexed="81"/>
            <rFont val="Tahoma"/>
            <family val="2"/>
          </rPr>
          <t xml:space="preserve">
Revoga a RDC nº 75, de 07/04/2003; 
Revoga a RDC nº 245, de 15/09/2003; 
Revoga a RDC nº 11, de 26/01/2004; 
Revoga a RDC nº 12, de 26/01/2004.</t>
        </r>
      </text>
    </comment>
    <comment ref="P864" authorId="2" shapeId="0" xr:uid="{00000000-0006-0000-0000-00002C000000}">
      <text>
        <r>
          <rPr>
            <sz val="9"/>
            <color indexed="81"/>
            <rFont val="Tahoma"/>
            <family val="2"/>
          </rPr>
          <t xml:space="preserve">
Revoga a PRT nº 4, de 07/02/1986; 
Revoga a PRT nº 3, de 07/02/1986;
Revoga a PRT nº 8, de 08/07/1988;
Revoga a RDC nº 30, de 15/02/2006.</t>
        </r>
      </text>
    </comment>
    <comment ref="S890" authorId="6" shapeId="0" xr:uid="{00000000-0006-0000-0000-00002D000000}">
      <text>
        <r>
          <rPr>
            <sz val="9"/>
            <color indexed="81"/>
            <rFont val="Tahoma"/>
            <family val="2"/>
          </rPr>
          <t xml:space="preserve">
Republicado em DOU nº 52, de 16/03/2007
Republicado em DOU Nº 63, de 02/04/2007
Alterado pela IN Nº 3, de 28/04/2009;
Alterado pela RDC Nº 04, de 28/01/2015;
Alterado pela RDC Nº 107, de 05/09/2016</t>
        </r>
      </text>
    </comment>
    <comment ref="P894" authorId="2" shapeId="0" xr:uid="{00000000-0006-0000-0000-00002E000000}">
      <text>
        <r>
          <rPr>
            <sz val="9"/>
            <color indexed="81"/>
            <rFont val="Tahoma"/>
            <family val="2"/>
          </rPr>
          <t xml:space="preserve">
RES  n° 14/1972
RES  n° 30/1974
RES n° 24/1976
PRT n° 241, de 22/05/1996
RES n° 348, de 02/12/2003</t>
        </r>
      </text>
    </comment>
    <comment ref="S899" authorId="2" shapeId="0" xr:uid="{00000000-0006-0000-0000-00002F000000}">
      <text>
        <r>
          <rPr>
            <sz val="9"/>
            <color indexed="81"/>
            <rFont val="Tahoma"/>
            <family val="2"/>
          </rPr>
          <t xml:space="preserve">
Resolução n° 33/ANVISA, de 08/06/2007;
Resolução n° 61/ANVISA, de 21/09/2007;
Resolução n° 64/ANVISA, de 02/10/2007;
Resolução n° 15/ANVISA, de 13/03/2008;
Resolução n° 22/ANVISA, de 22/03/2008;
Resolução n° 53/ANVISA, de 29/07/2008;
Resolução n° 57/ANVISA, de 06/08/2008;
Resolução n° 89/ANVISA, de 27/11/2008;
Resolução n° 10/ANVISA, de 09/03/2009;
Resolução n° 38/ANVISA, de 07/07/2009;
Resolução n° 11/ANVISA, de 09/03/2010;
Resolução n° 30/ANVISA, de 11/08/2010;
Resolução n° 54/ANVISA, de 10/12/2010;
Resolução n° 19/ANVISA, de 05/05/2011.
</t>
        </r>
      </text>
    </comment>
    <comment ref="P911" authorId="6" shapeId="0" xr:uid="{00000000-0006-0000-0000-000030000000}">
      <text>
        <r>
          <rPr>
            <sz val="9"/>
            <color indexed="81"/>
            <rFont val="Tahoma"/>
            <family val="2"/>
          </rPr>
          <t>Revoga a RDC Nº 23, de 06/02/2003;
Revoga a RDC Nº 76, de 10/04/2003;
Revoga a  RDC Nº 275, de 30/09/2003;
Revoga a RDC Nº 478, de 23/09/1999;
Revoga a RDC Nº 166 de 01/07/2004.</t>
        </r>
      </text>
    </comment>
    <comment ref="S911" authorId="2" shapeId="0" xr:uid="{00000000-0006-0000-0000-000031000000}">
      <text>
        <r>
          <rPr>
            <sz val="9"/>
            <color indexed="81"/>
            <rFont val="Tahoma"/>
            <family val="2"/>
          </rPr>
          <t xml:space="preserve">
Alterado pela RDC Nº 93, de 31/12/2007; 
Alterado pela RDC Nº 76, de 23/10/2008;
Alterado pela RDC Nº 65, de 21/12/2009;
Alterado pela RDC Nº 17, de 22/03/2012; 
Alterado pela RDC Nº 28, de 03/07/2015.</t>
        </r>
      </text>
    </comment>
    <comment ref="S927" authorId="2" shapeId="0" xr:uid="{00000000-0006-0000-0000-000032000000}">
      <text>
        <r>
          <rPr>
            <sz val="9"/>
            <color indexed="81"/>
            <rFont val="Tahoma"/>
            <family val="2"/>
          </rPr>
          <t xml:space="preserve">
Retificada em DOU Nº 74, de 
18/04/2007
Retificada em DOU Nº 183, de 
21/09/2007
Alterado pela RDC nº 51, de 15/08/2007
Alterado pela RDC nº 53, de 30/08/2007
Alterado pela RDC Nº 47, de 08/09/2009
Alterado pela RDC Nº 16, de 13/04/2010
Alterado pela RDC Nº 37, de 03/08/2011
Alterado pela RDC Nº 60,  de 10/10/2014;
</t>
        </r>
      </text>
    </comment>
    <comment ref="P939" authorId="2" shapeId="0" xr:uid="{00000000-0006-0000-0000-000033000000}">
      <text>
        <r>
          <rPr>
            <sz val="9"/>
            <color indexed="81"/>
            <rFont val="Tahoma"/>
            <family val="2"/>
          </rPr>
          <t xml:space="preserve">
Altera a PRT Nº 17, de 22/08/1966;
Altera a RDC Nº 132, de 29/05/2003;
Revoga a RDC Nº 139, de 29/05/2003;
Altera RDC nº 333, de 19/11/2003
Revoga a RDC Nº 310, de 20/10/2005
</t>
        </r>
      </text>
    </comment>
    <comment ref="S981" authorId="2" shapeId="0" xr:uid="{00000000-0006-0000-0000-000034000000}">
      <text>
        <r>
          <rPr>
            <sz val="9"/>
            <color indexed="81"/>
            <rFont val="Tahoma"/>
            <family val="2"/>
          </rPr>
          <t xml:space="preserve">
Alterado pela RDC Nº 24, de 03/04/2008;
Alterado pela  RDC Nº 49, de 16/07//2008;
Alterado pela  RDC nº 87, de 21/11//2008; 
Alterado pela RDC Nº 21, de 20/05/2009.</t>
        </r>
      </text>
    </comment>
    <comment ref="P993" authorId="2" shapeId="0" xr:uid="{00000000-0006-0000-0000-000035000000}">
      <text>
        <r>
          <rPr>
            <b/>
            <sz val="9"/>
            <color indexed="81"/>
            <rFont val="Tahoma"/>
            <family val="2"/>
          </rPr>
          <t>THAIS.PEREIRA:</t>
        </r>
        <r>
          <rPr>
            <sz val="9"/>
            <color indexed="81"/>
            <rFont val="Tahoma"/>
            <family val="2"/>
          </rPr>
          <t xml:space="preserve">
Revoga a RDC n° 71, de 03/04/2003;
Altera a RDC nº 02, de 08/01/2003;
Altera a RDC n° 217, de 21/11/2001;
Revoga a PRT n° 28, de 27/04/1993;
Revoga a PRT n° 31, de 27/04/1993;
Revoga a PRT n°56, de 06/07/1995.
</t>
        </r>
      </text>
    </comment>
    <comment ref="S1000" authorId="7" shapeId="0" xr:uid="{00000000-0006-0000-0000-000036000000}">
      <text>
        <r>
          <rPr>
            <sz val="9"/>
            <color indexed="81"/>
            <rFont val="Tahoma"/>
            <family val="2"/>
          </rPr>
          <t xml:space="preserve">
Alterada RDC Nº 32, de 29/05/2008;
Alterada RDC Nº 44, de 18/06/2008;
Retificada em DOU Nº 04, de  07/01/2008;
Retificada em DOU Nº 15, de 22/01/2008;
Republicada em DOU Nº 60, de 28/03/2008;
Revogada pela RDC Nº 226, de 30/04/2018.
</t>
        </r>
      </text>
    </comment>
    <comment ref="P1012" authorId="2" shapeId="0" xr:uid="{00000000-0006-0000-0000-000037000000}">
      <text>
        <r>
          <rPr>
            <b/>
            <sz val="9"/>
            <color indexed="81"/>
            <rFont val="Tahoma"/>
            <family val="2"/>
          </rPr>
          <t xml:space="preserve">
</t>
        </r>
        <r>
          <rPr>
            <sz val="9"/>
            <color indexed="81"/>
            <rFont val="Tahoma"/>
            <family val="2"/>
          </rPr>
          <t>RES n°4, de 24/11/1988
PRT n° 39, de 13/01/1998
RDC n°89, de 17/10/2000
RDC n°24, de 15/02/2005
RDC n°25, de 15/02/2005 
RDC n°5, de 15/01/2007</t>
        </r>
      </text>
    </comment>
    <comment ref="P1025" authorId="2" shapeId="0" xr:uid="{00000000-0006-0000-0000-000038000000}">
      <text>
        <r>
          <rPr>
            <b/>
            <sz val="9"/>
            <color indexed="81"/>
            <rFont val="Tahoma"/>
            <family val="2"/>
          </rPr>
          <t>THAIS.PEREIRA:</t>
        </r>
        <r>
          <rPr>
            <sz val="9"/>
            <color indexed="81"/>
            <rFont val="Tahoma"/>
            <family val="2"/>
          </rPr>
          <t xml:space="preserve">
Revoga a RDC n° 71, de 03/04/2003;
Altera a RDC nº 02, de 08/01/2003;
Altera a RDC n° 217, de 21/11/2001;
Revoga a PRT n° 28, de 27/04/1993;
Revoga a PRT n° 31, de 27/04/1993;
Revoga a PRT n°56, de 06/07/1995.
</t>
        </r>
      </text>
    </comment>
    <comment ref="S1032" authorId="2" shapeId="0" xr:uid="{00000000-0006-0000-0000-000039000000}">
      <text>
        <r>
          <rPr>
            <sz val="9"/>
            <color indexed="81"/>
            <rFont val="Tahoma"/>
            <family val="2"/>
          </rPr>
          <t xml:space="preserve">
RE N° 349/2009; 
RE Nº 1992/2009; 
RE Nº 1993/2009; 
RE Nº 2465/2009; 
RDC Nº 08/2014 </t>
        </r>
        <r>
          <rPr>
            <b/>
            <sz val="9"/>
            <color indexed="81"/>
            <rFont val="Tahoma"/>
            <family val="2"/>
          </rPr>
          <t xml:space="preserve"> </t>
        </r>
      </text>
    </comment>
    <comment ref="P1049" authorId="1" shapeId="0" xr:uid="{00000000-0006-0000-0000-00003A000000}">
      <text>
        <r>
          <rPr>
            <sz val="9"/>
            <color indexed="81"/>
            <rFont val="Calibri"/>
            <family val="2"/>
            <scheme val="minor"/>
          </rPr>
          <t>1. Revoga a Resolução n° 4, de 08/05/1968
2. Revoga a Resolução n° 7, de 22/07/1968
3. Revoga a Resolução n° 9, de 22/07/1968
4. Revoga a Resolução n° 23, de 1968
5. Revoga a Resolução n° 30, de 01/07/1971
6. Revoga a Resolução n° 13, de 11/10/1971
7. Revoga a Resolução n° 35, de 1971
8. Revoga a Resolução n° 36, de 03/12/1971
9. Revoga a Resolução n° 37, de 28/01/1972
10. Revoga a Resolução n° 29, de 07/03/1975
11. Revoga a Resolução n° 8, de 24/06/1975
12. Revoga a Resolução n° 17, de 18/09/1975
13. Revoga a Resolução n° 21, de 1975
14. Revoga a Resolução n° 32, de 1975
15. Revoga a Resolução n° 31, de 10/05/1976
16. Revoga a Resolução n° 20, de 25/10/1976
17. Revoga Resolução n° 35, de 04/03/1977
18. Revoga a Resolução n° 36, de 04/03/1977
19. Revoga a Resolução n° 38, de 1976
20. Revoga a Resolução n° 39, de 1976
21. Revoga a Resolução n° 33, de 09/11/1977
22. Revoga a Resolução n° 36, de 27/12/1977
23. Revoga a Resolução n° 51, de 23/01/1978
24. Revoga a Resolução n° 45, de 01/02/1978
25. Revoga a Resolução n° 7, de 04/07/1978
26. Revoga a Resolução n° 3, de 13/03/1979
27. Revoga a Resolução n° 26, de 03/10/1979
28. Revoga a Portaria n° 33, de 13/03/1980
29. Revoga a Portaria n° 62, de 24/06/1981
30. Revoga a Portaria n° 30, de 18/03/1996
31. Revoga a Portaria n° 304, de 08/04/1999
32. Revoga a Resolução n° 1, de 1967
33. Altera a Resolução n° 12, de 1978</t>
        </r>
        <r>
          <rPr>
            <sz val="9"/>
            <color indexed="81"/>
            <rFont val="Tahoma"/>
            <family val="2"/>
          </rPr>
          <t xml:space="preserve">
</t>
        </r>
      </text>
    </comment>
    <comment ref="S1086" authorId="8" shapeId="0" xr:uid="{678CAEC4-16DF-452F-8D58-DCEB6CB78FA5}">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Republicado em DOU Nº 219, de 11/11/2008;
Alterado pela RDC Nº 28, de 28/06/2011; 
Alterado  pela RDC Nº 48, de 31/08/2012;
Alterado pela RDC Nº 09, 20/02/2015;
Alterado pela RDC Nº 10, de 20/02/2015;
Alterado pela RDC Nº 62, de 11/02/2016; 
Alterado pela RDC Nº 74, de 02/05/2016;
Alterado pela RDC Nº 103, de 31/08/2016;
Alterado pela RDC nº 208, de 05/01/2018;
Alterado pela RDC nº 228, de 23/05/2018;
Alterado pela RDC nº 262, de 01/02/2019.
Responder:
    Alterado pela RDC nº 383, de 12/05/2020
</t>
      </text>
    </comment>
    <comment ref="P1100" authorId="2" shapeId="0" xr:uid="{00000000-0006-0000-0000-00003C000000}">
      <text>
        <r>
          <rPr>
            <sz val="9"/>
            <color indexed="81"/>
            <rFont val="Tahoma"/>
            <family val="2"/>
          </rPr>
          <t xml:space="preserve">
PRT Nº 344, de 12/05/1998(Art. 90)
RDC Nº 102, de 30/11/2000
RDC Nº 197, de 11/08/2004
RDC Nº 199, de 17/08/2004</t>
        </r>
      </text>
    </comment>
    <comment ref="S1104" authorId="2" shapeId="0" xr:uid="{00000000-0006-0000-0000-00003D000000}">
      <text>
        <r>
          <rPr>
            <sz val="9"/>
            <color indexed="81"/>
            <rFont val="Tahoma"/>
            <family val="2"/>
          </rPr>
          <t xml:space="preserve">
Republicado em DOU Nº 1, de 02/01/2009;
Republicado em DOU Nº 2, de 05/01/2009; 
Alterado pela RDC Nº 33, de 08/06/2009;
Alterado pela PRT Nº 1282, de 04/09/2012;
Alterado pela PRT Nº 1687, de 07/12/2012;
Alterado pela RDC Nº 11, de 06/03/2013;
Alterado pela RDC Nº 62, de 11/02/2016;
Alterado pela RDC Nº 103, de 31/08/2016.</t>
        </r>
      </text>
    </comment>
    <comment ref="P1154" authorId="2" shapeId="0" xr:uid="{00000000-0006-0000-0000-00003E000000}">
      <text>
        <r>
          <rPr>
            <sz val="9"/>
            <color indexed="81"/>
            <rFont val="Tahoma"/>
            <family val="2"/>
          </rPr>
          <t>Revoga RES Nº 328/1999;
Revoga RDC Nº 149/2003; Revoga RDC Nº 159/2003; Revoga RDC Nº 173/2003; Revoga RDC Nº 123/2005.</t>
        </r>
      </text>
    </comment>
    <comment ref="P1157" authorId="2" shapeId="0" xr:uid="{00000000-0006-0000-0000-00003F000000}">
      <text>
        <r>
          <rPr>
            <sz val="9"/>
            <color indexed="81"/>
            <rFont val="Tahoma"/>
            <family val="2"/>
          </rPr>
          <t>Revoga a PRT N° 110, de 10/03/1997;
Revoga a RDC N° 140, de 29/05/2003;
Revoga a RDC N° 126, de 16/05/2005;
Altera a RDC Nº 16, de 02/03/2007;
Altera a  RDC N° 17, de 02/03/2007;
Altera a RDC N° 26, de 30/03/2007;
Revoga a RDC Nº 94, de 11/12/2008;
Revoga a RDC Nº 95, de 11/12/2008.</t>
        </r>
      </text>
    </comment>
    <comment ref="P1159" authorId="2" shapeId="0" xr:uid="{00000000-0006-0000-0000-000040000000}">
      <text>
        <r>
          <rPr>
            <sz val="9"/>
            <color indexed="81"/>
            <rFont val="Tahoma"/>
            <family val="2"/>
          </rPr>
          <t xml:space="preserve">Revoga RE Nº 893, de 29/05/2003;
Revoga RE N°215, de 24/06/2004;
Revoga RE N°321, de 13/09/2004;
Revoga RE N°1316, de 31/05/2005;
Revoga RE N°2328, de 20/09/2005;
Revoga IN N°1, de 21/03/2007;
Revoga IN Nº 10, de 21/08/2007;
Revoga IN  Nº 3, de 04/06/2008;
Revoga IN Nº 6, de 22/05/2009.      
</t>
        </r>
      </text>
    </comment>
    <comment ref="P1250" authorId="2" shapeId="0" xr:uid="{00000000-0006-0000-0000-000041000000}">
      <text>
        <r>
          <rPr>
            <b/>
            <sz val="9"/>
            <color indexed="81"/>
            <rFont val="Tahoma"/>
            <family val="2"/>
          </rPr>
          <t xml:space="preserve">
Revoga Decreto N° 17.509, de 04/11/1926;
Revoga Decreto N° 45.502, de 27/02/1959;
Revoga Decreto N° 78.840, de 25/11/1976;
Revoga Decreto N° 96.607, de 30/08/1988;
Revoga PRT N° 175/MS, de 26/01/1996;
Revoga RDC N° 106, de 27/12/2000;
Revoga RDC N° 199, de 12/07/2002;
Revoga RDC N° 150, de 17/06/2003;
Revoga RDC Nº 73, de 13/04/2004;
Revoga RDC N° 313, de 25/10/2005.</t>
        </r>
        <r>
          <rPr>
            <sz val="9"/>
            <color indexed="81"/>
            <rFont val="Tahoma"/>
            <family val="2"/>
          </rPr>
          <t xml:space="preserve">
</t>
        </r>
      </text>
    </comment>
    <comment ref="P1264" authorId="6" shapeId="0" xr:uid="{00000000-0006-0000-0000-000042000000}">
      <text>
        <r>
          <rPr>
            <sz val="9"/>
            <color indexed="81"/>
            <rFont val="Tahoma"/>
            <family val="2"/>
          </rPr>
          <t xml:space="preserve">
Revoga a RDC Nº 10, de 15/02/2007;
Revoga a RDC Nº 54, de 06/08/2008;
Revoga a RDC Nº 17, de 30/04/2009;
Revoga a RDC Nº 15 de 17/01/2003;
Revoga a RDC Nº 335, de 21/11/2003.</t>
        </r>
      </text>
    </comment>
    <comment ref="P1278" authorId="2" shapeId="0" xr:uid="{00000000-0006-0000-0000-000043000000}">
      <text>
        <r>
          <rPr>
            <sz val="9"/>
            <color indexed="81"/>
            <rFont val="Tahoma"/>
            <family val="2"/>
          </rPr>
          <t xml:space="preserve">Revoga PRT SVS/MS Nº 63/1994;
Revoga PRT SVS/MS Nº 354, de 15/08/1997
Altera PRT SVS/MS Nº 344, de 12/05/1998
Altera PRT SVS/MS Nº 06, de 29/01/1999
Revoga RDC Nº 34, de 20/04/2000
</t>
        </r>
      </text>
    </comment>
    <comment ref="P1396" authorId="2" shapeId="0" xr:uid="{00000000-0006-0000-0000-000044000000}">
      <text>
        <r>
          <rPr>
            <sz val="9"/>
            <color indexed="81"/>
            <rFont val="Tahoma"/>
            <family val="2"/>
          </rPr>
          <t xml:space="preserve">RDC Nº 73, de 03/08/2000;
RDC Nº 85, de 15/09/2000;
RDC Nº 108, de 20 /12/2000;
RDC Nº 23, de 24/01/2002;
RDC Nº 10, de 23/01/2004;
RDC Nº 115, de 10 /05/2004;
RDC Nº 129, de 24/05/2004; 
RE Nº 29, de 15/09/2000;
RE Nº 171, de 20/10/2000;
RE Nº 58, de 19/01/2001;
RE Nº 1950, de 08 /10/2002;
RE Nº 794, de 09/05/2002;
RE Nº 10, de 10/01/2003;
RE Nº 74, de 28/04/2003;
RE Nº 168, de 19/05/2004;
RE Nº 169, de 19/05/2004.
</t>
        </r>
      </text>
    </comment>
    <comment ref="P1420" authorId="6" shapeId="0" xr:uid="{00000000-0006-0000-0000-000045000000}">
      <text>
        <r>
          <rPr>
            <sz val="9"/>
            <color indexed="81"/>
            <rFont val="Tahoma"/>
            <family val="2"/>
          </rPr>
          <t xml:space="preserve">Revoga :
RDC Nº 276, de 21/10/2002;
RDC Nº 268, de 26/09/2003;
 RDC Nº 96, de 20/04/2005; 
RDC Nº 111, de 29/04/2005;
RDC Nº 235, de 17/08/2005; 
RDC Nº 281, de 22/09/2005; 
RDC Nº 346, de 16/12/2005; 
RDC Nº 16, de 31/01/2006; 
RDCNnº 50, de 22/03/2006;
RDC Nº 83, de 16/05/2006; 
RDC Nº 112, de 30/06/2006; 
RDC Nº 154, de 10/08/2006;
RDC Nº 210, de 17/11/2006; 
RDC Nº 211, de 17/11/2006; 
RDC Nº 33, de 08/06/2007;
 RDC Nº 61, de 21/09/2007; 
RDC Nº 64, de 02/10/2007; 
RDC Nº 15, de 13/03/2008; 
RDC Nº 53, de 29 /07/2008; 
RDC Nº 57, de 06/08/2008; 
RDC Nº 61, de 25/08/2008;
 RDC Nº 10, de 09/03/2009; 
RDC Nº 38, de 07/07/2009; 
RDC Nº 11, de 09/03/2010;
RDC Nº 30, de 11/08/2010; 
RDC Nº 54, de 10/12/2010; 
RDC Nº 19, de 05/05/2011.
</t>
        </r>
      </text>
    </comment>
    <comment ref="S1421" authorId="2" shapeId="0" xr:uid="{00000000-0006-0000-0000-000046000000}">
      <text>
        <r>
          <rPr>
            <sz val="9"/>
            <color indexed="81"/>
            <rFont val="Tahoma"/>
            <family val="2"/>
          </rPr>
          <t xml:space="preserve">
Alterado pela RDC Nº 29, de 20/05/2013;
Alterado pela RDC Nº 02, de 10/01/2014;
Alterado pela RDC Nº 19, de 04/04/2014;
Alterado pela RDC Nº 39, de 08/07/2014;
Alterado pela RDC Nº 42, de 09/09/2014;
Alterado pela RDC Nº 64, de 17/10/2014;
Alterado pela RDC Nº 01, de 19/01/2015;
Alterado pela RDC Nº 11, de 06/03/2015;
Alterado pela RDC Nº 19, de 13/05/2015;
Alterado pela RDC Nº 38, de 26/08/2015;
Alterado pela RDC Nº 51, de 27/11/2015; 
Alterado pela RDC Nº 71, de 30/03/2016;
Alterado pela RDC Nº 104, de 31/08/2016;
Alterado pela RDC Nº 127, de 01/12/2016;
Alterado pela RDC Nº 144, de 17/03/2017;
Alterado pela RDC Nº 156, de 05/05/2017;
Alterado pela RDC Nº 164, de 03/07/2017;
Alterado pela RDC Nº 201, de 26/12/2017.
Alterado pela RDC Nº 224, de 05/04/2018;
Alterado pela RDC Nº 230, de 05/06/2018;
Alterado pela RDC nº 247, de 03/09/2018;
Alterado pela RDC nº  249, de 23/10/2018;
Alterado pela RDC nº 261, de 18/01/2019;
Alterado pela RDC nº 269, de 25/02/2019;
Alterado pela RDC nº 289, de 04/06/2019;
Alterado pela RDC nº 333, de 23/12/2019.</t>
        </r>
      </text>
    </comment>
    <comment ref="P1433" authorId="2" shapeId="0" xr:uid="{00000000-0006-0000-0000-000047000000}">
      <text>
        <r>
          <rPr>
            <sz val="9"/>
            <color indexed="81"/>
            <rFont val="Tahoma"/>
            <family val="2"/>
          </rPr>
          <t xml:space="preserve">
Revoga RDC Nº 28, de 26/05/2009; 
Revoga RDC Nº 71, de 06/10/2008;
Altera RDC Nº 70 , de 22/10/2007; 
Revoga RDC N. 54, de 30/08/2007;
Revoga RDC Nº 217, de 29/07/2005;
Revoga RDC Nº 12, de 10/01/2002; 
Revoga RDC Nº 24, de 15/02/2001;
Revoga PRT DETEN/MS Nº 239 de 22/05/1996;
Revoga PRT Nº 237, de 21/05/1996;
Revoga PRT DETEN/MS Nº 43, de 01/02/1996;
Altera PRT SVS/MS Nº 13 , de 11/01/1996;
Revoga PRT 07/DINAL/MS, de 06/06/1989; 
Altera Resolução CNS/MS Nº 4, de 24/11/1988;
Altera Resolução CNNPA Nº 25/70.
</t>
        </r>
        <r>
          <rPr>
            <b/>
            <sz val="9"/>
            <color indexed="81"/>
            <rFont val="Tahoma"/>
            <family val="2"/>
          </rPr>
          <t xml:space="preserve">
</t>
        </r>
      </text>
    </comment>
    <comment ref="F1438" authorId="2" shapeId="0" xr:uid="{00000000-0006-0000-0000-000048000000}">
      <text>
        <r>
          <rPr>
            <b/>
            <sz val="9"/>
            <color indexed="81"/>
            <rFont val="Tahoma"/>
            <family val="2"/>
          </rPr>
          <t>THAIS.PEREIRA:</t>
        </r>
        <r>
          <rPr>
            <sz val="9"/>
            <color indexed="81"/>
            <rFont val="Tahoma"/>
            <family val="2"/>
          </rPr>
          <t xml:space="preserve">
SEM E.MAIL. , SEM DATAVISA , ENTREGUE POR PABLO </t>
        </r>
      </text>
    </comment>
    <comment ref="F1445" authorId="2" shapeId="0" xr:uid="{00000000-0006-0000-0000-000049000000}">
      <text>
        <r>
          <rPr>
            <b/>
            <sz val="9"/>
            <color indexed="81"/>
            <rFont val="Tahoma"/>
            <family val="2"/>
          </rPr>
          <t>THAIS.PEREIRA:</t>
        </r>
        <r>
          <rPr>
            <sz val="9"/>
            <color indexed="81"/>
            <rFont val="Tahoma"/>
            <family val="2"/>
          </rPr>
          <t xml:space="preserve">
    FOI RESERVADO PARA O PABLO E NÃO VOLTOU PARA PREENCHER A PLANILHA.   </t>
        </r>
      </text>
    </comment>
    <comment ref="P1470" authorId="2" shapeId="0" xr:uid="{00000000-0006-0000-0000-00004A000000}">
      <text>
        <r>
          <rPr>
            <sz val="9"/>
            <color indexed="81"/>
            <rFont val="Tahoma"/>
            <family val="2"/>
          </rPr>
          <t xml:space="preserve">
Resolução n° 460, de 14/09/1999;
RDC nº 25, de 9/12/1999;
RDC nº 95, de 08/11/2000;
RE nº 1.450, de 11 /09/2001;
RDC nº 354, de 23/12/2002;
RDC nº 225, de 25/08/2003;
RDC nº 66, de 05/10/2007;
RDC nº 16, de 23/04/2009;
RDC nº 68, de 21/12/2009;
RDC nº 29, de 10/08/2010.
</t>
        </r>
      </text>
    </comment>
    <comment ref="P1512" authorId="2" shapeId="0" xr:uid="{00000000-0006-0000-0000-00004B000000}">
      <text>
        <r>
          <rPr>
            <sz val="9"/>
            <color indexed="81"/>
            <rFont val="Tahoma"/>
            <family val="2"/>
          </rPr>
          <t xml:space="preserve">
Altera  IN  Nº 1, de 30/09/1994;
Revoga PRT Nº 182/SVS/MS, de 20/11/1996;
Altera PRT Nº 344, de 12/05/1998;
Altera PRT Nº 802/MS/SVS, de 08/10/1998;
Revoga PRT Nº 1052, de 29/12/1998;
Altera IN do Anexo e o Anexo I da PRT Nº 6, de 29/01/1999;
Revoga RES Nº 327, de 22/07/1999;
Revoga RES Nº 329, de 22/07/1999;
Revoga RDC Nº 128, de 09/05/2002;
Revoga a RDC Nº 158, de 31/05/2002;
Revoga a RDC Nº 183, de 05/10/2006.
</t>
        </r>
        <r>
          <rPr>
            <sz val="9"/>
            <color indexed="81"/>
            <rFont val="Tahoma"/>
            <family val="2"/>
          </rPr>
          <t xml:space="preserve">
</t>
        </r>
        <r>
          <rPr>
            <sz val="9"/>
            <color indexed="81"/>
            <rFont val="Tahoma"/>
            <family val="2"/>
          </rPr>
          <t xml:space="preserve">
</t>
        </r>
      </text>
    </comment>
    <comment ref="P1583" authorId="6" shapeId="0" xr:uid="{00000000-0006-0000-0000-00004C000000}">
      <text>
        <r>
          <rPr>
            <sz val="9"/>
            <color indexed="81"/>
            <rFont val="Tahoma"/>
            <family val="2"/>
          </rPr>
          <t xml:space="preserve">Altera IN Nº 02, de 30/03/2009;
Altera RDC Nº 199, de 26/10/2006;
Altera RDC Nº 26, de 30/03/2007;
Altera RDC Nº 02 de 02/02/2011;
Altera RDC Nº 24, de 14/06/2011;
Altera  RDC Nº 64, de 18/12/2009.
</t>
        </r>
      </text>
    </comment>
    <comment ref="P1655" authorId="6" shapeId="0" xr:uid="{00000000-0006-0000-0000-00004D000000}">
      <text>
        <r>
          <rPr>
            <sz val="9"/>
            <color indexed="81"/>
            <rFont val="Tahoma"/>
            <family val="2"/>
          </rPr>
          <t xml:space="preserve">
Altera a PRT Nº 344 SVS/MS, de 12/05/1998;
Altera a PRT Nº 06, de 29/01/1999;
Altera RDC Nº 81, de 05/11/2008;
Altera a RDC Nº 99, de 30/12/2008;
Altera a RDC Nº 11, de 06/03/2013.
</t>
        </r>
      </text>
    </comment>
    <comment ref="P1699" authorId="6" shapeId="0" xr:uid="{00000000-0006-0000-0000-00004E000000}">
      <text>
        <r>
          <rPr>
            <b/>
            <sz val="9"/>
            <color indexed="81"/>
            <rFont val="Tahoma"/>
            <family val="2"/>
          </rPr>
          <t xml:space="preserve">
</t>
        </r>
        <r>
          <rPr>
            <sz val="9"/>
            <color indexed="81"/>
            <rFont val="Tahoma"/>
            <family val="2"/>
          </rPr>
          <t xml:space="preserve">Altera a PRT SVS/MS Nº 344, de 12/05/1998;
Altera a PRT Nº 6, de 29/01/1999;
Altera a RDC Nº 63, de 09/09/2008;
Altera a RDC Nº 81, de 05/11/2008;
Altera a RDC Nº 99, de 30/12/2008;
Altera a RDC Nº 11, de 06/03/2013;
Altera a RDC N° 96, de 29/07/2016.
</t>
        </r>
      </text>
    </comment>
    <comment ref="P1933" authorId="9" shapeId="0" xr:uid="{00000000-0006-0000-0000-00004F000000}">
      <text>
        <r>
          <rPr>
            <b/>
            <sz val="9"/>
            <color indexed="81"/>
            <rFont val="Segoe UI"/>
            <family val="2"/>
          </rPr>
          <t xml:space="preserve">Revoga 174 normas:
</t>
        </r>
        <r>
          <rPr>
            <sz val="9"/>
            <color indexed="81"/>
            <rFont val="Segoe UI"/>
            <family val="2"/>
          </rPr>
          <t xml:space="preserve">
</t>
        </r>
        <r>
          <rPr>
            <b/>
            <sz val="9"/>
            <color indexed="81"/>
            <rFont val="Segoe UI"/>
            <family val="2"/>
          </rPr>
          <t>11 Portarias:</t>
        </r>
        <r>
          <rPr>
            <sz val="9"/>
            <color indexed="81"/>
            <rFont val="Segoe UI"/>
            <family val="2"/>
          </rPr>
          <t xml:space="preserve"> PRT SVS/MS nº 24, de 16/09/1987; PRT SVS/MS nº 15, de 13/03/1990; PRT SVS/MS nº 156, de 29/10/1992; PRT SVS/MS nº 227, de 17/05/1996; PRT SVS/MS nº 175, de 11/11/1996; PRT SVS/MS nº 114, de 04/02/1998; PRT SVS/MS nº 869, de 04/11/1998; PRT SVS/MS nº 376, de 26/04/1999; PRT nº 1.282, de 04/09/2012; PRT nº 1.687, de 07/12/2012; PRT nº 1.113, de 04/07/2013;
</t>
        </r>
        <r>
          <rPr>
            <b/>
            <sz val="9"/>
            <color indexed="81"/>
            <rFont val="Segoe UI"/>
            <family val="2"/>
          </rPr>
          <t>1 Resolução</t>
        </r>
        <r>
          <rPr>
            <sz val="9"/>
            <color indexed="81"/>
            <rFont val="Segoe UI"/>
            <family val="2"/>
          </rPr>
          <t xml:space="preserve">: RES nº 464, de 17/09/1999; 
</t>
        </r>
        <r>
          <rPr>
            <b/>
            <sz val="9"/>
            <color indexed="81"/>
            <rFont val="Segoe UI"/>
            <family val="2"/>
          </rPr>
          <t>153 Resoluções da Diretoria Colegiada:</t>
        </r>
        <r>
          <rPr>
            <sz val="9"/>
            <color indexed="81"/>
            <rFont val="Segoe UI"/>
            <family val="2"/>
          </rPr>
          <t xml:space="preserve"> RDC nº 05, de 14/10/1999; RDC nº 06, de 14/10/1999; RDC nº 07, de 14/10/1999; RDC nº 15, de 05/11/1999; RDC nº 27, de 16/12/1999; RDC nº 03, de 07/01/2000; RDC nº 67, de 14/07/2000; RDC nº 79, de 28/08/2000; RDC nº 81, de 05/09/2000; RDC nº 96, de 08/11/2000; RDC nº 14, de 11/01/2001; RDC nº 19, de 16/01/2001; RDC nº 31, de 02/03/2001; RDC nº 32, de 09/03/2001; RDC nº 45, de 23/03/2001; RDC nº 102, de 30/05/2001; RDC nº 103, de 30/05/2001; RDC nº 229, de 11/12/2001; RDC nº 231, de 11/12/2001; RDC nº 237, de 27/12/2001; RDC nº 39, de 08/02/2002; RDC nº 57, de 26/02/2002; RDC nº 86, de 22/03/2002; RDC nº 131, de 10/05/2002; RDC nº 135, de 17/05/2002; RDC nº 170, de 10/06/2002; RDC nº 171, de 17/06/2002; RDC nº 215, de 01/08/2002; RDC nº 243, de 30/08/2002; RDC nº 252, de 11/09/2002; RDC nº 261, de 30/09/2002; RDC nº 351, de 20/12/2002; RDC nº 353, de 23/12/2002; RDC nº 355, de 27/12/2002; RDC nº 16, de 22/01/2003; RDC nº 19, de 30/01/2003; RDC nº 21, de 31/01/2003; RDC nº 75, de 07/04/2003; RDC nº 78, de 11/04/2003; RDC nº 86, de 23/04/2003; RDC nº 97, de 05/05/2003; RDC nº 98, de 05/05/2003; RDC nº 142, de 30/05/2003; RDC nº 176, de 08/07/2003; RDC nº 197, de 24/07/2003; RDC nº 198, de 24/07/2003; RDC nº 226, de 28/08/2003; RDC nº 241, de 11/09/2003; RDC nº 326, de 12/11/2003; RDC nº 334, de 21/11/2003; RDC nº 347, de 02/12/2003; RDC nº 8, de 23/01/2004; RDC nº 67, de 25/03/2004; RDC nº 91, de 28/04/2004; RDC nº 206, de 23/08/2004; RDC nº 208, de 31/08/2004; RDC nº 226, de 28/09/2004; RDC nº 261, de 05/11/2004; RDC nº 53, de 15/03/2005; RDC nº 124, de 12/05/2005; RDC nº 176, de 07/06/2005; RDC nº 202, de 05/07/2005; RDC nº 228, de 08/08/2005; RDC nº 239, de 17/08/2005; RDC nº 253, de 15/09/2005; RDC nº 312, de 24/10/2005; RDC nº 320, de 03/11/2005; RDC nº 347, de 16/12/2005; RDC nº 13, de 30/01/2006; RDC nº 37, de 22/02/2006; RDC nº 46, de 15/03/2006; RDC nº 67, de 27/04/2006; RDC nº 93, de 26/05/2006; RDC nº 111, de 29/06/2006; RDC nº 181, de 03/10/2006; RDC nº 182, de 03/10/2006; RDC nº 188, de 25/10/2006; RDC nº 213, de 07/12/2006; RDC nº 221, de 28/12/2006; RDC nº 6, de 02/02/2007; RDC nº 7, de 02/02/2007; RDC nº 12, de 28/02/2007; RDC nº 22, de 26/03/2007; RDC nº 22, de 26/03/2007; RDC nº 23, de 26/03/2007; RDC nº 24, de 26/03/2007; RDC nº 35, de 14/06/2007; RDC nº 38, de 22/06/2007; RDC nº 42, de 02/07/2007; RDC nº 46, de 18/07/2007; RDC nº 52, de 29/08/2007; RDC nº 72, de 29/10/2007; RDC nº 78, de 14/11/2007; RDC nº 81, de 11/12/2007; RDC nº 11, de 29/02/2008; RDC nº 14, de 12/03/2008; RDC nº 23, de 28/03/2008; RDC nº 24, de 03/04/2008; RDC nº 31, de 29/05/2008; RDC nº 42, de 10/06/2008; RDC nº 43, de 18/06/2008; RDC nº 47, de 27/06/2008; RDC nº 49, de 16/06/2008; RDC nº 50, de 16/07/2008; RDC nº 78, de 03/11/2008; RDC nº 83, de 14/11//2008; RDC nº 90, de 27/11/2008; RDC nº 93, de 11/12/2008; RDC nº 5, de 11/02/2009; RDC nº 18, de 06/05/ 2009; RDC nº 20, de 15/05/2009; RDC nº 30, de 27/05/2009; RDC nº 32, de 08/06/2009; RDC nº 39, de 10/07/2009; RDC nº 45, de 26/08/2009; RDC nº 51, de 21/10/2009; RDC nº 54, de 28/10/2009; RDC nº 4, de 04/02/2010; RDC nº 8, de 25/02/2010; RDC nº 12, de 11/03//2010; RDC nº 23, de 17/06/2010; RDC nº 40, de 01/09/2010; RDC nº 41, de 17/09/2010; RDC nº 8, de 25/02/2011; RDC nº 21, de 06/05/2011; RDC nº 34, de 28/07/2011; RDC nº 48, de 20/09/2011; RDC nº 13, de 24/02/2012; RDC nº 31, de 05/06/2012; RDC nº 42, de 31/07/2012; RDC nº 47, de 29/08/2012; RDC nº 62, de 12/12/2012; RDC nº 4, de 04/02/2013; RDC nº 12, de 07/03/2013; RDC nº 28, de 17/05/2013; RDC nº 33, de 27/06/2013; RDC nº 35, de 10/07/2013; RDC nº 40, de 21/08/2013; RDC nº 44, de 16/09/2013; RDC nº 53, de 14/11/2013; RDC nº 9, de 28/02/2014; RDC nº 30, de 23/05/2014; RDC nº 57, de 09/10/2014; RDC nº 70, de 23/03/2016; RDC nº 77, de 13/05/2016; RDC nº 78, de 18/05/2016; RDC nº 93, de 12/07/2016; RDC nº 100, de 04/08/2016; RDC nº 121, de 04/11/2016; RDC nº 122, de 04/11/2016; RDC nº 147, de 28/03/2017; RDC nº 245, de 17/08/2018; RDC nº 251, de 28/11/2018; 
</t>
        </r>
        <r>
          <rPr>
            <b/>
            <sz val="9"/>
            <color indexed="81"/>
            <rFont val="Segoe UI"/>
            <family val="2"/>
          </rPr>
          <t>3 RE´s</t>
        </r>
        <r>
          <rPr>
            <sz val="9"/>
            <color indexed="81"/>
            <rFont val="Segoe UI"/>
            <family val="2"/>
          </rPr>
          <t xml:space="preserve">: RE nº 2.313, de 26/07/2006; RE nº 2.305, de 31/07/2007; RE nº 3.634, de 03/07/2010;
</t>
        </r>
        <r>
          <rPr>
            <b/>
            <sz val="9"/>
            <color indexed="81"/>
            <rFont val="Segoe UI"/>
            <family val="2"/>
          </rPr>
          <t>6 Instruções Normativas</t>
        </r>
        <r>
          <rPr>
            <sz val="9"/>
            <color indexed="81"/>
            <rFont val="Segoe UI"/>
            <family val="2"/>
          </rPr>
          <t xml:space="preserve">: IN nº 1, de 09/05/2008; IN nº 10, de 29/10/2010; IN nº 1, de 02/03/2011; IN nº 5, de 27/10/2015; IN nº 7, de 17/03/2016; IN nº 31, de 09 de abril de 2019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Raianne Liberal Coutinho</author>
    <author>THAIS.PEREIRA</author>
  </authors>
  <commentList>
    <comment ref="K1" authorId="0" shapeId="0" xr:uid="{C870EE4E-FD62-4708-AC2C-C6E6A714E3F6}">
      <text>
        <r>
          <rPr>
            <b/>
            <sz val="9"/>
            <color indexed="81"/>
            <rFont val="Segoe UI"/>
            <family val="2"/>
          </rPr>
          <t>Raianne Liberal Coutinho:</t>
        </r>
        <r>
          <rPr>
            <sz val="9"/>
            <color indexed="81"/>
            <rFont val="Segoe UI"/>
            <family val="2"/>
          </rPr>
          <t xml:space="preserve">
Classificar em:
Primária;
Secundária (prazo);
Secundária (mérito);
Secundária (prazo e mérito).</t>
        </r>
      </text>
    </comment>
    <comment ref="J594" authorId="1" shapeId="0" xr:uid="{EE968135-ADE9-408A-A629-66ECA3D07E52}">
      <text>
        <r>
          <rPr>
            <sz val="9"/>
            <color indexed="81"/>
            <rFont val="Tahoma"/>
            <family val="2"/>
          </rPr>
          <t xml:space="preserve">
</t>
        </r>
        <r>
          <rPr>
            <b/>
            <sz val="9"/>
            <color indexed="81"/>
            <rFont val="Tahoma"/>
            <family val="2"/>
          </rPr>
          <t xml:space="preserve">Revoga: </t>
        </r>
        <r>
          <rPr>
            <sz val="9"/>
            <color indexed="81"/>
            <rFont val="Tahoma"/>
            <family val="2"/>
          </rPr>
          <t xml:space="preserve">
PRT nº 54, de 1974
PRT nº 12, de 1980
PRT nº 15, de 08/10/81;
PRT nº 02, de 08/03/85;
PRT nº 01, de 06/01/86;
PRT nº 27, de 24/10/86;
PRT nº 28, de 13/11/86;
PRT nº 11, de 26/09/88;
PRT nº 08, de 13/06/89;
PRT nº 17 de 1991
PRT nº 59, de 24/04/91;
PRT nº 61, de 26/04/91;
PRT nº 101, 17/07/91;
PRT nº 59, de 05/06/92;
PRT nº 66, de 18/06/93;
PRT nº 81, de 13/07/93;
PRT nº 98, de 1993
PRT nº 101, de 05/10/93;
PRT nº 87, de 18/08/94;
PRT nº 21, de 1995
PRT nº 82, de 12/09/1995;
PRT nº 97, de 04/10/95;
PRT nº 110, de 07/11/95;
PRT nº 118, de 13/08/96;
PRT nº 120, de 15/08/96;
PRT nº 122 de 1996
PRT nº 132, de 10/09/96;
PRT nº 151, de 27/09/96;
PRT nº 189, de 29/11/96;
PRT nº 91, de 06/03/97;
PRT nº 97, de 07/03/97;
PRT nº 103, de 10/03/97;
PRT nº 124, de 14/03/97;
Altera a PRT nº 354 de 15/08/1997;
Revoga tacitamente a PRT SVS/MS nº 307, de 21/07/1997; a PRT SVS/MS nº 462, de 25/09/1997; e a PRT SVS/MS nº 643, de 15/12/1997, conforme Despacho nº 287, de 26/11/2018.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MPLETA!$A$1:$AE$1915" type="102" refreshedVersion="6" minRefreshableVersion="5">
    <extLst>
      <ext xmlns:x15="http://schemas.microsoft.com/office/spreadsheetml/2010/11/main" uri="{DE250136-89BD-433C-8126-D09CA5730AF9}">
        <x15:connection id="Intervalo" autoDelete="1">
          <x15:rangePr sourceName="_xlcn.WorksheetConnection_COMPLETAA1AE1915"/>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Intervalo].[Status do Ato].[All]}"/>
  </metadataStrings>
  <mdxMetadata count="1">
    <mdx n="0" f="s">
      <ms ns="1" c="0"/>
    </mdx>
  </mdxMetadata>
  <valueMetadata count="1">
    <bk>
      <rc t="1" v="0"/>
    </bk>
  </valueMetadata>
</metadata>
</file>

<file path=xl/sharedStrings.xml><?xml version="1.0" encoding="utf-8"?>
<sst xmlns="http://schemas.openxmlformats.org/spreadsheetml/2006/main" count="34962" uniqueCount="7576">
  <si>
    <t>Ano</t>
  </si>
  <si>
    <t>Tipo de Ato</t>
  </si>
  <si>
    <t>Número do Ato</t>
  </si>
  <si>
    <t>Data de Assinatura</t>
  </si>
  <si>
    <t>Origem do ato</t>
  </si>
  <si>
    <t xml:space="preserve">Dados da Publicação </t>
  </si>
  <si>
    <t>Data de Publicação
(DOU)</t>
  </si>
  <si>
    <t>Assunto/Ementa</t>
  </si>
  <si>
    <t>Processo</t>
  </si>
  <si>
    <t>AR 2017-2020</t>
  </si>
  <si>
    <t>Macrotema</t>
  </si>
  <si>
    <t>Agrupamento</t>
  </si>
  <si>
    <t>Tema Biblioteca</t>
  </si>
  <si>
    <t>Tema relacionado</t>
  </si>
  <si>
    <t>Natureza do Ato</t>
  </si>
  <si>
    <t>Modificações Realizadas pelo Ato</t>
  </si>
  <si>
    <t>Norma primária/secundária</t>
  </si>
  <si>
    <t>Status do Ato</t>
  </si>
  <si>
    <t>Normas que Alteram ou Revogam este Ato</t>
  </si>
  <si>
    <t>Quantidade de alterações sofridas</t>
  </si>
  <si>
    <t>Data de publicação da 1ª alteração</t>
  </si>
  <si>
    <t>Data de publicação da última alteração</t>
  </si>
  <si>
    <t>Norma em revisão? Sim/Não</t>
  </si>
  <si>
    <t>PRT</t>
  </si>
  <si>
    <t>MS</t>
  </si>
  <si>
    <t>DOU Nº, Seção 1, Pág. 932</t>
  </si>
  <si>
    <t>Dispõe sobre a manipulação, receituário industrialização e venda de produtos utilizados em homeopatia.</t>
  </si>
  <si>
    <t>Medicamentos</t>
  </si>
  <si>
    <t>Regularização de produtos sujeitos a vigilância sanitária</t>
  </si>
  <si>
    <t>Registro e pós-registro de medicamentos dinamizados</t>
  </si>
  <si>
    <t>Nova Norma</t>
  </si>
  <si>
    <t>N/A</t>
  </si>
  <si>
    <t>Primária</t>
  </si>
  <si>
    <t>Vigente com alterações</t>
  </si>
  <si>
    <t>Alterado pela RDC n° 139, de 29/05/2003
Alterado pela RDC n° 26, de 30/03/2007</t>
  </si>
  <si>
    <t>Sim</t>
  </si>
  <si>
    <t>RES</t>
  </si>
  <si>
    <t>CNNPA</t>
  </si>
  <si>
    <t>Permissão de emprego de Polivinil Pirrolidona (PVP), na clarificação de bebidas alcoólicas e não alcoólicas e dos vinagres.</t>
  </si>
  <si>
    <t>Alimentos</t>
  </si>
  <si>
    <t>Revogado</t>
  </si>
  <si>
    <t>Revogado pela RDC nº 286, de 28/09/2005</t>
  </si>
  <si>
    <t>SIM</t>
  </si>
  <si>
    <t>DOU Nº, Seção 1, Pág. 8056</t>
  </si>
  <si>
    <t>Dispõe sobre a tolerância de emprego do ácido lático, em pescado salgado, salgado e prensado e salgado a seco.</t>
  </si>
  <si>
    <t>Revogado pela RDC nº 329, de 19/12/2019</t>
  </si>
  <si>
    <t>Não</t>
  </si>
  <si>
    <t>Compilado</t>
  </si>
  <si>
    <t xml:space="preserve">Dispõe sobre a Permissão do emprego do Ácido Acético. </t>
  </si>
  <si>
    <t>Alterado pela RDC nº 08, de 06/03/2013;
Alterado pela RDC nº 329, de 19/12/2019.</t>
  </si>
  <si>
    <t xml:space="preserve">Dispõe sobre a permissão do uso do dióxido de cloro como coadjuvante tecnológico em alguns produtos. </t>
  </si>
  <si>
    <t>Requisitos sanitários para aditivos alimentares e coadjuvantes de tecnologia</t>
  </si>
  <si>
    <t>Secundária (mérito)</t>
  </si>
  <si>
    <t>Alterado pela RES CTA nº 13/1978
Alterado pela RDC 329, de 19/12/2019</t>
  </si>
  <si>
    <t>DOU nº, Seção I, pág. 7891</t>
  </si>
  <si>
    <t>As gomas de mascar estão compreendidas entre os produtos destinados a serem mascados para os fins a que se refere o artigo 55 do Decreto-Lei nº 986/69.</t>
  </si>
  <si>
    <t>Requisitos sanitários para balas, bombons e gomas de marcas</t>
  </si>
  <si>
    <t>Vigente</t>
  </si>
  <si>
    <t>Lei</t>
  </si>
  <si>
    <t>CN</t>
  </si>
  <si>
    <t>Dispõe sobre a vigilância sanitária a que ficam sujeitos os medicamentos, as drogas, os insumos farmacêuticos e correlatos, cosméticos, saneantes e outros produtos, e dá outras providências.</t>
  </si>
  <si>
    <t>Temas transversais</t>
  </si>
  <si>
    <t>Leis e decretos gerais sobre vigilância sanitária</t>
  </si>
  <si>
    <t>CTA</t>
  </si>
  <si>
    <t>DOU Nº, Seção 1, Pág. 749</t>
  </si>
  <si>
    <t xml:space="preserve">Dispõe sobre a permissão do uso de Dioxido de Cloro (Cl0 2) como coadjuvante tecnológico em determinados produtos. </t>
  </si>
  <si>
    <t>Revisão de Norma(s)</t>
  </si>
  <si>
    <t>Altera a RES nº 21 CNNPA, de 25/09/1973</t>
  </si>
  <si>
    <t>Alterado pela RDC nº 329, de 19/12/2019</t>
  </si>
  <si>
    <t>SVS</t>
  </si>
  <si>
    <t>DOU Nº, Seção 1, Pág. 22906</t>
  </si>
  <si>
    <t>DITA NORMAS PARA FABRICAÇÃO DE OBJETOS UTILIZADOS POR CRIANÇAS LACTANTES TAIS COMO: CHUPETAS, MORDEDORES, CHOCALHOS, MAMADEIRAS, ETC. E DA OUTRAS PROVIDENCIAS</t>
  </si>
  <si>
    <t>Revogado pela RDC 221 de 06/08/2002</t>
  </si>
  <si>
    <t>DOU Nº, Seção 1, Pág. 6006</t>
  </si>
  <si>
    <t>Proíbe a fabricação e comercialização de saneantes domissanitários fortemente alcalinos apresentados sob a forma de líquido premido (aerossol), ou líquido para pulverização.</t>
  </si>
  <si>
    <t>Saneantes</t>
  </si>
  <si>
    <t>Alterado pela PRT n° 13/MS, de 20/06/1988
Revogado pela RDC n° 32 de 27/06/2013</t>
  </si>
  <si>
    <t>Proibe os corantes relacionados no Anexo I à presente para uso em saneantes domissanitários.</t>
  </si>
  <si>
    <t>Regularização de produtos sujeitos à vigilância sanitária</t>
  </si>
  <si>
    <t>Registro e notificação de produtos saneantes</t>
  </si>
  <si>
    <t>DOU Nº, Seção, Pág. 7524</t>
  </si>
  <si>
    <t>Determina que a expressão "qualquer alimento" constante da Tabela II do Decreto 55.871/65, que estabelece o limite máximo de tolerância de 0,10 ppm ou mg/kg, para o cromo se refere ao resultado da análise no produto a ser consumido.</t>
  </si>
  <si>
    <t>Contaminantes em alimentos</t>
  </si>
  <si>
    <t>Altera Decreto nº 55.871, de 26/03/1965</t>
  </si>
  <si>
    <t>DOU Nº, Seção 1, Pág. 15404</t>
  </si>
  <si>
    <t xml:space="preserve">Aprova as Normas e os Padrões de Identidade e Qualidade para o ''Suco de Caju Alto Teor de Polpa". </t>
  </si>
  <si>
    <t>Alterado pela PRT nº 31 DINAL/SVS/MS, de 23 e 24/10/1989;
Alterado pela PRT n° 1 DINAL/SVS/MS, de 12/01/1990;
Alterado pela PRT n° 15 SVS/MS, de 13/03/1990;
Alterado pela PRT n° 156 SVS/MS, de 29/10/1992;
Alterado pela PRT n° 227 SVS/MS, de 17/05/1996;
Revogado pela RDC nº 292, de 24/06/2019.</t>
  </si>
  <si>
    <t>DOU Nº, Seção 1, Pág. 5961</t>
  </si>
  <si>
    <t>OS PRODUTOS A BASE DE EDULCORANTES, COM OU SEM ADIÇÃO DE AÇUCAR PASSA A DENOMINAR-SE "ADOÇANTE DIETETICOS".</t>
  </si>
  <si>
    <t>Revogado pela PRT Nº 530, de 17/10/1997
Revogado pela PRT Nº 38, de 13/01/1998</t>
  </si>
  <si>
    <t>DOU Nº, Seção 1, Pág. 11647</t>
  </si>
  <si>
    <t>Altera a Portaria nº 08, de 10/04/1987, que proíbe a fabricação e comercialização de saneantes domissanitários fortemente alcalinos apresentados sob a forma de líquido premido (aerossol), ou líquido para pulverização.</t>
  </si>
  <si>
    <t xml:space="preserve">Altera a PRT/MS nº 08, de
10/04/1987 </t>
  </si>
  <si>
    <t>Revogado pela RDC n° 32 de 27/06/2013</t>
  </si>
  <si>
    <t>DOU Nº, Seção 1, Pág. 17041</t>
  </si>
  <si>
    <t xml:space="preserve">Determina o registro de produtos saneantes domissanitários com finalidade antimicrobiana seja procedido de acordo com as normas regulamentares. </t>
  </si>
  <si>
    <t>Alterado por 4 PRT
Alterado por 9 Resoluções
Revogado pela RDC nº 35, de 16/08/2010</t>
  </si>
  <si>
    <t>CNS</t>
  </si>
  <si>
    <t>Aprova a revisão das Tabelas I, II, IV e V referente a Aditivos Intencionais, bem como os Anexos I, II, IV e VII, todas do Decreto nº 55.871, de 26/03/1965.</t>
  </si>
  <si>
    <t>Revoga 9 RES</t>
  </si>
  <si>
    <t xml:space="preserve">Alterado por 4 PRT´s
Alterado por 1 Ato
Alterado por 7 RES e 19 RDC´s
</t>
  </si>
  <si>
    <t>DOU Nº, Seção 1, Pág. 10491</t>
  </si>
  <si>
    <t>DEFINE E CLASSIFICA OS ALIMENTOS PARA DIETA ENTERAL E ESTABELECE NORMAS RELATIVAS AOS SEUS FATORES ESSÊNCIAIS DE COMPOSIÇÃO E QUALIDADE, ROTULAGEM, INDUSTRIALIZAÇÃO E COMERCIALIZAÇÃO.</t>
  </si>
  <si>
    <t>Revogado por RES nº 449 de 09/09/1999</t>
  </si>
  <si>
    <t>DOU Nº, Seção 1, Pág. 17399</t>
  </si>
  <si>
    <t>ESTENDE AOS ALIMENTOS ESPECIFICADOS A AUTORIZAÇÃO DE USO DO TRATAMENTO POR IRRADIAÇÃO, DE QUE TRATA A PORTARIA SNVS/DINAL 09, DE 08 DE MARÇO DE 1985.</t>
  </si>
  <si>
    <t>Revogado pela RES nº 21, de 26/01/2001</t>
  </si>
  <si>
    <t>DOU Nº, Seção 1, Pág. 19137</t>
  </si>
  <si>
    <t>Prorrogar até 31 de dezembro de 1989 a vigência da Portaria nº 24, de 16 de setembro de 1987.</t>
  </si>
  <si>
    <t>Altera a PRT SVS nº 24, de 16/09/1987</t>
  </si>
  <si>
    <t>Secundária (prazo)</t>
  </si>
  <si>
    <t xml:space="preserve">DOU Nº, Seção 1, Pág. </t>
  </si>
  <si>
    <t>Relaciona os alimentos que passarão a fazer uso do aditivo Goma Carragena.</t>
  </si>
  <si>
    <t>Alterado pela RES nº 382 e 388, de 05/08/1999
Alterado pela RDC nº 65, de 04/10/2007</t>
  </si>
  <si>
    <t>DOU Nº 13 , Seção 1, Pág. 1315</t>
  </si>
  <si>
    <t>Prorroga até 30/06/1990 a vigência da Portaria nº  24, de 16/09/1987.</t>
  </si>
  <si>
    <t>Altera a PRT nº 24, de 16/09/1987</t>
  </si>
  <si>
    <t>Revogado pela PRT nº 15, de 13/03/1990</t>
  </si>
  <si>
    <t xml:space="preserve">Revoga a portaria 20, de 18 de setembro de 1989 da divisão nacional de vigilância sanitária de alimentos. </t>
  </si>
  <si>
    <t>Agrotóxicos</t>
  </si>
  <si>
    <t xml:space="preserve">
Revoga a PRT SVS/MS nº 20, de 18/09/1989.</t>
  </si>
  <si>
    <t xml:space="preserve">Autoriza a inclusão do aditivo de que trata a portaria 2, de 12 de janeiro de 1990, desta divisão, na classe dos estabilizantes, estabelecida na resolução 4, do conselho nacional de saúde, de 24 de novembro de 1988. </t>
  </si>
  <si>
    <t>Atualização Periódica</t>
  </si>
  <si>
    <t xml:space="preserve"> inclusão de aditivo  na classe dos estabilizantes, estabelecida na resolução 4, do conselho nacional de saúde, de 24/11/1988. </t>
  </si>
  <si>
    <t xml:space="preserve">Autoriza a inclusão, da tabela i, da resolução 4, do conselho nacional de saúde, de 24 de novembro de 1988, do aditivo nisina, na classe dos conservadores, para uso nos produtos alimentícios e dentro dos limites indicados. </t>
  </si>
  <si>
    <t xml:space="preserve">Inclusão na tabela i, da resolução 4, do conselho nacional de saúde, de 24/11/1988, do aditivo nisina, na classe dos conservadores, para uso nos produtos alimentícios e dentro dos limites indicados. </t>
  </si>
  <si>
    <t xml:space="preserve">Aprova as normas e padrões de identidade e qualidade para bebidas dietéticas, na conformidade dos itens desta portaria, as normas e objeto desta portaria aplicam-se, tambem, as misturas sólidas ou liquidas que, por diluição, forneçam bebidas dentro do padrão ora fixados. </t>
  </si>
  <si>
    <t>Revoga RE CNS nº 3, de 21/07/1988; Revoga RE/ CNS nº 1, de 27/04/1989</t>
  </si>
  <si>
    <t xml:space="preserve">Considera dispensável de registro, na dinal, os produtos de panificação, de pastifício, de pastelaria, de confeitaria, de doçaria, de rotisseria e de sorveteria, quando exclusivamente destinados a venda direta ao consumidor, efetuada em balcão do proprio produtor, mesmo quando acondicionados em recipientes ou embalagens com a finalidade de facilitar sua comercialização. </t>
  </si>
  <si>
    <t xml:space="preserve">Revoga a portaria 12, de 08 de fevereiro de 1990, publicada no DOU de 12/02/1990.  </t>
  </si>
  <si>
    <t>Revoga a PRT nº 12, de 08/02/1990</t>
  </si>
  <si>
    <t>Secundária (mérito e prazo)</t>
  </si>
  <si>
    <t xml:space="preserve">Inclui, no anexo i, da "relção de substâncias com ação tóxica sobre animais ou plantas de uso permitido no Brasil em atividades agropecuárias e produtos domissanitários" constantes da portaria 10, de 08 de março de 1985, as substâncias a-19 azocyclotin, c-32 clethodin, f-32 fentoato, g-04 guazatine, i-08 imazethapyr e p-26 pyroquilon e, no seu anexo ii, as respectivas monografias técnicas. </t>
  </si>
  <si>
    <t xml:space="preserve">inclusão no  anexo i da portaria 10, de 08 /03/1985, as substâncias a-19 azocyclotin, c-32 clethodin, f-32 fentoato, g-04 guazatine, i-08 imazethapyr e p-26 pyroquilon e, no seu anexo ii, as respectivas monografias técnicas. </t>
  </si>
  <si>
    <t xml:space="preserve">Retifica o anexo ii, da portaria SNVS 10, de 08 de março de 1985, no tocante aos itens e subitens relacionados. </t>
  </si>
  <si>
    <t>RETIFICA O ANEXO II, DA PORTARIA SNVS 10, DE 08 DE MARÇO DE 1985</t>
  </si>
  <si>
    <t xml:space="preserve">Não inclui na portaria SNVS 10, de 08 de março de 1985, a substância amitraz. </t>
  </si>
  <si>
    <t>NÃO INCLUI NA PORTARIA SNVS 10, DE 08 DE MARÇO DE 1985, A SUBSTÂNCIA AMITRAZ.</t>
  </si>
  <si>
    <t xml:space="preserve">Não inclui na portaria 10, de 08 de março de 1985, a substância isoxathion. </t>
  </si>
  <si>
    <t>DOU Nº 51, Seção 1, Pág. 5436</t>
  </si>
  <si>
    <t>Prorroga até 31 de outubro de 1992 a vigência da portaria nº 24, de 16 de setembro de 1987</t>
  </si>
  <si>
    <t>Altera a PRT Dinal/SVS/MS nº 24, de 16/09/1987;
Revoga a PRT Dinal/SVS/MS nº 01, de 12/01/1990.</t>
  </si>
  <si>
    <t>Revogado pela RDC nº 292, de 24/06/2019.</t>
  </si>
  <si>
    <t xml:space="preserve">Autoriza a inclusão, na tabela ii, como preceitua o artigo 26, do decreto 55.871, de 26 de março de 1965, dos limites máximos de tolerância de chumbo (pb) em alimentos. </t>
  </si>
  <si>
    <t xml:space="preserve">Inclui no anexo i, da "relação de substâncias com ação tóxica sobre animais ou plantas de uso permitido no Brasil em atividades agropecuárias e produtos domissanitários" constantes da portaria SNVS 10, de 08 de março de 1985, as substâncias i-09 e q-04, e no seu anexo ii, as respectivas monografias técnicas. </t>
  </si>
  <si>
    <t xml:space="preserve">Inclusão no anexo i, da portaria SNVS 10, de 08 de março de 1985, as substâncias i-09 e q-04, e no seu anexo ii, as respectivas monografias técnicas. </t>
  </si>
  <si>
    <t>Exclui do anexo i, da portaria SNVS 10, de 08 de março de 1985, e do anexo ii da mesma portaria, as seguintes monografias: a-03 acetato de dinoseb, b-19 bentiocarb, d-05 def, d-09 dialifos, m-09 metaldeido, n-03 nitralin, t-03 tca, z-01 zineb.</t>
  </si>
  <si>
    <t>Retifica a portaria SNVS 10/85, por terem sido publicadas com incorreções.</t>
  </si>
  <si>
    <t>RETIFICA A PORTARIA SNVS 10/85</t>
  </si>
  <si>
    <t>Resolve que o subitem 7.1, alinea "c", da portaria 8, de 20 de fevereiro de 1990, o diretor da divisão nacional de vigilância sanitária de alimentos - dinal, publicada no diario oficial da união de 22 subsequente, a página 3632, passa a vigorar com a seguinte redação: a advertencia: "fenilceturicos: contem fenilalanina", quando a bebida contiver aspartame, e em tipo que obedeça ao disposto na alinea "a".</t>
  </si>
  <si>
    <t>Altera o subitem 7.1, alinea "c", da PRT Nº 8, de 20/02/1990.</t>
  </si>
  <si>
    <t>Reautoriza o emprego do produto t-12-thiabendazolio, nas culturas de pessego e soja, previsto na portaria SNVS 10, de 8 de março de 1985 e mantem a desautorização do seu uso, para as culturas de mamão, manga, abobora, melão e algodão, estabelecida na portaria 19, de 14 de março de 1990.</t>
  </si>
  <si>
    <t>Inclui na "relação de substâncias com ação tóxica sobre animais e ou plantas de uso permitido no Brasil em atividades agropecuárias e produtos domissanitários", constante da portaria 10, de 8 de março de 1985 - anexo i, a substância p-27 prochloraz e, no anexo ii, a monografia técnica p-27 prochloraz.</t>
  </si>
  <si>
    <t>Inclusão na "relação de substâncias com ação tóxica sobre animais e ou plantas de uso permitido no Brasil em atividades agropecuárias e produtos domissanitários", constante da portaria 10, de 8 de março de 1985 - anexo i, da substância p-27 prochloraz e, no anexo ii, da monografia técnica p-27 prochloraz.</t>
  </si>
  <si>
    <t>Altera o anexo ii, da portaria SNVS 10, de 8 de março de 1985, no tocante ao item c-27 cyhexatin, sub-item f.</t>
  </si>
  <si>
    <t>Altera o anexo ii, da portaria SNVS 10, de 8 de março de 1985.</t>
  </si>
  <si>
    <t>Retifica na portaria 18, de 14 de março de 1990, publicada no diario oficial de 15.03.90, f-16 formotion.</t>
  </si>
  <si>
    <t>Resolve que as empresas que comercializam ou fabricam os produtos técnicos ou formulações, que tenham como principio ativo o cyhexatin cuja classificação toxicologica foi alterada através da portaria 15, de 27 de julho de 1990, terão o prazo de 180 (cento e oitenta dias), para adequarem os dizeres de rotulagem dos referidos produtos a nova classificação.</t>
  </si>
  <si>
    <t>Estabelece prazo de 180 (cento e oitenta dias), para adequarem os dizeres de rotulagem dos referidos produtos a nova classificação.</t>
  </si>
  <si>
    <t>Prorroga por 60 (sessenta) dias o prazo das tolerâncias provisórias a que se refere o item 3 da portaria 19, de 14 de março de 1990.</t>
  </si>
  <si>
    <t>Prorrogação de prazo para adequação à PRT nº 19, de 14/03/1990</t>
  </si>
  <si>
    <t>Aprova e adota modelos padronizados de: formulário de petição - 1 (produto); formulário de petição - 2 (apresentação); formulário para cadastro de empresa - fce.</t>
  </si>
  <si>
    <t>Retifica a portaria 14, de 24 de julho de 1990, publicada no diario oficial de 26.07.90.</t>
  </si>
  <si>
    <t>Retifica a portaria 14, de 24 de julho de 1990</t>
  </si>
  <si>
    <t>Inclui na "relação de substâncias com ação tóxica sobre animais e plantas de uso permitido no Brasil em atividades agropecuárias e produtos domissanitários", constante da portaria 10, de 8 de março de 1985 - anexo i, a substância m-09 metaldeido e, no anexo ii, a monografia técnica m-09 metaldeido.</t>
  </si>
  <si>
    <t>Inclu são de substância  na "relação de substâncias com ação tóxica sobre animais e plantas de uso permitido no Brasil em atividades agropecuárias e produtos domissanitários", constante da portaria 10, de 8 de março de 1985 - anexo i e, no anexo ii, a monografia técnica m-09 metaldeido.</t>
  </si>
  <si>
    <t>Inclui na portaria 28, de 21 de outubro de 1987, publicada no diario oficial da união  de 23/10/87, a autorização do uso da substância bendiocarb (ficam) por entidades especializadas.</t>
  </si>
  <si>
    <t>Inclusão de autorização do uso da substância bendiocarb (ficam) por entidades especializadas na PRT 28, de 21/10/1987.</t>
  </si>
  <si>
    <t>Retifica o anexo ii da portaria SNVS 10 de 8 de março de 1985 no tocante ao item modalidade de emprego e tolerancia provisoria das substâncias autorizadas no emprego agropecuário.</t>
  </si>
  <si>
    <t xml:space="preserve">Retifica o anexo ii da portaria SNVS 10 de 8 de março de 1985 </t>
  </si>
  <si>
    <t xml:space="preserve">Retifica o anexo ii da portaria SNVS 10 de 8 de março de 1985, no tocante ao item emprego agropecuário, sub itens modalidade de emprego e tolerancia provisoria das substâncias. </t>
  </si>
  <si>
    <t>Retifica o anexo ii da portaria SNVS 10 de 8 de março de 1985</t>
  </si>
  <si>
    <t>Prorroga por mais 90 (noventa) dias a vigencia da portaria 22, de 29 de agosto de 1990, publicada no dofc 31.08.90.</t>
  </si>
  <si>
    <t>Prorrogação de prazo de vigência da PRT nº 22, de 29/08/1990</t>
  </si>
  <si>
    <t>Retifica o anexo ii da portaria 10 de 8 de março de 1985, no tocante ao item d-23 dissulfoton.</t>
  </si>
  <si>
    <t>Retifica o anexo ii da portaria 10 de 8 de março de 1985</t>
  </si>
  <si>
    <t>Retifica o anexo ii da portaria 10 de 8 de março de 1985, no tocante ao item triadimenol.</t>
  </si>
  <si>
    <t>Retifica o anexo ii, da portaria SNVS 10, de 8 de março de 1985, no tocante ao item 0-02 oleo mineral.</t>
  </si>
  <si>
    <t>Retifica o anexo ii da portaria SNVS 10, de 8 de março de 1985, no tocante ao item deltametrina.</t>
  </si>
  <si>
    <t>Permite a utilização das folhas de aço especificadas, na fabricação de latas para acondicionamento de oleo de soja. Revoga a portaria 21, de 4 de setembro 1987.</t>
  </si>
  <si>
    <t>Revoga a PRT Nº 21, de 04/09/1987</t>
  </si>
  <si>
    <t>Retifica o anexo ii da portaria 10 de 8 março de 1985, no tocante ao item d-27 2, 4-d.</t>
  </si>
  <si>
    <t>Retifica o Anexo II da  portaria 10 de 8 março de 1985</t>
  </si>
  <si>
    <t>Retifica o anexo ii da portaria SNVS 10 de 8 de marco de 1985 no tocante ao item modalidade de emprego e tolerancia provisoria da substância: c-02 captan.</t>
  </si>
  <si>
    <t>Retifica o Anexo II da  portaria 10, de 8 março de 1985</t>
  </si>
  <si>
    <t>Retifica o anexo ii da portaria 10 de 8 de março de 1985, no tocante ao item modalidade de emprego e tolerancia provisoria das substâncias: c-04 carbofention; c-13 cloreto de mepiquat; c-18 clorotalonil; c-27 cyhexatin; f-03 fenarimol; g-01 glifosato; i-06 isoprocarb; m-04 m.c.p.a;  p-04 pebulaté; p-05 pendimethalin; p-07 picloram; t-24 trifluralina.</t>
  </si>
  <si>
    <t>DOU Nº 04, Seção 1, Pag 11 a  16 (p.295 a 300)</t>
  </si>
  <si>
    <t>Dispõe sobre as normas e requisitos técnicos, a que ficam sujeitos os produtos absorventes higiênicos descartáveis (absorventes íntimos, absorventes de leite materno e fraldas).</t>
  </si>
  <si>
    <t>Cosméticos</t>
  </si>
  <si>
    <t>Absorventes Higiênicos Descartáveis, de Uso Externo e Intravaginal</t>
  </si>
  <si>
    <t>Revoga a RES/CTM Nº 09, de 29/11/1978</t>
  </si>
  <si>
    <t>Revogado pela RDC Nº 142, de 17/03/2017</t>
  </si>
  <si>
    <t>Altera na relação de substâncias com ação tóxica sobre animais ou plantas, cujo registro pode ser autorizado no Brasil, em atividades agropecuárias e em produtos domissanitários constante da portaria SNVS 10, de 8 de março de 1985, em seus anexos i e ii, o código de referencia das substâncias: f-32 fentoato; i-08 imazethapyr e m-26 mirex, que passam a, respectivamente, f-33 fentoato; i-10 imazethapyr e d-32 dodecacloro.</t>
  </si>
  <si>
    <t>altera os códigos de referência de substâncias nos anexos I e II da PRT nº 10, de 08/03/1985</t>
  </si>
  <si>
    <t>Inclui na relação de substâncias com ação tóxica sobre animais ou plantas, cujo registro pode ser autorizado no Brasil, em atividades agropecuárias e em produtos domissanitários constante da portaria SNVS 10, de 8 de março de 1985, em seus anexos i , a substância o-1 óleo vegetal, e no anexo ii a monografia técnica 0-1 óleo vegetal.</t>
  </si>
  <si>
    <t>Inclui na relação de substâncias com ação tóxica sobre animais ou plantas, cujo registro pode ser autorizado no Brasil, em atividades agropecuárias e em produtos domissanitários constante da portaria SNVS 10, de 8 de março de 1985, anexos I e II</t>
  </si>
  <si>
    <t>Inclui na portaria 38, de 30 de outubro de 1990, publicada no D.O.U. de 31.10.90, em n-01 naled, item i,a cultura de cebola, com tolerância de 0,5 ppm e intervalo de segurança de 4 dias.</t>
  </si>
  <si>
    <t>Inclui na portaria 38, de 30 de outubro de 1990, publicada no D.O.U. de 31.10.90</t>
  </si>
  <si>
    <t>Retifica o anexo ii da portaria SNVS 10 de 8 de março de 1985 no tocante ao item modalidade de emprego e tolerância provisória das substâncias c-05 carboxin; d-18 dimetoato; e-11 etridiazolio f-24 fenpropimorph; l-03 lactofen; 0-07 oxicarboxin; q-02 quintozene.</t>
  </si>
  <si>
    <t>Retifica o anexo ii da portaria SNVS 10 de 8 de março de 1985, notocante ao item emprego agropecuário sub itens 'modalidade de emprego e tolerância provisória' da substância a seguir: b-15 bromoxinil.</t>
  </si>
  <si>
    <t>Inclui na portaria 65, de 13 de dezembro de 1990, publicada no D.O.U. de 17.12.90, em c-02 captan, item i,a cultura de abacaxi.</t>
  </si>
  <si>
    <t>Inclusão na portaria 65, de 13 de dezembro de 1990, publicada no D.O.U. de 17.12.90</t>
  </si>
  <si>
    <t>Inclui na portaria 38, de 30 de outubro de 1990, publicada no D.O.U. de 31.10.90, em t-10 tetradifon, item i, as culturas de feijão e plantas ornamentais no tocante ao item tolerância e intervalo de segurança.</t>
  </si>
  <si>
    <t>Inclusão na portaria 38, de 30 de outubro de 1990, publicada no D.O.U. de 31.10.90</t>
  </si>
  <si>
    <t>Procede as retificações da portaria 37, de 30 de outubro de 1990, publicada no D.O.U. de 31.10.90 - 1.1-item b-02 benomil.</t>
  </si>
  <si>
    <t>Procede as retificações da portaria 37, de 30 de outubro de 1990</t>
  </si>
  <si>
    <t>Prorroga até 31 de janeiro de 1992, a vigencia da portaria 39, de 30 de outubro de 1990, publicada no D.O.U. em 31.10.90, no que se refere as tolerâncias provisórias para hortaliças folhosas e não folhosas.</t>
  </si>
  <si>
    <t>Prorrogação de prazo de vigência da PRT nº 39, de 30/10/1990</t>
  </si>
  <si>
    <t>Retifica a portaria 37, de 30 de outubro de 1990, no tocante ao item modalidade de emprego e tolerancia da substância O-10 oxifluorfem.</t>
  </si>
  <si>
    <t>Retifica a 37, de 30 de outubro de 1990</t>
  </si>
  <si>
    <t>Autoriza o uso do aditivo 'polidextrose', e incluir na tabela i da resolução 04/88 cns/MS de 24 de novembro de 1988 com função de estabilizante para 'alimentos dietéticos', na quantidade suficiente para obter efeito desejado.</t>
  </si>
  <si>
    <t>Inclusão na tabela i da resolução 04/88 cns/MS de 24 de novembro de 1988 do aditivo  'polidextrose' com função de estabilizante para 'alimentos dietéticos', na quantidade suficiente para obter efeito desejado.</t>
  </si>
  <si>
    <t xml:space="preserve">Autoriza o emprego agropecuário para o produto i-07 isoxathion, constante da portaria SNVS nº 10, de 08/03/1985. </t>
  </si>
  <si>
    <t>Concede extensão de uso de aditivo 'dioxido de silício' com função de antiumectante no produto 'po para cobertura' de sobremesas limite 2,00g/100g.</t>
  </si>
  <si>
    <t>Concede extensão de uso do aditivo, musgo irlandes (carragena) com função de estabilizante para os alimentos relacionados.</t>
  </si>
  <si>
    <t>Exclui da portaria 57, 14.04.91, publicada no diario oficial da união do dia subsequente, o produto 'leite pasteurizado reconstituido.</t>
  </si>
  <si>
    <t>Exclui da PRT nº  57, 14.04.91, publicada no diario oficial da união do dia subsequente, o produto 'leite pasteurizado reconstituido.</t>
  </si>
  <si>
    <t>Aprova as relações de áreas geográficas de "origem" e de "destino", para exigencia ou recomendação de certificados internacionais de de imunização contra febre amarela para concessão de vistos pelos orgãos consulares Brasileiros, na forma do item i do artigo 1, do decreto 87, de 15 de abril de 1991.</t>
  </si>
  <si>
    <t>Portos, Aeroportos e Fronteiras</t>
  </si>
  <si>
    <t>Autoriza a extensão de uso dos produtos d-17 diflubenzuron; m-17 metomil; t-24 trifluralina para as culturas especificadas com as respectivas tolerancias e intervalos de segurança.</t>
  </si>
  <si>
    <t xml:space="preserve">Autoriza a extensão de uso dos produtos d-17 diflubenzuron; m-17 metomil; t-24 trifluralina </t>
  </si>
  <si>
    <t>Retifica o anexo ii, da portaria SNVS 10, de 8 de março de 1985, no tocante ao item f-31 fenoxan para c-35 clomazone.</t>
  </si>
  <si>
    <t>Retifica o anexo II da PRT nº 10, de 08/03/1985</t>
  </si>
  <si>
    <t xml:space="preserve">Inclui na relação de substâncias com ação tóxica sobre animais e plantas de uso permitido no Brasil em atividades agropecuária e produtos domissanitários, constante da portaria 10, de 8 de março de 1985 - anexo i, a substância b-28 betacyflutrine, no anexo ii, a monografia técnica b-28 betacyflutrin. </t>
  </si>
  <si>
    <t>Inclusão na relação de substâncias com ação tóxica sobre animais e plantas de uso permitido no Brasil em atividades agropecuária e produtos domissanitários, constante da portaria 10, de 8 de março de 1985 - anexo i e anexo ii</t>
  </si>
  <si>
    <t>Retifica o anexo ii da portaria 10 de 8 de março de 1985, no tocante ao item emprego agropecuário e modalidade de emprego da substância, c-32 clethodim.</t>
  </si>
  <si>
    <t>Inclui na relação de substâncias com ação tóxica sobre animais ou plantas, cujo registro pode ser autorizado no Brasil, em atividades agropecuárias e em produtos domissanitários, constante da portaria nº 10, de 08 de março de 1985 no anexo i e a susbstância e-16 esbiol e no anexo ii, a monografia técnica e-16 esbiol.</t>
  </si>
  <si>
    <t>Retifica na portaria 90, de 26 de junho de 1991, publicada no D.O.U. em 28 de junho de 1991, e-17 esbiol.</t>
  </si>
  <si>
    <t>Retifica na portaria 90, de 26 de junho de 1991</t>
  </si>
  <si>
    <t>Inclui na "Relação de substâncias com ação tóxica sobre animais e plantas de uso permitido no Brasil em atividade agropecuária e produtos domissanitários", constantes da portaria nº 10, de 8 de março de 1985 - anexo i, a substância c-36 cyproconazole e no anexo ii, a monografia técnica c-36 cyproconazole.</t>
  </si>
  <si>
    <t>Inclui na "Relação de substâncias com ação tóxica sobre animais ou plantas de uso permitido no Brasil em atividades agropecuárias e produtos domissanitários", constantes da portaria nº 10, de 8 de março de 1985 - anexo i, a substância p-28 pyridaté e no anexo ii, a monografia técnica p-28 pyridaté.</t>
  </si>
  <si>
    <t>Inclui na "Relação de substâncias com ação tóxica sobre animais e plantas de uso permitido no Brasil em atividade agropecuária e produtos domissanitários", constantes da portaria nº 10, de 8 de março de 1985 - anexo i, a substância g-05 glufosinato de amônio e, no anexo ii, a monografia técnica g-05 glufosinato de amônio.</t>
  </si>
  <si>
    <t>DOU nº 144, Seção 1, Pág. 10081</t>
  </si>
  <si>
    <t>Normatiza a composição de produtos para a Terapia de Reidratação Oral (TRO) e determina o conteúdo mínimo de informações que devem ser fornecidas aos profissionais de saúde e ao usuário.</t>
  </si>
  <si>
    <t>Registro e pós-registro de medicamentos específicos</t>
  </si>
  <si>
    <t>Bula e Rotulagem de medicamentos</t>
  </si>
  <si>
    <t>Retificado em DOU Nº 165 , de 23/08/1991</t>
  </si>
  <si>
    <t>Resolve que a normatização técnica e operacional das ações dos orgãos centrais regionais e locais de vigilância sanitária do Ministério da Saúde bem como a constituição de grupos de trabalho e comissões sera feita através de portarias, expedidas pelo secretario nacional ou pelos diretores de departamento da SNVS.</t>
  </si>
  <si>
    <t>Gestão interna</t>
  </si>
  <si>
    <t>Revoga todas as portarias, ordens de serviços, instruções e circulares normativas expedidas até a presente data por chefias de divisões técnicas da SNVS, inspetorias e seccionais de saúde de portos, aeroportos e fronteiras, bem como chefias de postos portuarios, aeroportuarios e de fronteira.</t>
  </si>
  <si>
    <t>NTE</t>
  </si>
  <si>
    <t xml:space="preserve">Norma técnica que fixa condições para produção e controle da qualidade de soluções parenterais de grande volume (spgv). </t>
  </si>
  <si>
    <t xml:space="preserve">Norma técnica que fixa os procedimentos a serem observados a fim de evitar que as soluções parenterais de grande volume (spgv) sofram alterações durante seu transporte o cumprimento desta e de responsabilidade do fabricante. </t>
  </si>
  <si>
    <t xml:space="preserve">Norma técnica que estabelece as especificações e os testes a que devem ser submetidas as soluções parenterais, grande volume (spgv), a fim de que estas satisfaçam os requisitos mínimos de qualidade, essenciais ao seu uso seguro e eficaz. </t>
  </si>
  <si>
    <t xml:space="preserve">Norma técnica que fixa os procedimentos de recebimento, estocagem e dispensação de soluções parenterais de grande volume (spgv), a fim de evitar que as mesmas sofram alterações durante tais operações. </t>
  </si>
  <si>
    <t xml:space="preserve">Norma técnica que fixa procedimentos mínimos das boas praticas de (fabricação (bpf), a serem observados na produção, no controle da qualidade, na embalagem, na estocagem e na distribuição de soluções parenterais de grande volume (spgv). </t>
  </si>
  <si>
    <t xml:space="preserve">Norma técnica que estabelece procedimentos para os estudos de estabilidade e critérios para determinação do prazo de validade das soluções parenterais de grande volume (spgv). </t>
  </si>
  <si>
    <t xml:space="preserve">Norma técnica que fixa condicao relativas aos aspectos fisicos e quimicos para os recipientes de vidros indicados especificamente para o envase de solucoes parenterais de grande volume (spgv). </t>
  </si>
  <si>
    <t xml:space="preserve">Aprova norma técnica que visa fornecer instrumento (roteiro de inspeção) para avaliação das condições sanitárias em linhas de produção de soluções parenterais de grande volume (spgv). </t>
  </si>
  <si>
    <t>AUT</t>
  </si>
  <si>
    <t>S/N</t>
  </si>
  <si>
    <t xml:space="preserve">Autoriza código de rotulagem para os aditivos Ésteres de Poliglicerol de Ácidos Graxos e Ésteres de Poliglicerol de Ácido Ricinoléico. </t>
  </si>
  <si>
    <t xml:space="preserve">Determina que os meios de transportes, procedentes ou em transito por áreas de ocorrencia de casos de colera sejam submetidos a vigilância sanitária em seus pontos de escala e destino final. </t>
  </si>
  <si>
    <t xml:space="preserve">Prorroga, até o dia 30 de junho de 1992, a validade da portaria SNVS 03, de 09 de maio de 1991, publicada no diario oficial 90 de 13/05/1991. </t>
  </si>
  <si>
    <t>Prorrogação de prazo de validade da PRT nº 3, de 09/05/1991</t>
  </si>
  <si>
    <t>secundária (prazo)</t>
  </si>
  <si>
    <t>NRT</t>
  </si>
  <si>
    <t xml:space="preserve">Define como produto de uso medico hospitalar, odontologico e de laboratorio abrangidos pela presente norma (registro e cadastramento de produtos correlatos), os matériais, artigos, aparelhos, dispositivos, instrumentos e acessorios cujo uso ou aplicação na pratica medica hospitalar, odontologica e de laboratorio estejam diretamente relacionados a defesa e proteção de saúde individual ou coletiva. </t>
  </si>
  <si>
    <t>Produtos para a Saúde</t>
  </si>
  <si>
    <t xml:space="preserve">Autoriza a extensão do uso do produto f-18 fosetyl al para as culturas especificadas, com as respectivas tolerâncias e intervalos de segurança. </t>
  </si>
  <si>
    <t>Autoriza a extensão do uso do produto f-18 fosetyl al para as culturas especificadas</t>
  </si>
  <si>
    <t xml:space="preserve">Retifica na portaria 17, de 14 de março de 1990, no anexo i, o item e a monografia q-04 quinclorac. </t>
  </si>
  <si>
    <t>Retifica na portaria 17, de 14 de março de 1990</t>
  </si>
  <si>
    <t>DOU nº , Seção 1, Pág. 1356</t>
  </si>
  <si>
    <t>Ratifica os termos das "Diretrizes e orientações referentes à autorização de registros, renovação de registro e extensão de uso de produtos agrotóxicos e afins - nº 1, de 9 de dezembro de 1991", publicadas no D.O.U. em 13-12-91</t>
  </si>
  <si>
    <t>Critérios e exigências para avaliação e classificação toxicológica de agrotóxicos</t>
  </si>
  <si>
    <t>Avaliação do risco ocupacional e dietético de agrotóxicos
Bula e rotulagem de agrotóxicos</t>
  </si>
  <si>
    <t xml:space="preserve">
Revoga a PRT n° 4/DISAD 30/04/1980;
Revoga a PRT n° 5/DISAD 06/05/1980;
Revoga a PRT n° 25/DISAD 21/10/1987.
</t>
  </si>
  <si>
    <t>Alterado pela RDC nº 44, de 10/05/2000;
Alterado pela RDC nº 244, de 12/09/2003;
Alterado pela RDC nº 216, de 15/12/2006;
Alterado pela RDC nº 294, de 29/07/2019;
Alterado pela RDC nº 296, de 29/07/2019.</t>
  </si>
  <si>
    <t>Ratifica as autorizações referentes a inclusão ou retificação de monografias, da "Relação das substâncias com ação tóxica sobre animais ou plantas, cujo registro pode ser autorizado no Brasil, em atividades agropecuárias e produtos domissanitários".</t>
  </si>
  <si>
    <t>Ratifica as autorizações referentes a inclusão ou retificação de monografias, da "Relação das substâncias com ação tóxica sobre animais ou plantas, cujo registro pode ser autorizado no Brasil, em atividades agropecuárias e produtos domissanitários"</t>
  </si>
  <si>
    <t>Ratifica os termos da norma 1, de 9 de dezembro de 1991 publicada no diario oficial em 11.12.91, que trata do registro de cadastramento de prod</t>
  </si>
  <si>
    <t>Ratifica a NOR nº 1, de 09/12/1991; Altera a PRT nº 35, de 11/10/1990.</t>
  </si>
  <si>
    <t xml:space="preserve">Ratifica os textos das normas técnicas para soluções parenterais de grande volume, que foram publicadas no diario oficial da união de 31 de outubro de 1991. </t>
  </si>
  <si>
    <t xml:space="preserve">Ratificar os textos das normas técnicas para soluções parenterais de grande volume, que foram publicadas noDOU de, 31/10/ 1991. </t>
  </si>
  <si>
    <t>Estabelece os critérios para a avaliação toxicológica preliminar para os agrotóxicos e afins destinados à pesquisa e experimentação.</t>
  </si>
  <si>
    <t xml:space="preserve">Proibe o uso do confrei (symphytum officinale l) em produtos fitoterapicos destinados a uso interno podendo ser usado apenas para uso externo. </t>
  </si>
  <si>
    <t>DOU nº , Seção 1, Pág. 1247</t>
  </si>
  <si>
    <t xml:space="preserve">Prorroga até 31 de dezembro de 1992, a vigencia da portaria 21, de 31 de janeiro de 1991, publicada no D.O.U. em 01.02.91, que trata das tolerâncias provisórias das hortaliças folhosas e não folhosas. </t>
  </si>
  <si>
    <t>Altera a PRT nº 21, de 31/01/1991</t>
  </si>
  <si>
    <t xml:space="preserve">Autoriza a concentração de 1000ppm (partes por milhão) de fluor soluvel, ionico ou ionizavel em enxaguatorios bucais para uso semanal. </t>
  </si>
  <si>
    <t xml:space="preserve">Autoriza a inclusão na "Relação de substâncias com ação tóxica sobre animais ou plantas, cujo registro pode ser autorizado no Brasil, em atividades agropecuárias e produtos domissanitários", constante da portaria 10, de 8 de março de 1985 - anexo i, a substância d-33 daminozide e, no anexo ii, a monografia técnica d-33 daminozide. </t>
  </si>
  <si>
    <t xml:space="preserve">Autoriza a inclusão na "Relação de substâncias com ação tóxica sobre animais ou plantas, cujo registro pode ser autorizado no Brasil, em atividades agropecuárias e produtos domissanitários", constante da portaria 10, de 8 de março de 1985 </t>
  </si>
  <si>
    <t xml:space="preserve">Autoriza a inclusão na "Relação das substâncias com ação tóxica sobre animais ou plantas, cujo registro pode ser autorizado no Brasil, em atividades agropecuárias e produtos domissanitários", constante da portaria 10, de 08 de março de 1985 - anexo i, a substância p-30, praletrina e, no anexo ii, a monografia técnica p-30 praletrina. </t>
  </si>
  <si>
    <t xml:space="preserve">Concede a extensão de uso do aditivo nisina, como conservador, para o produto requeijão, no limite máximo de 12,5 mg/kg. </t>
  </si>
  <si>
    <t>Concede a extensão de uso do aditivo nisina, como conservador, para o produto requeijão</t>
  </si>
  <si>
    <t>DOU nº , Seção 1, Pág. 7222</t>
  </si>
  <si>
    <t xml:space="preserve">Prorroga por 180 dias, o prazo estipulado no item iv, da norma 1 dprod/dserv, de 9 de dezembro de 1991 publicada no DOU de 11.12.91, concernente ao registro de cadastramento de produtos correlatados. </t>
  </si>
  <si>
    <t>Altera a norma DPROD/DISERV Nº 1, de 09/12/1991</t>
  </si>
  <si>
    <t xml:space="preserve">Altera o disposto do item 1 da portaria SNVS 28, de 20.05.1986. </t>
  </si>
  <si>
    <t xml:space="preserve">Altera o  item 1 da PRT/SNVS nº  28, de 20.05.1986. </t>
  </si>
  <si>
    <t>DOU Nº 185, Seção 1, Pág. 13467</t>
  </si>
  <si>
    <t xml:space="preserve">Autoriza o uso do aditivo azodicarbonamida com função de agente maturador de farinha, no limite máximo de 45 mg/kg. </t>
  </si>
  <si>
    <t>Alterado pela RES Nº 385, de 05/08/1999</t>
  </si>
  <si>
    <t xml:space="preserve">AUTORIZA O USO DO ADITIVO PEROXIDO DE BENZOILA COM FUNÇÃO DE AGENTE BRANQUEADOR DE FARINHA, NO LIMITE MAXIMO DE 40 MG/KG. </t>
  </si>
  <si>
    <t>DOU Nº 209, Seção 1, Pág. 15318</t>
  </si>
  <si>
    <t xml:space="preserve">
Prorroga a partir de 1º de novembro de 1992 até 31 de outubro de 1995 a vigência da Portaria nº 24 DINAL/MS,de 16 de setembro de 1987, publicada no Diário Oficial da União, Seção I, de 22 de setembro de 1987.
</t>
  </si>
  <si>
    <t>Altera a PRT nº 24 DINAL/MS, de 16/09/1987</t>
  </si>
  <si>
    <t>Revogado pela RDC nº 292, de 24/06/2019</t>
  </si>
  <si>
    <t>DOU Nº , Seção 1, Pág. 17456</t>
  </si>
  <si>
    <t xml:space="preserve">Prorroga por 120 dias o prazo estipulado no item iv da norma 1 diprod/diserv, de 09.12.91, publicado no diario oficial, de 11.12.91 concernente ao registro e cadastramento de produtos correlatos. </t>
  </si>
  <si>
    <t>DOU Nº , Seção 1, Pág. 18546</t>
  </si>
  <si>
    <t>Prorroga por 90 dias, retroativo a 23 de dezembro de 1992, o prazo estipulado no item 4 da portaria dten 134, de 24.09.92.</t>
  </si>
  <si>
    <t>Altera a PRT nº 134, de 24/09/1992</t>
  </si>
  <si>
    <t xml:space="preserve">Concede extensão de uso do aditivo cochonilha, com função de corante natural, para produtos carneos defumados, no limite máximo de 0,1% no produto final. </t>
  </si>
  <si>
    <t>DOU Nº 58, Seção 1, Pág. 3853</t>
  </si>
  <si>
    <t xml:space="preserve">Prorroga por 120 dias o prazo estipulado no item iv da norma 1 dprod/diserv, de 09.12.91, publicado no diario oficial da união, de 11.12.91, concernente ao registro e cadastramento de produtos correlatos. </t>
  </si>
  <si>
    <t>Retificado no DOU de 05/04/1993</t>
  </si>
  <si>
    <t>DOU Nº 62, Seção 1, Pág. 4199</t>
  </si>
  <si>
    <t>Prorroga por 90 dias, retroativo a 23.03.93, o prazo estipulado no item 4 da portaria deten 134, de 24.09.92, publicada no diario oficial da união 28.09.92.</t>
  </si>
  <si>
    <t xml:space="preserve">Aprova as relações de áreas geográficas de "origem" e "destino", para exigencia ou recomendação de certificados internacionais de imunização contra febre amarela para concessão de vistos pelos orgãos consulares Brasileiros, na forma do inciso i do artigo1, do decreto 87, de 15.04.91, constantes do anexo. </t>
  </si>
  <si>
    <t xml:space="preserve">Extende o uso dos aditivos fosfato dissódico e caseinato de sódio na classe de estabilizantes no produto leite de coco em pó, obedecidos os limites máximos fixados nesta portaria. </t>
  </si>
  <si>
    <t xml:space="preserve">Retifica na "Relação de substâncias com ação tóxica sobre animais ou plantas, cujo o registro pode ser autorizado no Brasil, em atividades agropecuárias e produtos domissanitários", constante da portaria 10 de 08/03/85, a redação da monografia i-09 isodecanol. </t>
  </si>
  <si>
    <t xml:space="preserve">Resolve que as culturas e seus sub-produtos destinados ao uso na alimentação animal deverão submeter os dados de estudos de residuos, da mesma forma como e feita para as culturas alimentares. </t>
  </si>
  <si>
    <t xml:space="preserve">Inclui na relação de substâncias com ação tóxica sobre animais ou plantas, cujo registro pode ser autorizado no Brasil, em atividades agropecuárias e produtos domissanitários, constante da portaria 10, de 08.03.85 - anexo i, a substância f-37 fenpyroximaté e, no anexo ii, a monografia técnica f-37 fenpyroximaté e sua redação. </t>
  </si>
  <si>
    <t xml:space="preserve">Autoriza a inclusão na monografia do produto c-20 clorpirifos, constante da relação de substâncias com ação tóxica sobre animais ou plantas, cujo registro esta autorizado no Brasil, em atividades agropecuárias e produtos domissanitários, a cultura do fumo, conforme redação anexa a esta portaria. </t>
  </si>
  <si>
    <t xml:space="preserve">Retifica na relação das substâncias com ação tóxica sobre animais ou plantas, cujo registro esta autorizado no Brasil, em atividades agropecuárias e produtos domissanitários, constante da portaria 10, de 08.03.85, anexo i, p-25 prime que passa a f-37 flumetralin, e no anexo ii, a sua monografia e redação. </t>
  </si>
  <si>
    <t xml:space="preserve">Autoriza a inclusão na relação de substância com ação tóxica sobre animais ou plantas, cujo registro pode ser autorizado no Brasil, em atividades agropecuárias e produtos domissanitários, constante da portaria 10, de 08.03.85 - anexo, a substância t-35 tiamins e, no anexo ii, a monografia técnica t-35 tiamina. </t>
  </si>
  <si>
    <t>Permite o codigo de rotulagem ai, quando for utilizado o ácido isoascorbico (e seus sais) como substituto parcial ou total do ácido ascorbico (e seus sais) nos produtos em que este e utilizado como antioxidante</t>
  </si>
  <si>
    <t xml:space="preserve">Prorroga por 60 dias o prazo estabelecido na portaria 53, de 11.05.93, publicada no diario oficial da união de 13.05.93, para que as empresas apresentem a documentação exigida. </t>
  </si>
  <si>
    <t>Altera a PRT nº 53, de 11/05/1993</t>
  </si>
  <si>
    <t xml:space="preserve">Atualiza a relação geográfica de origem e destino as quais devem ser exigidos certificados internacionais de imunização contra a febre amarela, para concessão de vistos, constantes do anexo da portaria 30, 27.04.93. </t>
  </si>
  <si>
    <t>Atualiza o Anexo da PRT nº 30, de 27/04/1995</t>
  </si>
  <si>
    <t xml:space="preserve">Determina que o registro do produto saneante domissanitário a base de hipoclorito de sodio catégoria congenere a detergente alvejante e desinfetante para uso geral seja procedido de acordo com as normas regulamentares anexas a esta portaria. </t>
  </si>
  <si>
    <t>Revoga a PRT nº 134, de 24/09/1993</t>
  </si>
  <si>
    <t xml:space="preserve">Inclui na relação de substâncias com ação tóxica sobre animais ou plantas, cujo registro pode ser autorizado no Brasil, em atividades agropecuárias e produtos domissanitários, constante da portaria 10, de 08.03.85- anexo i, a substância i- 12 imazapyr, e no anexo ii, a monografia técnica i- 12 imazapyr. </t>
  </si>
  <si>
    <t xml:space="preserve">Autoriza a inclusão na relação de substâncias com ação tóxica sobre animais ou plantas, cujo registro pode ser autorizado no Brasil, em atividades agropecuárias e produtos domissanitários, constante da portaria 10, de 08.03.85, anexo i, a substância m- 27 myclobutanil e, no anexo ii, a monografia m- 27 myclobutanil. </t>
  </si>
  <si>
    <t xml:space="preserve">Altera na relação das substâncias com ação tóxica sobre animais ou plantas, cujo registro pode ser autorizado no Brasil, em atividades agropecuárias e produtos domissanitários, constante da portaria 10, de 08.03.85, a monografia do produto d- 14 dicofol. </t>
  </si>
  <si>
    <t xml:space="preserve">Autoriza a extensão de uso do produto f- 20 fosfina, para a cultura do algodão com limites máximos de residuo e intervalo de segurança. </t>
  </si>
  <si>
    <t xml:space="preserve">Autoriza a inclusão na relação de substâncias com ação tóxica sobre animais ou plantal, cujo registro pode ser autorizado no Brasil, em atividades agropecuárias e produtos domissanitários, constante da portaria da secretaria nacional de vigilância sanitária 10, de 08.03.85- anexo i, a substância b- 29 buprofenzin e a monografia. </t>
  </si>
  <si>
    <t xml:space="preserve">Inclui na relação das substâncias com ação tóxica sobre animais ou plantas, cujo registro pode ser pode ser autorizado no Brasil em atividades agropecuárias e produtos domissanitários, constante da portaria SNVS 10, de 08.03.85, anexo i, a substância flumetsulan e a monografia técnica. </t>
  </si>
  <si>
    <t xml:space="preserve">Autoriza a inclusão na relação de substâncias com ação tóxica sobre animais ou plantas, cujo registro pode ser autorizado no Brasil, em atividades agropecuárias e produtos domissanitários, constante da portaria 10, de 08.03.85, anexo i a substância t-36 trifumizole e a monografia técnica. </t>
  </si>
  <si>
    <t xml:space="preserve">Autoriza a inclusão na relação de substâncias com ação tóxica sobre animais ou plantas, cujo registro pode ser autorizado no Brasil, em atividades agropecuárias e produtos domissanitários, constante da portaria 10, de 08.03.85, anexo i a substância p-30 propaquizafop e, no anexo ii, e a monografia técnica. </t>
  </si>
  <si>
    <t xml:space="preserve">Inclui na relação das substâncias com ação tóxica sobre animais ou plantas, cujo registro pode ser autorizado no Brasil, em atividades agropecuárias e produtos domissanitários, constante da portaria 10, de 08.03.85, anexo i, a substância t-35 terbufos. </t>
  </si>
  <si>
    <t xml:space="preserve">Autoriza a inclusão na relação de substâncias com ação tóxica sobre animais ou plantas, cujo registro pode ser autorizado no Brasil em atividades agropecuárias e produtos domissanitários, constante da portaria 10, de 08.03.85, anexo i, a substância e-19 ethofenprox </t>
  </si>
  <si>
    <t>Considera o projeto inovar, implantado na Secretaria de Vigilância Sanitária a partir de 1990, como danosa a saúde publica e, em particular, a vigilância sanitária, acarretando inúmeros prejuízos em relação aos processos e informações sobre produtos e serviços sob o regime de controle e fiscalização dos órgãos de vigilância sanitária e controle de qualidade.</t>
  </si>
  <si>
    <t xml:space="preserve">Autoriza a extensão de uso do produto p-21 propiconazole para as culturas relacionadas nesta portaria com os limites máximos de resíduos e intervalo de segurança.  </t>
  </si>
  <si>
    <t xml:space="preserve">Autoriza a extensão de uso do produto t-30 thiodicarb, para a cultura do feijão com os limites máximo de resíduo e intervalo de segurança. </t>
  </si>
  <si>
    <t xml:space="preserve">Atualiza a relação geográfica de origem e destino as quais devem ser exigidos certificados internacionais de imunização contra a febre amarela, para concessão de vistos, constantes do anexo da portaria 30, de 27.04.93. </t>
  </si>
  <si>
    <t xml:space="preserve">Todos os estabelecimentos de venda, manipulação e dispensação de medicamentos, da rede publica (unidades básicas de saúde, ambulatórios, hospitais) e do setor privado (farmácias alopáticas, homeopáticas e fitoterápicas, drogarias, ambulatórios, hospitais e outros) deverão afixar, de modo visível, no principal local de aténdimento ao publico, placas informativas, padronizadas com as metragens de 0,50m de largura por 0,40m de comprimento, conforme o anexo. </t>
  </si>
  <si>
    <t>Serviços de Saúde</t>
  </si>
  <si>
    <t xml:space="preserve">Exclui da portaria MS 971/93, que aprova as denominações comuns Brasileiras - dcb as substâncias: catinoma, fencanfamina e cloridrato de fencanfamina. </t>
  </si>
  <si>
    <t>Farmacopeia</t>
  </si>
  <si>
    <t>Altera a PRT MS nº 971, de 10/08/1993</t>
  </si>
  <si>
    <t xml:space="preserve">Permite em caratér excepcional pelo periodo de 90 dias improrrogaveis, o uso de etiquetas auto-adesivas com os nomes genericos e de marca, nas embalagens dos produtos farmacêuticos, de forma a dar cumprimento aos artigos 5, 18 e 95 do decreto 79.094, de 05.01.1977, com a nova redação do decreto 793, de 05.04.93. </t>
  </si>
  <si>
    <t xml:space="preserve">Inclui na relação de substância com ação tóxica sobre animais ou plantas, cujo registro pode ser autorizado no Brasil, em atividades agropecuárias e produtos domissanitários, constante da portaria SNVS 10, de 08.03.85-anexo i, a substância f-40 formetanaté hcl e, no anexo ii, a monografia técnica f-40 formetanaté hcl. </t>
  </si>
  <si>
    <t xml:space="preserve">Inclui na relação de substâncias com ação tóxica sobre animais ou plantas, cujo registro pode ser autorizado no Brasil, em atividades agropecuárias e produtos domissanitários, constante da portaria 10, de 08.03.85, anexo ii, a substância p-32 piridafention e, no anexo i a respectiva monografia. </t>
  </si>
  <si>
    <t>DOU Nº, Seção 1, Pág. 16723</t>
  </si>
  <si>
    <t>Estabelece a necessidade de agilizar o processo de registro de imunobiológicos</t>
  </si>
  <si>
    <t>Revogado pela RDC nº 80, de 18/03/2002</t>
  </si>
  <si>
    <t xml:space="preserve">Normatiza procedimentos para o fracionamento de medicamentos. </t>
  </si>
  <si>
    <t>Revoga a PRT nº 99, de 29/09/1993</t>
  </si>
  <si>
    <t xml:space="preserve">Inclui na relação das substâncias com ação tóxica sobre animais ou plantas, cujo registro pode ser autorizado no Brasil, em atividades agropecuárias e produtos domissanitários, constante da portaria SNVS 10, de 08.03.85, anexo i, a substância t-37 terbufos, e no anexo ii, a monografia técnica t-37 terbufos. </t>
  </si>
  <si>
    <t>DOU Nº 227, Seção 1, Pág. 18173</t>
  </si>
  <si>
    <t xml:space="preserve">Autoriza a extensão de uso do produto a-07 aldicarb, constante da portaria 10, de 08.03.85, para a cultura da batata. </t>
  </si>
  <si>
    <t>DOU nº 229, Seção 1, Pág. 18415</t>
  </si>
  <si>
    <t>Aprova o "Regulamento Técnico para Inspeção Sanitária de Alimentos", as "Diretrizes para o Estabelecimento de Boas Práticas de Produção e de Prestação de Serviços na Área de Alimentos" e o "Regulamento Técnico para o Estabelecimento de Padrão de Identidade e Qualidade (PIQ's) para Serviços e Produtos na Área de Alimentos".</t>
  </si>
  <si>
    <t>Regularização de serviços e estabelecimentos sujeitos à vigilância sanitária e Boas Práticas</t>
  </si>
  <si>
    <t>Boas Práticas de Fabricação (BPF) em estabelecimentos produtores/industrializadores de alimentos</t>
  </si>
  <si>
    <t xml:space="preserve">Exclui da relação de substâncias com ação tóxica sobre animais ou plantas, cujo registro pode ser autorizado no Brasil em atividades agropecuárias e em produtos domissanitários, constante da portaria SVS 10 de 08.03.85, anexo i,. A substância d-32 dodecacloro e no anexo ii, a respectiva monografia técnica. </t>
  </si>
  <si>
    <t xml:space="preserve">Inclui na portaria 15, de 23.08.88, sub-anexo 1, alinea i, o principio ativo ácido peracetico, para uso das formulações de desinfetantes- esterilizantes. </t>
  </si>
  <si>
    <t>Altera a PRT nº 15, de 23/08/1988</t>
  </si>
  <si>
    <t>Altera o Anexo da PRT nº 30, de 27/04/1993</t>
  </si>
  <si>
    <t>Fixa, na forma da tabela anexa, os preços públicos dos serviços prestados pela Secretaria de Vigilância Sanitária - SVS. Determina que as instituições governamentais que comprovadamente, destinam sua produção a programas oficiais de aténdimento a população carente, sem intuito de lucro, poderão requerer a Secretaria de Vigilância Sanitária isenção de pagamento dos preços públicos respectivos.</t>
  </si>
  <si>
    <t>Revoga as dispdsições em contrário, em especial a Portaria nº 385/06 de 16 de abril de 1993.</t>
  </si>
  <si>
    <t xml:space="preserve">Atualiza a relação geográfica de origem e destino as quais devem ser exigidos certificados internacionais de imunização contra a febre amarela, para concessão de vistos, constantes do anexo da portaria 30, de 27.04.1993. </t>
  </si>
  <si>
    <t xml:space="preserve">Retifica o sub-item iv-8-suspensões do item iv-generalidades da 4 edição da farmacopeia Brasileira. </t>
  </si>
  <si>
    <t>Altera a 4ª edição da Farmacopeia Brasileira</t>
  </si>
  <si>
    <t xml:space="preserve">Retifica na portaria disad 2, de 31.07.89, referente ao bacillus thuringiensis. </t>
  </si>
  <si>
    <t>Retifica a portaria disad 2, de 31.07.8</t>
  </si>
  <si>
    <t xml:space="preserve">Altera a monografia do produto lambdacyhalothrin, constante do anexo da portaria 18 de 26.07.88. </t>
  </si>
  <si>
    <t xml:space="preserve">Isenta do pagamento da taxa de preço publico, estabelecida por essa portaria, para o registro dos produtos destinados a ceme-central de medicamentos, o laboratorio quimico e farmacêutico do exercito. </t>
  </si>
  <si>
    <t xml:space="preserve">Isenta do pagamento da taxa de preço publico, estabelecida pela PRT nº 6, de 25/01/1994, para o registro dos produtos destinados a ceme-central de medicamentos, o laboratorio quimico e farmacêutico do exército. </t>
  </si>
  <si>
    <t>Autoriza a inclusão na relação de substâncias com ação tóxica sobre animais ou plantas, cujo registro pode ser autorizado no Brasil, em atividades agropecuárias e produtos domissanitários constante da portaria SNVS 10 de 08.03.85 - anexo i, a substância a-22 acrithrin a-22 acrinathrin.</t>
  </si>
  <si>
    <t xml:space="preserve">Autoriza o uso da substância thiodicarb, constante da portaria SNVS 10, de 08.03.85, para o tratamento de sementes de algodão. </t>
  </si>
  <si>
    <t xml:space="preserve">Autoriza a inclusão na monografia f-23 fluasifope butil e fluasifope -p-butil, constante da relação de substância com ação tóxica sobre animais ou plantas, cujo registro pode ser autorizado no Brasil, em atividades agropecuárias e produtos domissanitários, da portaria 10 de 08.03.85, anexo ii, a cultura de cana-de-açucar. </t>
  </si>
  <si>
    <t xml:space="preserve">Atualiza a relação geográfica de origem e destino as quais devem ser exigidos certificados internacionais de imunização contra a febre amarela, para concessão de vistos, constantes do anexo da portaria 30 de 27.04.93. </t>
  </si>
  <si>
    <t>Altera o Anexo da PRT nº 30, de 27/04/1994</t>
  </si>
  <si>
    <t xml:space="preserve">Autoriza a inclusão na monografia f-05 fenitrotion, constante da relação de substâncias com ação tóxica sobre animais ou plantas, cujo registro esta autorizado no Brasil, em atividades agropecuárias e produtos domissanitários, portaria 10, de 08.03.85. </t>
  </si>
  <si>
    <t>Inclui na relação de substâncias com ação tóxica sobre animais ou plantas, cujo registro pode ser autorizado no Brasil em atividades agropecuárias e produtos domissanitários, constante da portaria 10, de 08.03.85, anexo i a substância e-20 esbiotrin. (ementa elaborada pela cid/MS).</t>
  </si>
  <si>
    <t xml:space="preserve">Autoriza a inclusão na relação de substância com ação tóxica sobre animais ou plantas, cujo registro pode ser autorizado no Brasil, em atividades agropecuárias e produtos domissanitários, constante da portaria 10, de 08.03.85, no anexo i, a substância z-03 zetacipermetrina e, no anexo ii, a monografia técnica z-03 zetacipermetrina. </t>
  </si>
  <si>
    <t xml:space="preserve">Autoriza a inclusão na relação de substâncias com ação tóxica sobre animais ou plantas, cujo registro pode ser autorizado no Brasil, em atividades agropecuárias e produtos domissanitários, constantes da portaria 10, de 08.03.85, no anexo i, a substância n-08 nicosulfuron e, no anexo i, a substância n-08 nicosulfuron e, no anexo ii, a monografia técnica n-08 nicosulfuron. </t>
  </si>
  <si>
    <t xml:space="preserve">Autoriza a inclusão na relação de substâncias com ação tóxica, sobre animais ou plantas, cujo registro pode ser autorizado no Brasil, em atividades agropecuárias e produtos domissanitários, constante da portaria 10, de 08.03.85 - anexo ii, referente a monografia da substância c-10 cipermetrina. </t>
  </si>
  <si>
    <t xml:space="preserve">Inclui na relação de substâncias com ação tóxica sobre animais ou plantas, cujo registro pode ser autorizado no Brasil, em atividades agropecuárias e produtos domissanitários, constante da portaria 10, de 08.03.85, no anexo i, a substância n-07 niclosamida. </t>
  </si>
  <si>
    <t xml:space="preserve">Altera na monografia f-28 fenpropatrin, constante da relação de substâncias com ação tóxica sobre animais ou plantas, cujo registro pode ser autorizado no Brasil, em atividades agropecuárias e produtos domissanitários, constante do anexo ii da portaria SNVS 10, de 08 de março de 1985, os limites máximos de residuos - lmr provisorios que passam a ser definitivos com os valores abaixo referidos, para as culturas. </t>
  </si>
  <si>
    <t>Altera a monografia f-28 fenpropatrin, constante da relação de substâncias com ação tóxica sobre animais ou plantas, cujo registro pode ser autorizado no Brasil, em atividades agropecuárias e produtos domissanitários, constante do anexo ii da portaria SNVS 10, de 08 de março de 1985</t>
  </si>
  <si>
    <t xml:space="preserve">Inclui na relação de substâncias com ação tóxica sobre animais ou plantas, cujo registro pode ser autorizado no Brasil, em atividades agropecuárias e produtos domissanitários, constante da portaria 10, de 08.03.85 - anexo i, a substância d-36 difenoconazole. </t>
  </si>
  <si>
    <t xml:space="preserve">Autoriza a inclusão na relação de substâncias com ação tóxica sobre animais ou plantas, cujo registro pode ser autorizado no Brasil, em atividades agropecuárias e produtos domissanitários, constante da portaria 10, de 08.03.85, no anexo i, a substância a-23 amitraz e, no anexo ii, a monografia técnico a-23 amitraz. </t>
  </si>
  <si>
    <t xml:space="preserve">Retifica a monografia h-03 hidrazida maleica, constante da relação de substâncias com ação tóxica sobre animais ou plantas, cujo registro pode ser autorizado no Brasil, em atividades agropecuárias e produtos domissanitários, da portaria 10, de 08.03.85, anexo ii. </t>
  </si>
  <si>
    <t>Retifica a monografia h-03 hidrazida maleica, constante da relação de substâncias com ação tóxica sobre animais ou plantas, cujo registro pode ser autorizado no Brasil, em atividades agropecuárias e produtos domissanitários, da portaria 10, de 08.03.85</t>
  </si>
  <si>
    <t xml:space="preserve">Autoriza a inclusão na relação de substâncias com ação tóxica sobre animais ou plantas, cujo registro pode ser autorizado no Brasil, em atividades agropecuárias e produtos domissanitários, constante da portaria 10, de 08.03.85, no anexo i, a substância p-33 procimidone e, no anexo ii a monografia técnica p-33 procimidone. </t>
  </si>
  <si>
    <t xml:space="preserve">Inclui na relação de substâncias com ação tóxica sobre animais ou plantas, cujo registro pose ser autorizado no Brasil, em atividades agropecuárias e produtos domissanitários, constante da portaria 10, de 08.03.85 - anexo i, a substância s-08 sulfosante e, no anexo ii, a monografia técnica s-08 sulfosante. </t>
  </si>
  <si>
    <t xml:space="preserve">Inclui na relação de substâncias com ação tóxica sobre animais ou plantas, cujo registro pode ser autorizado no Brasil, em atividades agropecuárias e produtos domissanitários, constante da portaria 10, de 08.03.85 - anexo i, substância f-41 furathiocarb e, no anexo ii, a monografia técnica f-41 furathiocarb. </t>
  </si>
  <si>
    <t>Altera o Anexo da PRT nº 30, 27/04/1995</t>
  </si>
  <si>
    <t xml:space="preserve">Determina que as petições de interessados, no que tange as atribuições desta Secretaria com relação a produtos de interesse da saúde, sejam recebidas exclusivamente nas catégorias discriminadas com os respectivos codigos operacionais. </t>
  </si>
  <si>
    <t xml:space="preserve">Inclui na relação de substâncias com ação tóxica sobre animais ou plantas cujo registro pode ser autorizado no Brasil, em atividades agropecuárias e produtos domissanitários, constante da portaria SNVS 10, de 08.03.85 - anexo i , a substância d-37 dimethenamid e, no anexo ii, a monografia técnica d-37 dimethenamid. </t>
  </si>
  <si>
    <t xml:space="preserve">Inclui relação de substâncias com ação tóxica sobre animais ou plantas, cujo registro pode ser autorizado no Brasil em atividades agropecuárias e produtos domissanitários, constante da portaria 10, de 08.03.85- anexo i, a substância f-42 fluroxipir e , no anexo ii, a monografia técnica f-42 fluroxipir . </t>
  </si>
  <si>
    <t xml:space="preserve">Inclui na relação de substâncias com ação tóxica sobre animanis ou plantas, cujo registro pode ser autorizado no Brasil em atividades agropecuárias e produtos domissanitários constante da portaria SNVS 10, de 08.03.85 - anexo i , a substância c-38 clorfluazuron e , no anexo ii, a monografia técnica c-38 clorfluazuron. </t>
  </si>
  <si>
    <t xml:space="preserve">Inclui na relação de substâncias com ação tóxica sobre animais ou plantas, cujo registro pode ser autorizado no Brasil, em atividades agropecuárias e produtos domissanitários, constante da portaria SNVS 10, de 08.03.85 - anexo i , a substância i-13 imidacloprid e no anexo ii, a monografia técnica i-13 imidacloprod. </t>
  </si>
  <si>
    <t>DOU nº 164, Seção 1, Pág. 12881</t>
  </si>
  <si>
    <t>Determina que o registro dos Produtos Saneantes Domissanitários "Água Sanitária" e "Alvejante" categoria Congênere a Detergente Alvejante e Desinfetante para uso geral seja procedido de acordo com as normas regulamentares.</t>
  </si>
  <si>
    <t>Revogado pela RDC n° 55, de 10/11/2009</t>
  </si>
  <si>
    <t xml:space="preserve">Define que somente sera classificado como medicamento hepatoprotetor o produto que aténder a um ou mais atributos, de acordo com os pareceres da comissão técnica de assessoramento em assuntos de medicamentos e correlatos. </t>
  </si>
  <si>
    <t>Revoga as disposições em contrário</t>
  </si>
  <si>
    <t xml:space="preserve">Todas as petições de registro, revalidação de registros, alterações de formula, alteração de indicação, bula e rotulagem de produtos considerados hepatoprotetor e afins, serão analisadas segundo as diretrizes estabelecidas na portaria 90 de 25.08.94. </t>
  </si>
  <si>
    <t>DOU, Seção 1, Pág. 14885</t>
  </si>
  <si>
    <t>Aprova as Normas para Análise de processo de Registro de Imunobiológicos, conforme Manual da Qualidade.</t>
  </si>
  <si>
    <t>Cria a tabela de pagamento dos serviços prestados pelos orgãos de vigilância estadual e municipal, referentes a recebimento e analise de processos de petições encaminhados a Secretaria de Vigilância Sanitária. (ementa elaborada pela /MS).</t>
  </si>
  <si>
    <t>Cria a tabela de pagamento dos serviços prestados pelos orgãos de vigilância estadual e municipal, referentes a recebimento e analise de processos de petições encaminhados a Secretaria de Vigilância Sanitária.</t>
  </si>
  <si>
    <t>IN</t>
  </si>
  <si>
    <t>DOU nº 189, Seção 1, Pág. 14938</t>
  </si>
  <si>
    <t>Estabelece os documentos necessários para Processos de Petições, junto à Secretaria de Vigilância Sanitária.</t>
  </si>
  <si>
    <t>Governança</t>
  </si>
  <si>
    <t>Peticionamento e arrecadação de Taxa de Fiscalização de Vigilância Sanitária (TFVS)</t>
  </si>
  <si>
    <t>Alterada pela PRT nº 6, de 29/01/1999;
Alterada pela RDC nº 24, de 07/12/1999;
Alterada pela RDC nº 157, de 31/05/2002;
Alterada pela RDC nº 16, de 01/04/2014</t>
  </si>
  <si>
    <t xml:space="preserve">Ficam estabelecidas pela instrução normativa - 01-94, as relações de documentos necessarios para formação e analise preliminar dos processos de petição junto a Secretaria de Vigilância Sanitária. </t>
  </si>
  <si>
    <t xml:space="preserve">Inclui na relação de substâncias com ação tóxica sobre animais ou plantas, cujo registro pode ser autorizado no Brasil, em atividades agropecuárias e produtos domissanitários, constante da portaria SNVS 10, de 08.03.85 -anexo i, a substância p-34 piriproxyfen e, no anexo ii, a monografia técnica p-34 piriproxyfen. </t>
  </si>
  <si>
    <t xml:space="preserve">Retifica na relação de substâncias com ação tóxica sobre animais ou plantas, cujo registro pode der autorizado no Brasil, em atividades agropecuárias e produtos domissanitários constante da portaria  SNVS 10, de 08.03.85 - anexo ii, a monografia técnica d-06 deltametrina. </t>
  </si>
  <si>
    <t>Retifica a monografia técnica d-06 deltametrina na portaria  SNVS 10, de 08.03.85 - anexo ii</t>
  </si>
  <si>
    <t xml:space="preserve">Considera proprio para o consumo humano, o sal refinado ou moido, com teor igual ou superior a 10 (dez) miligramas de iodo metaloide, até limite máximo de 60 (sessenta), por quilograma do produto. </t>
  </si>
  <si>
    <t>Revoga a PRT Nº 3, de 23/02/1984</t>
  </si>
  <si>
    <t xml:space="preserve">Estabelece as normas para o registro de produtos fitoterapicos, de acordo com o regulamento anexo. </t>
  </si>
  <si>
    <t xml:space="preserve">Inclui na relação de substâncias com ação tóxica sobre animais ou plantas, cujo registro pode ser autorizado no Brasil, em atividades agropecuárias e produtos domissanitários, constante da portaria SNVS 10, de 08.03.85-8, anexo ii, a monografia técnica c-24 carbendazin. </t>
  </si>
  <si>
    <t xml:space="preserve">Inclui na relação de substâncias com ação tóxica sobre animais ou plantas, cujo registro pode ser autorizado no Brasil, em atividades agropecuárias e produtos domissanitários, constante da portaria SNVS 10, de 08.03.85 - anexo i, o agente biologico b-30 baculovirus, e, no anexo ii, a monografia técnica b-30 baculovirus. </t>
  </si>
  <si>
    <t xml:space="preserve">Inclui na monografia f-23 fluazifope butil e fluazifope - p -butil constante da relação de substâncias com ação tóxica, sobre animais ou plantas, cujo registro pode ser autorizado no Brasil, em atividades agropecuárias e produtos domissanitários, da portaria SNVS 10, de 08.03.85 anexo ii, item i) emprego agropecuário, a cultura de feijão. </t>
  </si>
  <si>
    <t xml:space="preserve">Inclui na relação de substância com ação tóxica sobre animais ou plantas, cujo registro pode ser autorizado no Brasil, em atividades agropecuária e produtos domissanitários, constante da portaria SNVS 10, de 08.03.85 - anexo i, a substância h-07 haloxifop - r - methyl e, no anexo ii, a monografia técnica h - 07 haloxyfop - r - methyl. </t>
  </si>
  <si>
    <t>DOU, Seção 1, Pág. 19253</t>
  </si>
  <si>
    <t>Aprova as normas que com estas baixam destinadas ao exame e aprovação dos Projetos Físicos de Estabelecimentos Assistenciais de Saúde.</t>
  </si>
  <si>
    <t>Revoga a Portaria n°400/MS de 06/12/1977</t>
  </si>
  <si>
    <t>Revogado pela PRT n° 554/MS, de 19/03/2002</t>
  </si>
  <si>
    <t xml:space="preserve">Inclui na relação de substâncias com ação tóxica sobre animais ou plantas, cujo registro pode ser autorizado no Brasil, em atividades agropecuárias e produtos domissanitários, constante da portaria SNVS 10, de 08.03.85 - anexo i, a substância f-43 fipronil e, no anexo ii a monografia técnica f-43 fipronil. </t>
  </si>
  <si>
    <t xml:space="preserve">Altera na relação de substâncias com ação tóxica sobre animais ou plantas, cujo registro pode ser autorizado no Brasil, em atividades agropecuárias e produtos domissanitários, constante da portaria SNVS 10, de 08.03.85 - anexo ii, a monografia técnica f-32 fenoxaprop etil, publicada através da portaria 15, de 26.01.88. </t>
  </si>
  <si>
    <t xml:space="preserve">Altera  a monografia técnica f-32 fenoxaprop etil  constante da portaria SNVS 10, de 08.03.85 - anexo ii, publicada através da portaria 15, de 26.01.88. </t>
  </si>
  <si>
    <t xml:space="preserve">Altera na relação de substâncias com ação tóxica sobre animais ou plantas, cujo registro pode ser autorizado no Brasil, em atividades agropecuárias e produtos domissanitários, constante da portaria SNVS 10, de 08.03.85 - anexo ii, a monografia técnica p-27 prochloraz publicada através da portaria 14, de 14.07.90. </t>
  </si>
  <si>
    <t xml:space="preserve">Altera a monografia técnica p-27 prochloraz constante da portaria SNVS 10, de 08.03.85 - anexo ii, publicada através da portaria 14, de 14.07.90. </t>
  </si>
  <si>
    <t xml:space="preserve">Inclui na relação de substâncias com ação tóxica sobre animais ou plantas, cujo registro pode ser autorizado no Brasil, em atividades agropecuárias e produtos domissanitários, constante da portaria SNVS 10, de 08.03.85 - anexo i, a substância a-24 acetoclor e, no anexo ii, a monografia técnica a-24 acetoclor. </t>
  </si>
  <si>
    <t xml:space="preserve">Inclui na relação de substâncias com ação tóxica sobre animais ou plantas, cujo registro pode ser autorizado, no Brasil em atividades agropecuárias e produtos domissanitários, constante da portaria 10, de 08.03.85 - anexo i, a substância d-38 difethialone e, no anexo ii, a monografia técnica d-38 difethialone. </t>
  </si>
  <si>
    <t xml:space="preserve">Inclui na monografia a-02 acefato, constante da relação de substâncias com ação tóxica sobre animais ou plantas, cujo registro esta autorizado no Brasil, em atividades agropecuárias e produtos domissanitários, publicada através da portaria 10, de 08.03.85, diario oficial de 14.03.85. </t>
  </si>
  <si>
    <t xml:space="preserve">Inclui na monografia e-02 endosulfan, constante da relação de substâncias com ação tóxica sobre animais ou plantas, cujo registro esta autorizado no Brasil, em atividades agropecuárias e produtos domissanitários, item 'emprego agropecuário' a cultura da cana de açucar. </t>
  </si>
  <si>
    <t xml:space="preserve">Inclui na monografia i-13 imidacloprid, constante da relação de substância com ação tóxica sobre animais ou plantas, cujo registro pode ser autorizado no Brasil, em atividades agropecuárias e produtos domissanitários, publicada através da portaria 20, de 23.08.94. </t>
  </si>
  <si>
    <t>Associação de Defesa e Organização do Consumidor (ADOC), obrigando todos os fornecedores, fabricantes e importadores de bebidas alcoólicas a colocarem no rótulo a informação de que o produto é prejudicial à saúde.</t>
  </si>
  <si>
    <t>primária</t>
  </si>
  <si>
    <t xml:space="preserve">Inclui na relação de substâncias com ação tóxica sobre animais ou plantas, cujo registro pode ser autorizado no Brasil em atividades agropecuárias e produtos domissanitários, constante da portaria SNVS 10, de 08.03.85 -anexo i, a substância i-14 isazofos e, no anexo ii a monografia técnica i-14 isazofos . </t>
  </si>
  <si>
    <t xml:space="preserve">Inclui na relação de substâncias com ação tóxica sobre animais ou plantas, cujo registro pode ser autorizado no Brasil, em atividades agropecuárias e produtos domissanitários, constante da portaria SNVS 10, de 08.03.85-anexo i, a substância d-39 dimetomorf e, no anexo ii a monografia técnica d-39 dimetomorf. </t>
  </si>
  <si>
    <t xml:space="preserve">Inclui na relação de substâncias com ação tóxica sobre animais ou plantas, cujo registro pode ser autorizado no Brasil em atividades agropecuárias e produtos domissanitários, constante da portaria SNVS 10, de 08.03.85, no anexo i, a substância p-35 piridaben e, no anexo ii, a monografia técnica p-35 piridaben. </t>
  </si>
  <si>
    <t xml:space="preserve">Inclui na relação de substâncias com ação tóxica sobre animais ou plantas, cujo registro pode ser autorizado no Brasil, em atividades agropecuárias e produtos domissanitários, constante da portaria SNVS 10, de 08.03.85-anexo i, a substância c-39 cianamida hidrogenada e, no anexo ii, a monografia técnica c-39 cianamida hidrogenada. </t>
  </si>
  <si>
    <t xml:space="preserve">Altera na relação de substâncias com ação tóxica sobre animais ou plantas, cujo registro pode ser autorizado no Brasil, em atividades agropecuárias e produtos domissanitários, constante da portaria SNVS 10, de 08.03.85-anexo ii, a monografia técnica t-32 tebuconazole, publicada através da portaria 24, de 25.09.89 diario oficial de 27.09.89. </t>
  </si>
  <si>
    <t xml:space="preserve">Altera  a monografia técnica t-32 tebuconazole  constante da portaria SNVS 10, de 08.03.85-anexo ii, publicada através da portaria 24, de 25.09.89 diario oficial de 27.09.89. </t>
  </si>
  <si>
    <t xml:space="preserve">Autoriza a inclusão na monografia o-13 oxadixil, constante do anexo ii, da relação de substâncias com ação tóxica sobre animais ou plantas, cujo registro pode ser autorizado no Brasil, em atividades agropecuárias e produtos domissanitários, portaria SNVS 10, de 08.03.85, publicada através da portaria 48, de 05.05.83. </t>
  </si>
  <si>
    <t xml:space="preserve">Inclui na relação de substâncias com ação tóxica sobre animais ou plantas, cujo registro pode ser autorizado no Brasil, em atividades agropecuárias e produtos domissanitários, constante da portaria SNVS 10, de 08.03.85-anexo i a substância h-08 halosulfuron e, no anexo ii, a monografiatécnica h-08 halosulfuron. </t>
  </si>
  <si>
    <t xml:space="preserve">Atualiza a relação das áreas geográficas de origem e destino, constante do anexo da portaria 30, de 27.04.93, para as quais, por ocasião da concessão de visto, deve ser exigido o certificado internacional de imunização contra a febre amarela. </t>
  </si>
  <si>
    <t xml:space="preserve">Autoriza a inclusão na monografia c-18 clorotalonil, constante da relação de substância com  ação tóxica sobre animais ou plantas, cujo registro pode ser autorizado no Brasil, em atividades agropecuárias e produtos domissanitários, portaria 10 de 08.03.85, publicada no diario oficial de 14.03.85. </t>
  </si>
  <si>
    <t>DOU, Seção 1, Pág. 1064</t>
  </si>
  <si>
    <t>Considera como medicamentos de venda, sem exigência de prescrição médica, os produtos abrangidos nos grupos terapêuticos específicados na relação anexa.</t>
  </si>
  <si>
    <t>Alterado pela RDC nº 17, de 24/02/2000
Revogado pela RDC nº 138, de 29/05/2003</t>
  </si>
  <si>
    <t xml:space="preserve">Autoriza a inclusão na monografia s-08 sulfosaté, constante da relação de substâncias ação tóxica sobre animais ou plantas, cujo registro pode ser autorizado no Brasil, em atividades agropecuárias e produtos domissanitários, publicada através da portaria 15, de 20.07.94, no diario oficial 138, de 21.07.94, Seção I, página 10939. </t>
  </si>
  <si>
    <t>DOU, Seção 1, Pág. 1523</t>
  </si>
  <si>
    <t>Normatiza o registro de Fitoterápicos.</t>
  </si>
  <si>
    <t>Revogado pela RDC nº 17, de 24/02/2000</t>
  </si>
  <si>
    <t xml:space="preserve">Altera na relação de substâncias com ação tóxica sobre animais ou plantas, cujo registro pode ser autorizado no Brasil, em atividades agropecuárias e produtos domissanitários, constante da portaria 10, de 08.03.85, anexo ii, a monografia técnica b-10 brodifacum, publicada no diario oficial de 14.03.85. </t>
  </si>
  <si>
    <t xml:space="preserve">Altera  a monografia técnica b-10 brodifacum constante da portaria 10, de 08.03.85, anexo ii,  publicada no diario oficial de 14.03.85. </t>
  </si>
  <si>
    <t>Atualiza Anexo da PRT nº 30, de 27/04/1993</t>
  </si>
  <si>
    <t xml:space="preserve">Altera a monografia t-18 triazopos, publicada através da portaria SNVS 10 de 08 de março de 1985, DOU de 14 03 1985. </t>
  </si>
  <si>
    <t>Altera a monografia t-18 triazopos, publicada através da portaria SNVS 10 de 08 de março de 1985</t>
  </si>
  <si>
    <t>DOU, Seção 1, Pág. 3176</t>
  </si>
  <si>
    <t>Determina a todos os estabelecimentos produtores de medicamentos, o cumprimento das diretrizes estabelecidas pelo "GUIA DE BOAS PRÁTICAS DE FABRICAÇÃO PARA INDÚSTRIAS FARMACÊUTICAS".</t>
  </si>
  <si>
    <t>Revogado pela RDC nº 134, de 13/07/2001</t>
  </si>
  <si>
    <t xml:space="preserve">Institui o Programa Nacional de Inspeção em Industrias Farmacêuticas e Farmoquimicas - PNF, com o objetivo de executar inspeções para avaliar a qualidade do processo de produção de produtos farmacêuticos e farmoquimicos, de acordo com a legislação vigente, como um dos mecanismos fundamentais na garantia da qualidade dos medicamentos, para outorgar, ratificar e/ou cancelar a autorização de funcionamento, subsidiar o processo de registro de produtos e efetuar vigilância sanitária em nivel nacional e no âmbito do Mercosul. </t>
  </si>
  <si>
    <t xml:space="preserve">Inclui na relação de substâncias com ação tóxica sobre animais ou plantas, cujo registro pode ser autorizado do Brasil. Em atividades agropecuárias e produtos domissanitários, constante da portaria SNVS 10, 08/03/85 - anexo i, f-44 flufenoxuron e, no anexo ii, a monografia técnica f-44 flufenoxuron. </t>
  </si>
  <si>
    <t>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t>
  </si>
  <si>
    <t>Revogado pela RDC 79, de 28/08/2000</t>
  </si>
  <si>
    <t xml:space="preserve">Inclui na relação de substâncias com ação tóxica sobre animais ou plantas, cujo registro pode ser autorizado no Brasil, em atividades agropecuárias e produtos domissanitários, constantes da portaria SNVS 10 de 8 de março de 1985 - anexo i, a substância p-36 pencycuron, conforme redação. </t>
  </si>
  <si>
    <t>Inclui na relação de substâncias com ação tóxica sobre animais ou plantas, cujo registro pode ser autorizado no Brasil, em atividades agropecuárias e produtos domissanitários, constante da portaria SNVS 10, de 8 de março de 1985 - anexo i, a substância p-37 pyrifenox e, no anexo ii, a monografia técnica p-37 pyrifenox, conforme redação.</t>
  </si>
  <si>
    <t xml:space="preserve">Resolve que a classificação toxicologica dos produtos formulados sera estabelecida, individualmente para cada produto, após avaliação dos dados toxicologicos apresentados pelos interessados. </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</si>
  <si>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f-45 flumiclorac pentil e, no anexo ii, a monografia técnica flumiclorac pentil, conforme redação. </t>
  </si>
  <si>
    <t xml:space="preserve">Inclui na portaria 22, de 11 de outubro de 1994, publicada no DOU 195, de 13.11.94, referente a monografia d-06 deltametrina, item h, a cultura do melão, com o limite máximo de residuos e intervalo de segurança, especificados. </t>
  </si>
  <si>
    <t xml:space="preserve">Atualiza a relação geográfica de "origem" e "destino" as quais devem ser exigidos certificados internacionais de imunização contra a febre amarela, para concessão de vistos, constantes do anexo da portaria 30, de 27/04/1993. </t>
  </si>
  <si>
    <t>Altera o Anexo da PRT nº 30, de 27/04/1993.</t>
  </si>
  <si>
    <t xml:space="preserve">Concede extensção de uso de aditivo lactativo de sodio, com a função 'umectante', codigo u.v. no alimento embutido de carne, obedecendo o limite máximo fixado. </t>
  </si>
  <si>
    <t xml:space="preserve">Concede a extenção de uso de aditivo mono e diglicerideos de ácidos graxos comestiveis, com a função de estabilizante codigo et. Iii, no alimento leite aromatizado, obedecendo o limite máximo fixado. </t>
  </si>
  <si>
    <t>Inclui na monografia c-20 clorpirus, publicada através da portaria SNVS 10, de 08/03/85, D.O.U. 14/03/85, item j) emprego domissanitário, o uso em jardinagem amodora, conforme anexo.</t>
  </si>
  <si>
    <t xml:space="preserve">Inclui na "Relação de substâncias com ação tóxica sobre animais ou plantas, cujo registro pode ser autorizado no Brasil, em atividades agropecuárias e produtos domissanitários", constante da portaria 10, de 08/03/1985 - anexo, a substância h-28 metam sodium, e no anexo ii a sua monografia técnica. </t>
  </si>
  <si>
    <t xml:space="preserve">Inclui na relação de substâncias com ação tóxica sobre animais ou plantas, cujo registro pode ser autorizado no Brasil, em atividades agropecuárias e produtos domissanitários, constante da portaria 10, de 08/03/85 - anexo i, a substância l-05 lufeneron e, no anexo ii, a sua monografia técnica. </t>
  </si>
  <si>
    <t>n/A</t>
  </si>
  <si>
    <t>Inclui na relação de substâncias com ação tóxica sobre animais ou plantas, cujo registro pode ser autorizado no Brasil, em atividades agropecuárias e produtos domissanitários, constante da portaria SNVS 10, de 08/03/85 - anexo i, a substância f-46 flumioxazin e, no anexo ii, a sua monografia técnica.</t>
  </si>
  <si>
    <t xml:space="preserve">Padrão de Identidade e Qualidade para Sal Hipossódico. </t>
  </si>
  <si>
    <t xml:space="preserve">Autoriza aos navios mercantes Brasileiros, o porte de morfina (analgesico-narcotico), nos termos da portaria 28 de 1986. </t>
  </si>
  <si>
    <t xml:space="preserve">Atualiza a relação geográfica de "origem" e "destino" as quais devem ser exigidos certificados internacionais de imunização contra a febre amarela, para concessão de vistos, constantes do anexo da portaria 30, de 27 de abril de 1993. </t>
  </si>
  <si>
    <t>DOU nº 127, Seção 1, Pág. 9991</t>
  </si>
  <si>
    <t>Aprova o padrão de identidade e qualidade para Sal Hipossódico.</t>
  </si>
  <si>
    <t>Requisitos sanitários para alimentos para fins especiais</t>
  </si>
  <si>
    <t>Alterado pela RDC Nº 149, de 29/03/2017</t>
  </si>
  <si>
    <t xml:space="preserve">Os passageiros e tripulantes de embarcações com origem, escala ou conexão no zaire ou outras áreas que tenham notificado casos de febre hemorragica causada pelo virus ebola, deverao preencher ficha de cadastramento especifica que informe os sequintes dados: identificação, endereço de procedencia, locais em que esteve nos ultimos dias, endereço de permanencia no Brasil e ocorrencia dos sequintes sinais e sintomas : febre, calafrios, dor de cabeça, falta de apetite, nauseas, dor abdominal, dor de garganta, exantema, hemorragias e outros. </t>
  </si>
  <si>
    <t xml:space="preserve">Altera a monografia b-01 bacillus thuringiensis, constante da portaria SNVS 10, de 8 de março de 1995, D.O.U. 14.08.85 </t>
  </si>
  <si>
    <t>Altera a monografia b-01 bacillus thuringiensis, constante da portaria SNVS 10, de 8 de março de 1995</t>
  </si>
  <si>
    <t>DOU, Seção 1, Pág. 10317</t>
  </si>
  <si>
    <t>Atualiza as Normas e Procedimentos a registros de produtos saneantes, domissanitários e outros de natureza e finalidades idênticas.</t>
  </si>
  <si>
    <t>Revogado pela PRT MS/SVS nº 290 de 06/04/1999
Revogado pela RES n° 336 de 22/07/1999</t>
  </si>
  <si>
    <t>DOU nº 134, Seção 1, Pág. 10424</t>
  </si>
  <si>
    <t>Aprova Norma Técnica para Complemento Nutrlcional</t>
  </si>
  <si>
    <t>Alterado pela PRT n° 166/SVS, de 29/04/1997;
Alterado pela PRT n° 307/SVS, de 21/07/1997;
Alterado pela: Portaria n° 462/SVS, de 25/09/1997;
Alterado pelo Comunicado n° 238/GESP, de 07/10/1997;
Revogado pela PRT n° 32/SVS, de 13/01/1998.</t>
  </si>
  <si>
    <t xml:space="preserve">Inclui na relação de substâncias com ação tóxica sobre animais e plantas, cujo registro pode ser autorizado no Brasil, em atividades agropecuárias e produtos domissanitários constante da portaria SNVS n.10, de 8 de março de 1985, anexo 1, a substância d  40 difenacuma, aprovada pela resolução normativa 6/79 de 9 de maio de 1979, DOU de 08.10.79, Seção I, parte ii, página 14775 e, no anexo ii, a monografia técnica d-40 difenacuma. </t>
  </si>
  <si>
    <t xml:space="preserve">Retifica a monografia n-04 norflurazon, constante do anexo ii, da relação de substâncias com ação tóxica sobre animais ou plantas, cujo registro pode ser autorizado no Brasil, em atividades agropecuárias e produtos domissanitários, publicada através da portaria 10, de 08.03.85, diario oficial de 14.03.85, Seção I, página 4625, com nova redação. </t>
  </si>
  <si>
    <t xml:space="preserve">Retifica a monografia n-04 norflurazon, constante do anexo ii, a portaria 10, de 08.03.85. </t>
  </si>
  <si>
    <t xml:space="preserve">Inclui na relação de substâncias com ação tóxica sobre animais ou plantas, cujo registro pode ser autorizado no Brasil, em atividades agropecuárias e produtos domissanitários, a monografia b-31 bacillus sphaericus, conforme redação. </t>
  </si>
  <si>
    <t xml:space="preserve">Atualiza a relação geográfica de origem e destino as quais devem ser exigidos certificados internacionais de imunização contra a febre amarela, para concessão de vistos, constantes do anexo da portaria 30, de 27 de abril de 1993. </t>
  </si>
  <si>
    <t xml:space="preserve">Altera o Anexo da PRT nº 30, de 27/04/1993. </t>
  </si>
  <si>
    <t xml:space="preserve">Inclui na relação de substâncias com ação tóxica sobre animais ou plantas, cujo registro pode ser autorizado no Brasil, em atividades agropecuárias e produtos domissanitários, constante da portaria 10, de 08 de março de 1985, anexo i, a substância h-09 hexaconazole e, no anexo ii, a monografia técnica h-09 hexaconazole, conforme nova redação. </t>
  </si>
  <si>
    <t xml:space="preserve">Retifica na monografia f-05 fenitrotion, constante da relação de substâncias com ação tóxica sobre animais ou plantas, cujo registro pode ser autorizado no Brasil, em atividades agropecuárias e produtos domissanitários , publicada através da portaria 10 de 08 de março de 1995, DOU de 14.03.85, Seção I, página 4614 e portaria 03, de 20 de junho de 1994, DOU de 21.07.94, Seção I, página 10938, o item j, emprego domissanitário, que passa a ter nova redação. </t>
  </si>
  <si>
    <t>Retifica na monografia f-05 fenitrotion,publicada através da portaria 10 de 08 de março de 1995, DOU de 14.03.85</t>
  </si>
  <si>
    <t xml:space="preserve">Inclui na relação de substâncias com ação tóxica sobre animais ou plantas, cujo registro pode ser autorizado no Brasil, em atividades agropecuárias e produtos domissanitários, constante da portaria 10, de 08 de março de 1985, anexo i, substância t-38 tolyfluania e, no anexo ii, a monografia técnica t-38 tolyfluania, conforme nova redação. </t>
  </si>
  <si>
    <t xml:space="preserve">Inclui na relação de substâncias com ação tóxica sobre animais ou plantas, cujo registro pode ser autorizado no Brasil, em atividades agropecuárias e produtos domissanitários, constante da portaria 10, de 08 de março de 1985, anexo i, a substância d-41 diafentiuron e, no anexo ii, a monografia técnica d-41 diafentiuron, com a nova redação. </t>
  </si>
  <si>
    <t xml:space="preserve">Inclui na relação de substâncias com ação tóxica sobre animais ou plantas, cujo registro pode ser autorizado no brazil , em atividades agropecuária e produtos domissanitários, constante da portaria 10, de 08 de março de 1985, anexo i, a substância t-39 terbutilasina e, no anexo ii, a monografia técnica t-39 terbutilasina, com a nova redação. </t>
  </si>
  <si>
    <t xml:space="preserve">Retifica a monografia v-04 vinclozolina, constante do anexo ii, da relação de substâncias com ação tóxica sobre animais ou plantas, cujo registro pode ser autorizado no Brasil, em atividades agropecuárias e produtos domissanitários publicada através da prt-000010, de 08 de março de 1985, DOU de 13.03.85, Seção I, página 4638, com nova redação. </t>
  </si>
  <si>
    <t xml:space="preserve">Retifica a monografia v-04 vinclozolina, constante do anexo ii, da  da prt-000010, de 08 de março de 1985, DOU de 13.03.85, Seção I, página 4638, com nova redação. </t>
  </si>
  <si>
    <t>DOU Nº 165, Seção 1, Pag 49 (p.13176)</t>
  </si>
  <si>
    <t>Autoriza o uso de Fosfato Trissódico Dodecahidratado com a função de coadjuvante de tecnologia na lavagem de ovos e carcaças de carnes cruas, tais como: bovinas, porcinas e ovinas</t>
  </si>
  <si>
    <t xml:space="preserve">Altera a monografia d-04 dazomet, constante da portaria 10 de 08 de março de 1985, DOU de 14.03.85, Seção I, página 4592, conforme nova redação. </t>
  </si>
  <si>
    <t>Altera a monografia d-04 dazomet, constante da portaria 10 de 08 de março de 1985</t>
  </si>
  <si>
    <t xml:space="preserve">Retifica a monografia e-19 ethofenprox, constante da relação de substâncias com ação tóxica sobre animais ou plantas, cujo registro pode ser autorizado no Brasil, em atividades agropecuárias e produtos domissanitários, publicada através da portaria 87, de 27 de julho de 93, DOU de 28.07.93 - Seção I, página 10.657, item que passa a ter nova redação. </t>
  </si>
  <si>
    <t xml:space="preserve">Retifica a monografia e-19 ethofenprox, constante da portaria 87, de 27 de julho de 93, DOU de 28.07.93 - Seção I, página 10.657, item que passa a ter nova redação. </t>
  </si>
  <si>
    <t>Retifica a monografia d-17 diflubenzuzon, constante da relação de substâncias com ação tóxica sobre animais ou plantas, cujo registro pode ser autorizado no Brasil, em atividades agropecuárias e produtos domissanitários, publicada através da portaria SNVS 10, de 08.03.85, DOU 14.03.85- Seção I, página 4609, que passa a ter nova redação.</t>
  </si>
  <si>
    <t>Retifica a monografia d-17 diflubenzuzon publicada através da portaria SNVS 10, de 08.03.85, DOU 14.03.85- Seção I, página 4609, que passa a ter nova redação.</t>
  </si>
  <si>
    <t xml:space="preserve">Inclui na monografia z-03 zetacipermetrina, publicada através da portaria 6, de 22.06.94, DOU de 01.07.94, Seção I, página 9819 o uso domissanitário, conforme especificação anexa. </t>
  </si>
  <si>
    <t xml:space="preserve">Aprova normas técnicas referentes a alimentos para desportistas e atletas. </t>
  </si>
  <si>
    <t>Aprova definições para produtos isentos de registro.</t>
  </si>
  <si>
    <t>Revoga as disposições em contrário, em especial as PRT nº 5, de 08/11/1982 e PRT nº 19, de 27/11/1981</t>
  </si>
  <si>
    <t xml:space="preserve">As petições referentes a produtos, a serem encaminhadas a dimed, deverão ser discriminadas através do sistema de identificação visual por cores diferentes, consoante a legenda em anexo, observado o respectivo assunto. </t>
  </si>
  <si>
    <t>DOU Nº 182, Seção 1, Pag. 81
(p. 14713)</t>
  </si>
  <si>
    <t>Dispõe sobre requerimento de Certidão de Registro/Notificação de Produto.</t>
  </si>
  <si>
    <t>Registro e pós-registro de produtos sujeitos à vigilância sanitária</t>
  </si>
  <si>
    <t>Republicada em DOU Nº 184, de 25/09/1995;</t>
  </si>
  <si>
    <t xml:space="preserve">Inclui na relação de substâncias com ação tóxica sobre animais ou plantas, cujo registro pode ser autorizado no Brasil, em atividades agropecuárias e produtos domissanitários, constante da portaria SNVS 10, de 08/03/1985 - anexo i, a substância t-40 triticonazole e, no anexo ii, a monografia técnica t-40 triticonazole. </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</si>
  <si>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s-09 sulfentrazone e, no anexo ii, a monografia técnica s-09 sulfentrazone. </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</si>
  <si>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t-42 transflutrin e, no anexo ii, amonografia técnica t- 42 transflutrin. </t>
  </si>
  <si>
    <t xml:space="preserve">Inclui na "Relação de substâncias com ação tóxica sobre animais ou plantas, cujo registro pode ser autorizado no Brasil, atividades agropecuárias e produtos domissanitários", constante da portaria SNVS 10, de 8/03/85 - anexo i, a substância t-41 trinexapac e no anexo ii, a monografia técnica t-41 trinexapac. </t>
  </si>
  <si>
    <t xml:space="preserve">Inclui na relação de substâncias com ação tóxica sobre animais ou plantas, cujo registro pode ser autorizado no Brasil, em atividades agropecuárias e produtos domissanitários, constante da portaria 10, de 08/03/85 - anexo i, a substância f-47 fluazinam e, n anexo ii, a monografia técnica f-47 fluazinam. </t>
  </si>
  <si>
    <t xml:space="preserve">Retifica na monografia s-02 sethoxydim, constante da "Relação de substâncias com ação tóxica sobre animais ou plantas, cujo registro pode ser autorizado no Brasil, em atividades agropecuárias e produtos domissanitários", publicada através da portaria SNVS 10, de 08/03/85, D.O.U. 14/03/85. </t>
  </si>
  <si>
    <t xml:space="preserve">Retifica a monografia s-02 sethoxydim publicada através da portaria SNVS 10, de 08/03/85, D.O.U. 14/03/85. </t>
  </si>
  <si>
    <t xml:space="preserve">Inclui na "Relação de substâncias com ação tóxica sobre animais ou plantas, cujo registro pode ser autorizado no Brasil, em atividades agropecuárias e produtos domissanitários", constante da portaria SNVS 10, de 08/03/1985 - anexo i, a substância c-40 chlorfenapyr e, no anexo ii, a monografia técnica c-40 chlorfenapyr. </t>
  </si>
  <si>
    <t>DOU, Seção 1, Pág. 17707</t>
  </si>
  <si>
    <t>EXTENDE O USO DOS PROPIONATOS DE CALCIO E SODIO EM BISCOITOS COM UNIDADE SUPERIOR A 5% NO LIMITE MAXIMO DE 0,206/100G SOBRE O PESO DO PRODUTO FINAL</t>
  </si>
  <si>
    <t>Retificado em DOU Nº, de 19/10/1995
Revogado pela RES Nº 383, de 05/08/1999</t>
  </si>
  <si>
    <t xml:space="preserve">Atualiza a relação geográfica de origem e destino as quais devem ser exigidos certificados internacionais de imunização contra a febre amarela, para concessão de vistos, constantes do anexo da portaria n. 30 de 27 de abril de 1993. </t>
  </si>
  <si>
    <t>Concede extensão de uso do aditivo acido sorbico, com a função conservador, codigo p.iv no alimento leite de coco. Concede extenção de uso do aditivo acido citrico, com a função de acidulante, codigo h.ii no alimento leite coco.</t>
  </si>
  <si>
    <t xml:space="preserve">Autoriza a inclusão da cultura relacionada em anexo, na monografia c-25 cartap, constante da "Relação de substâncias com ação tóxica sobre animais ou plantas, cujo registro pode ser autorizado no Brasil, em atividades agropecuárias e produtos domissanitários, publicada através da portaria 10, de 8 de março de 1985. </t>
  </si>
  <si>
    <t xml:space="preserve">Na ausência de monografia oficial de matéria-prima, formas farmacêuticas, correlatos e metodologia gerais inscritos na farmacopéia Brasileira, poderá ser adotada monografia oficial, última edição dos compêndios internacionais. </t>
  </si>
  <si>
    <t>Revoga as disposições que lhe são contrárias</t>
  </si>
  <si>
    <t>Inclui na monografia l-04 lambdacyhalothrin, constante da relação de substâncias com ação tóxica sobre animais ou plantas, cujo registro pode ser autorizado no Brasil, em atividades agropecuárias e em produtos domissanitários, publicada através da portaria 35, de 06.12.89, D.O.U. de 11.12.89.</t>
  </si>
  <si>
    <t xml:space="preserve">Inclui na monografia a-18 abamectin, constante da relação de substâncias com ação tóxica sobre animais ou plantas, cujo registro pode ser autorizado no Brasil em atividades agropecuárias e produtos domissanitários, publicada através da portaria 27, de 17 de março de 1988, no D.O.U. de 08 de abril de 1988 ' Seção I, página 6050, as culturas relacionadas em anexo. </t>
  </si>
  <si>
    <t xml:space="preserve">Inclui na "Relação de substâncias com ação tóxica, sobre animais ou plantas, cujo registro pode ser autorizado no Brasil, em atividades agropecuárias e produtos domissanitários", constante da portaria SNVS 10 de 08 de março de 1985, publicada no D.O.U de 14 de março 1985 - anexo i, a substância p-38 prothiofos e no anexo ii, a monografia técnica p-38 prothiofos. </t>
  </si>
  <si>
    <t xml:space="preserve">Inclui na monografia m-01 malation, constante da "Relação de substâncias com ação tóxica sobre animais ou plantas, cujo registro pode ser autorizado no Brasil, em atividades agropecuárias e produtos domissanitários", publicada através da portaria 10, de 08 de março de 1985, D.O.U. de 14 de março de 1985 ' Seção I, página 4620, as culturas relacionadas em anexo. </t>
  </si>
  <si>
    <t xml:space="preserve">Inclui na monografia m-08 metalaxil, constante da relação de substâncias com ação tóxica sobre animais ou plantas, cujo registro pode ser autorizado no Brasil em atividades agropecuárias e produtos domissanitários, publicada através da portaria 10, de 08.03.85, no D.O.U. de 14.03.85. </t>
  </si>
  <si>
    <t xml:space="preserve">Inclui na monografia c-18 cloro talonil, constante da relação de substância com ação tóxica sobre animais ou plantas cujo registro pode ser autorizado no Brasil, em atividades agropecuárias e produtos domissanitários, publicada através da portaria 10, de 08.03.85, no D.O.U. de 14.03.85. </t>
  </si>
  <si>
    <t xml:space="preserve">Inclui na monografia d-17 diflubenzuron, constante da relação de substâncias com ação tóxica sobre animais ou plantas, cujo registro pode ser autorizado no Brasil, em atividades agropecuárias e produtos domissanitários publicada através da portaria 206, de 04 de setembro de 1995, D.O.U. de 05 de setembro de 1995 ' Seção I, página 13.735, as culturas de citrus e tomaté. </t>
  </si>
  <si>
    <t xml:space="preserve">Altera na monografia h-08 halosulfuron, constante da relação de substâncias com ação tóxica, sobre animais, plantas, cujo registro pode ser autorizado no Brasil em atividades agropecuárias e produtos domissanitários, publicada através da portaria 160, de 15 de dezembro de 1994, D.O.U. de 20 de dezembro de 1994, Seção I, página 19936, o intervalo de segurança. </t>
  </si>
  <si>
    <t>Altera a monografia h-08 halosulfuron, publicada através da portaria 160, de 15 de dezembro de 1994, D.O.U. de 20 de dezembro de 1994.</t>
  </si>
  <si>
    <t xml:space="preserve">Institui o Programa nacional de inspeção em unidades hemoterápicas - PINUH - com o objetivo de executar inspeções para avaliar a qualidade dos processos nas unidades hemoterápicas existentes no país, de acordo com a legislação vigente, como um dos mecanismos fundamentais para a garantia da qualidade dos produtos hemoterápicos. </t>
  </si>
  <si>
    <t>Sangue, Tecidos, Células e Órgãos</t>
  </si>
  <si>
    <t>Institui formulários de petição, modelos anexos, para solicitação especifica prevista no artigo 2, da portaria 82-SVS-MS.</t>
  </si>
  <si>
    <t xml:space="preserve">Institui formulários de petição,  para solicitação especifica prevista no artigo 2, da portaria 82-SVS-MS. </t>
  </si>
  <si>
    <t xml:space="preserve">Atualiza a relação geográfica de "origem" e "destino" as quais devem ser exigidos certificados internacionais de imunização contra febre amarela, para concessão de vistos do anexo da portaria 30, de 27/04/1993. </t>
  </si>
  <si>
    <t>Altera o Anexo da PRT nº 30, de 27/04/1993; Torna insubsistente a PRT nº 103, de 17/10/1995.</t>
  </si>
  <si>
    <t xml:space="preserve">DOU Nº 9, Seção 1, Pág.29 </t>
  </si>
  <si>
    <t>Aprova o uso da Goma Konjak com as funções de espessante e estabilizante.</t>
  </si>
  <si>
    <t>Alterado por 9 RES e 1 RDC.</t>
  </si>
  <si>
    <t>Aprova a extensão de uso do ácido sórbico e seus sais (na, k e ca) com a função de conservador.</t>
  </si>
  <si>
    <t xml:space="preserve">Aprova a extensão de uso dos aditivos mencionados com as funções de espessante, estabilizante nos alimentos especificados nesta portaria, obedecidos os respectivos limites. </t>
  </si>
  <si>
    <t>Aprova a extensão de uso da nisina com a função de conservador para queijos pasteurizados no limite máximo de 12,5 mg/kg.</t>
  </si>
  <si>
    <t>Aprova o Fascículo 1 da Parte II da 4ª Edição da Farmacopéia Brasileira-Monografias, elaborado pela Comissão Permanente de Revisão da Farmacopéia Brasileira.</t>
  </si>
  <si>
    <t>Revogado pela RDC N° 49, de 23/11/2010</t>
  </si>
  <si>
    <t xml:space="preserve">DOU Nº 24, Seção 1, Pág. </t>
  </si>
  <si>
    <t>Aprova a extensão de uso do Aditivo Pirofosfato Dissódico (Pirofosfato ácido de sódio, difosfato dissódico) na função de estabilizante.</t>
  </si>
  <si>
    <t>Revogado pela RDC Nº 8, de 06/03/2013</t>
  </si>
  <si>
    <t xml:space="preserve">Autoriza a inclusão na "Relação de substâncias com ação tóxica sobre animais ou plantas, cujo registro pode ser autorizado no Brasil, em atividades agropecuárias e produtos domissanitários", constante da portaria SNVS 10, de 18 de março de 1985 - anexo ii, a monografia técnica m-29 metil neodecanamida. </t>
  </si>
  <si>
    <t>DOU, Seção 1, Pág. 2810</t>
  </si>
  <si>
    <t>Documentação para registro de medicamentos importados.</t>
  </si>
  <si>
    <t>Alterado pela RDC nº 21, de 25/11/1999
Revogado pela RDC nº 133, de 29/05/2003</t>
  </si>
  <si>
    <t xml:space="preserve">Atualiza a relação geográfica de ' origem' e ' destino' as quais devem ser exigidos certificados internacionais de imunização contra febre amarela, para concessão de vistos, constantes do anexo da portaria 30, de 27 de abril de 1993. </t>
  </si>
  <si>
    <t xml:space="preserve">Inclui na "Relação de substâncias com ação tóxica sobre animais ou plantas, cujo registro pode ser autorizado no Brasil,em atividades agropecuária e produtos domissanitários, a substância b-32 bromuconazole e no anexo 2, a monografia técnica. </t>
  </si>
  <si>
    <t xml:space="preserve">Altera o item g) emprego agropecuário na monografia b-28 betacyflutrin, publicada através da portaria 76, de 29 de maio de 1991. </t>
  </si>
  <si>
    <t xml:space="preserve">Altera na relação de substância com ação tóxica sobre animais ou plantas, cujo registro pode ser autorizado no Brasil, em atividades agropecuárias e produtos domissanitários a monografia técnica c-25 cartap. </t>
  </si>
  <si>
    <t xml:space="preserve">Altera a monografia técnica c-25 cartap na relação de substância com ação tóxica sobre animais ou plantas, cujo registro pode ser autorizado no Brasil, em atividades agropecuárias e produtos domissanitários. </t>
  </si>
  <si>
    <t xml:space="preserve">Autoriza a inclusão da cultura do fumo nas monografias anexas. </t>
  </si>
  <si>
    <t>DOU nº 46, Seção 1, Pág. 3809</t>
  </si>
  <si>
    <t xml:space="preserve">APROVA A INCLUSÃO DA PECTINA NA LISTA DE ADITIVOS DA LEGISLAÇÃO BRASILEIRA COM A FUNÇÃO DE ESTABILIZANTE NAS BEBIDAS NÃO ALCOOLICAS (REFRESCOS E REFRIGERANTE) CONTENDO SUCO DE FRUTAS, EM QUANTIDADE SUFICIENTE PARA OBTER O EFEITO DESEJADO </t>
  </si>
  <si>
    <t>Alterado pela RES 389, de 05/08/1999</t>
  </si>
  <si>
    <t xml:space="preserve">Inclui na "Relação de substâncias com ação tóxica sobre animais ou plantas cujo registro pode ser autorizado no Brasil em atividades agropecuárias e produtos domissanitários", constante da portaria SNVS 10, de 08 de março de 1986 anexo i, a substância e-21 etil trinexapac, e no anexo ii, a monografia técnica e-21 etil trinexapac. </t>
  </si>
  <si>
    <t>DOU Nº 55, Seção 1, Pag. 18 a 20 (p. 4694 a 4696)</t>
  </si>
  <si>
    <t>Aprova o Regulamento técnico sobre embalagens e equipamentos metálicos em contato com alimentos.</t>
  </si>
  <si>
    <t>Revogado pelo RDC nº 20, de 22/03/2007</t>
  </si>
  <si>
    <t>DOU Nº 55, Seção 1, Pág. 20 a 21 (p. 4696 a 4697)</t>
  </si>
  <si>
    <t>Aprova o Regulamento Técnico - Critérios Gerais e Classificação de Materiais para Embalagens
e Equipamentos em Contato com Alimentos, conforma Mexo da presente Portaria.</t>
  </si>
  <si>
    <t>Revogado pela RDC nº 42, de 10/06/2008</t>
  </si>
  <si>
    <t>DOU Nº 55, Seção 1, Pag 15 a 16 (p.4691 e 4692)</t>
  </si>
  <si>
    <t xml:space="preserve">Aprova o Regulamento Técnico sobre embalagens e equipamentos de vidro e cerâmica em contato com alimentos, e não metálicos.
</t>
  </si>
  <si>
    <t>Materiais em contato com alimentos</t>
  </si>
  <si>
    <t>DOU, Seção 1, Pág. 4936</t>
  </si>
  <si>
    <t>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t>
  </si>
  <si>
    <t>Revogado pela PRT 912 de 13/11/1998 e pela RES 105 de 19/05/1999</t>
  </si>
  <si>
    <t xml:space="preserve">Autoriza a inclusão na monografia d-06 deltametrina. </t>
  </si>
  <si>
    <t>Aprova a extensão de uso do ácido tartárico com a função de acidulante em polenta cozida, na concentração máxima de 0,2 g/100 g de produto.</t>
  </si>
  <si>
    <t>DOU Nº 76, Seção 1, Pág. 6670</t>
  </si>
  <si>
    <t>Aprova normas gerais para produtos desinfetantes domissanitários</t>
  </si>
  <si>
    <t>Revoga a Resolução Normativa nº 02/1978 da CTS</t>
  </si>
  <si>
    <t>Tornada insubsistente pela PRT nº 88, de 10/06/1996</t>
  </si>
  <si>
    <t>Autoriza a inclusão na monografia b-26 bifenthrin, publicada através da portaria 27, de 25 de outubro de 1994, o 'item i', o emprego domissanitário, de acordo com as especificações anexa.</t>
  </si>
  <si>
    <t xml:space="preserve">Autoriza a inclusão na monografia b-28 betacyflutrin, publicada através da portaria 76, de 29 de maio de 1991, o 'item ii', o emprego domissanitário, de acordo com as especificações anexa. </t>
  </si>
  <si>
    <t xml:space="preserve">Retifica a monografia t-34 triflumuron, constante da "Relação de substâncias com ação tóxica sobre animais ou plantas, cujo registro pode ser autorizado no Brasil, em atividades agropecuárias produtos domissanitários", publicada através de autorização no diario oficial da união em 13.12.91, de acordo com a redação em anexo. </t>
  </si>
  <si>
    <t>Retifica  a monografia t-34 triflumuron publicada através de autorização no diario oficial da união em 13.12.91</t>
  </si>
  <si>
    <t xml:space="preserve">Retifica na monografia e-19 ethofenprox, publicada através da portaria 87, de 27 de julho de 1993, D.O.U. de 28.07.93, o item h) emprego agropecuário, o intervalo de segurança para o trigo. </t>
  </si>
  <si>
    <t xml:space="preserve">Retifica na monografia e-19 ethofenprox, publicada através da portaria 87, de 27 de julho de 1993, o item h) emprego agropecuário, o intervalo de segurança para o trigo. </t>
  </si>
  <si>
    <t xml:space="preserve">Retifica na monografia p-32 piridafention, publicada através da portaria 112, de 07/10/1993 o item h, emprego agropecuário. </t>
  </si>
  <si>
    <t>DOU Nº 82, Seção 1, Pág. 7280</t>
  </si>
  <si>
    <t>Permite a terceirização de etapas de produção de medicamentos produzidos no território nacional.</t>
  </si>
  <si>
    <t>Revogado pela RDC nº 25, de 29/03/2007</t>
  </si>
  <si>
    <t xml:space="preserve">Atualiza a relação geográfica de "origem" e "destino" as quais devem ser exigidos certificados internacionais de imunização contra febre amarela, para concessão de vistos, constantes do anexo da portaria 30, de 27 de abril de 1993. </t>
  </si>
  <si>
    <t xml:space="preserve">Altera a monografia m-22 monocrotofos, constante da "Relação de substâncias com ação tóxica sobre animais ou plantas, cujo registro pode ser autorizado no Brasil, em atividades agropecuárias e produtos domissanitários", publicada através da portaria SNVS 10, de 08 de março de 1985, D.O.U. de 14/05/85. </t>
  </si>
  <si>
    <t xml:space="preserve">Altera a monografia m-22 monocrotofos, publicada através da portaria SNVS 10, de 08 de março de 1985, D.O.U. de 14/05/85. </t>
  </si>
  <si>
    <t xml:space="preserve">Padroniza as ampolas dos medicamentos cloreto de potassio, gluconato de calcio, aminofilina, cloreto de sodio e glicose apresentados sob a forma injetavel em ampola de 10ml, em suas diferentes concentrações. </t>
  </si>
  <si>
    <t xml:space="preserve">Altera os limites máximos de residuos-lar, para as culturas do tomaté e citros, constantes da monografia l-05 lufeneron, publicada pela portaria 57 de 02 de maio de 1995. </t>
  </si>
  <si>
    <t>DOU Nº 96, Seção 1, Pág. 8695</t>
  </si>
  <si>
    <t>Prorroga a partir da publicação desta até 31 de dezembro de 1998, a vlgência da Portaria nº 24 DINAL/MS, de 16 de setembro de 1987, publicada no Diário Oficial da União, Seção 1, de 22 de setembro de 1987.</t>
  </si>
  <si>
    <t xml:space="preserve">Altera a PRT Dinal/SVS/MS nº 24, de 16/09/1987
</t>
  </si>
  <si>
    <t>Concede o uso de peróxido de hidrogênio como coadjuvante de tecnologia para o branqueamento de estômago, bucho, tripa e mocotó de bovino, respeitando as boas prática de fabricação.</t>
  </si>
  <si>
    <t>Concede extensão de uso do aditivo sorbato de potássio com a função de conservador em mel destinado exclusivamente à elaboração de "iogurte com mel", no limite máximo de 0,20g/100g.</t>
  </si>
  <si>
    <t>DOU Nº 101, Seção 1, Pag. 9137</t>
  </si>
  <si>
    <t>Concede a extensão de uso do aditivo metabissulfito de sódio, com a função de conservador em batata cozida.</t>
  </si>
  <si>
    <t>Inclui na relação de substância com ação tóxica sobre animais ou plantas, cujo registro pode ser autorizado no Brasil, em atividades agropecuárias e produtos domissanitários, constante da portaria SNVS 10, de 8 de março de 1985 - anexo i, a substância a-25 anidrido a-25 anidrido naftalico.</t>
  </si>
  <si>
    <t xml:space="preserve">Aprova o uso do aditivo lauril sulfato de sodio com a função de estabilizante em clara de ovo, no limite máximo de 0, 5% (base seca) </t>
  </si>
  <si>
    <t>Autoriza a utilização de AMILOGLUCOSIDADE e HEMICELULASE como coadjuvante de tecnologia na elaboração de produtos de panificação, bolos e biscoitos.</t>
  </si>
  <si>
    <t>Revogado pela RDC n° 205, de 14/11/2006</t>
  </si>
  <si>
    <t>DOU Nº 102, Seção 1, Pag. Não identificada</t>
  </si>
  <si>
    <t>Concede a extensão de uso dos aditivos BHT e BHA com a função de antioxidante em produtos desidratados de batata.</t>
  </si>
  <si>
    <t xml:space="preserve">Inclui na "Relação de substâncias com ação tóxica sobre animais ou plantas, cujo registro pode ser autorizado no Brasil em atividades agropecuárias e produtos domissanitários", a substância tebufenozide. </t>
  </si>
  <si>
    <t>DOU, Seção 1, Pág. 9391</t>
  </si>
  <si>
    <t>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t>
  </si>
  <si>
    <t>Revogado pela RDC 183 de 05/10/2006</t>
  </si>
  <si>
    <t xml:space="preserve">Inclui na monografia d-36 difenoconazole, publicada através da portaria 11, de 20 de julho de 1994, o item g) emprego agropecuário. Modalidade de emprego - aplicação nas partes aereas das culturas de cebola, cenoura, citros, feijão, tomaté, roseira e uva. </t>
  </si>
  <si>
    <t xml:space="preserve">Altera na monografia p-06, o item g) emprego agropecuário, intervalo de segurança, para a cultura de soja. </t>
  </si>
  <si>
    <t xml:space="preserve">Inclui na monografia f-14 folpet, item g) emprego agropecuário, as culturas de batata, pessego e roseira. </t>
  </si>
  <si>
    <t xml:space="preserve">Altera na monografia f-23 fluazifop butil e fluazifop-p-butil o item g) emprego agropecuário, intervalo de segurança, para a cultura de soja. </t>
  </si>
  <si>
    <t xml:space="preserve">Retifica a monografia p-23 propamocarbe cloreto. </t>
  </si>
  <si>
    <t xml:space="preserve">Retifica a monografia t-14 tiofanato metilico, constante da "Relação de substâncias com ação tóxica sobre animais ou plantas, cujo registro pode ser autorizado no Brasil, em atividades agropecuária e produtos domissanitários". </t>
  </si>
  <si>
    <t xml:space="preserve">Retifica a monografia d-11 dicamba, constante da "Relação de substâncias com ação tóxica sobre animais ou plantas, cujo registro pode ser autorizado no Brasil, em atividades agropecuárias e produtos domissanitários". </t>
  </si>
  <si>
    <t xml:space="preserve">Inclui na "Relação de substâncias com ação tóxica sobre animais ou plantas, cujo registro pode ser autorizado no Brasil, em atividades agropecuárias e produtos domissanitários", anexo i, substância d-42 dinocap e, no anexo ii, a monografia técnica d-42 dinocap. </t>
  </si>
  <si>
    <t xml:space="preserve">Torna insubsistente a portaria 55, de 18 de abril de 1996, até que sejam apreciadas as diversas sugestões apresentadas. </t>
  </si>
  <si>
    <t>Torna insubsistente a PRT nº 55, de 18/04/1996</t>
  </si>
  <si>
    <t xml:space="preserve">As escovas dentais estão isentas de registro na Secretaria de Vigilância Sanitária, continuando, porem sujeitas ao regime de vigilância sanitária para os demais efeitos da lei 6360, de 23 setembro de 1976, e do decreto 79094, de 5 de janeiro de 1977, e a legislação correlata complementar. </t>
  </si>
  <si>
    <t>Revoga disposições em contrário sobre escovas dentais comercializadas no Brasil.</t>
  </si>
  <si>
    <t xml:space="preserve">Divulga, em anexo, a lista de farmacos, plantas medicinais e adjuvantes de tecnologia farmacêutica, ora em estudo na cprfb, para compor o fasciculo 2 da parteii - monografia da farmacopeia Brasileira iv, de acordo com prioridades solicitadas pela ceme (rename), tendo em vista a demandas e necessidade terapeutica. </t>
  </si>
  <si>
    <t xml:space="preserve">Autoriza a inclusão na monografia a-18 abamectin, constante da "Relação de substâncias com ação tóxica sobre animais ou plantas cujo registro pode ser autorizado no Brasil em atividades agropecuárias ou produtos domissanitários" as culturas em anexo. </t>
  </si>
  <si>
    <t xml:space="preserve">Autoriza a utilização do codigo de barras, em todas as embalagens de produtos farmacêuticos. </t>
  </si>
  <si>
    <t>DOU Nº 123, Seção 1, Pág. 43</t>
  </si>
  <si>
    <t>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t>
  </si>
  <si>
    <t>Escovas Dentais</t>
  </si>
  <si>
    <t xml:space="preserve">Atualiza a relação geográfica de "origem" e "destino" as quais devem ser exigidos certificados internacionais de imunização contra febre amarela, por concessão de vistos, constantes do anexo 30, de 27 de abril de 1993. </t>
  </si>
  <si>
    <t xml:space="preserve">Inclui na monografia e-05 etefon, constante da "Relação de substância com ação tóxica sobre animais ou plantas, cujo registro pode ser autorizado no Brasil, em atividades agropecuárias e produtos domissanitários", publicada através da portaria 10, de 8 de março de 1995, a cultura do soja. </t>
  </si>
  <si>
    <t xml:space="preserve">Inclui na monografia a-02 acefato, constante da "Relação de substâncias com ação tóxica sobre animais ou plantas, cujo registro pode ser autorizado no Brasil, em atividades agropecuárias e produtos domissanitários", publicada atravez da portaria 10, de 08 de março de 1995, as culturas de citrus e melão. </t>
  </si>
  <si>
    <t xml:space="preserve">Inclui na monografia a-04 ácido giberelico, constante da "Relação de substâncias com ação tóxica sobre animais ou plantas, cujo registro pode ser autorizado no Brasil, em atividades agropecuárias e produtos domissanitários, publicada através da portaria 10, de 8 de março de 1995, item i) emprego agropecuário modalidade de emprego: tratamento de sementes de arroz irrigado para plantio. </t>
  </si>
  <si>
    <t xml:space="preserve">Inclui na monografia f-05 fenitrothion, constante da "Relação de substâncias com ação tóxica sobre animais ou plantas, cujo registro pode ser autorizado no Brasil, em atividades agropecuárias e produtos domissanitários", publicada através da portaria 10, de 8 de março de 1995, item i) emprego agropecuário. </t>
  </si>
  <si>
    <t xml:space="preserve">Retifica na "Relação de substâncias com ação tóxica sobre animais ou plantas, cujo registro pode ser autorizado no Brasil, e atividades agropecuárias e produtos domissanitários", constante da portaria SNVS 10, de 08/03/1995, a monografia técnica f 29 ftalide. </t>
  </si>
  <si>
    <t>Retifica a monografia técnica f 29 ftalide, constante da portaria SNVS 10, de 08/03/1995.</t>
  </si>
  <si>
    <t xml:space="preserve">Inclui na monografia c-32 clethodim, constante da "Relação de substâncias com ação tóxica sobre animais ou plantas, cujo registro pode ser autorizado no Brasil, em atividades agropecuárias e produtos domissanitários", publicada através da portaria 11, de 5 de março de 1990, item i) emprego agropecuário: as culturas de algodão, alho, batata, cebola, cenoura, feijão, e tomaté. </t>
  </si>
  <si>
    <t>DOU, Seção 1, Pág. 13801</t>
  </si>
  <si>
    <t>APROVA A NORMA TECNICA REFERENTE A ERVA-MATE OU MATE.</t>
  </si>
  <si>
    <t>Revogado pela PRT n° 234 de 25/03/1998</t>
  </si>
  <si>
    <t>DOU Nº 143, Seção 1, Pág. 13800</t>
  </si>
  <si>
    <t xml:space="preserve">Estabelece que todo produto farmacêutico, antes de ser entregue ao consumo, deve ser submetido a controle de qualidade adequado. </t>
  </si>
  <si>
    <t>Revogado pela RDC n° 25, de 29/03/2007</t>
  </si>
  <si>
    <t xml:space="preserve">Altera na monografia d-25 diuron, constante da "Relação de substâncias com ação tóxica sobre animais ou plantas, cujo registro pode ser autorizado no Brasil, em atividades agropecuárias e produtos domissanitários", publicada através da portaria 10, de 08/03/1985 e alterada pela portaria 37, de 30/10/1990, o intervalo de segurança em anexo. </t>
  </si>
  <si>
    <t>Altera o intervalo de segurança na monografia d-25 diuron, constante da "Relação de substâncias com ação tóxica sobre animais ou plantas, cujo registro pode ser autorizado no Brasil, em atividades agropecuárias e produtos domissanitários", publicada através da portaria 10, de 08/03/1985.</t>
  </si>
  <si>
    <t xml:space="preserve">Retifica na monografia a-14 atrazina, constante da "Relação de substâncias com ação tóxica sobre animais ou plantas, cujo registro pode ser autorizado no Brasil, em atividades agropecuárias e produtos domissanitários", publicada através da portaria 27 de 17 de março de 1988 e alterada pela portaria 19, de 14/03/1990, o intervalo de segurança para o sorgo. </t>
  </si>
  <si>
    <t>Retifica a monografia a-14 atrazina, constante da "Relação de substâncias com ação tóxica sobre animais ou plantas, cujo registro pode ser autorizado no Brasil, em atividades agropecuárias e produtos domissanitários", publicada através da portaria 27 de 17 de março de 1988 e alterada pela portaria 19, de 14/03/1990.</t>
  </si>
  <si>
    <t xml:space="preserve">Aprova a extensão de uso do aditivo de silício com a função de antiumectante em adoçantes dieteticos em po de aspartame e acessulfame-k na concentração maxima de 1g/100g do produto. </t>
  </si>
  <si>
    <t>DOU Nº 153, Seção 1, Pág. 15003</t>
  </si>
  <si>
    <t xml:space="preserve">Aprova a extensão de uso dos sais de magnesio e alumínio do ácido estearico como aditivo com a função de antiumectante em pastilhas no limite máximo de 2,0 %p/p. </t>
  </si>
  <si>
    <t>APROVA A INCLUSÃO DO XILITOL NA LISTA DE ADITIVOS DA LEGISLAÇÃO BRASILEIRA, COM A FUNÇÃO DE EDULCORANTE EM BALAS, CONFEITOS E GOMAS DE MASCAR, EM QUANTIDADE SUFICIENTE PARA OBTER O EFEITO DESEJADO</t>
  </si>
  <si>
    <t>Revogado pela RDC Nº 03, de 04/01/2001</t>
  </si>
  <si>
    <t xml:space="preserve">Altera na monografia f-36 flutriafol, constante da "Relação de substâncias com ação tóxica sobre animais ou plantas, cujo registro pode ser autorizado no Brasil, em atividades agropecuárias e produtos domissanitários", o item g) emprego agropecuário. </t>
  </si>
  <si>
    <t>Altera a monografia f-36 flutriafol, constante da "Relação de substâncias com ação tóxica sobre animais ou plantas, cujo registro pode ser autorizado no Brasil, em atividades agropecuárias e produtos domissanitários".</t>
  </si>
  <si>
    <t xml:space="preserve">Retifica na "Relação de substâncias com ação tóxica sobre animais ou plantas, cujo registro pode ser autorizado no Brasil, em atividades agropecuárias e produtos domissanitários", a monografia técnica s-08 sulfosaté item h) emprego agropecuário, modalidade de emprego. </t>
  </si>
  <si>
    <t xml:space="preserve">Retifica a monografia técnica s-08 sulfosaté item h na "Relação de substâncias com ação tóxica sobre animais ou plantas, cujo registro pode ser autorizado no Brasil, em atividades agropecuárias e produtos domissanitários". </t>
  </si>
  <si>
    <t xml:space="preserve">Incluir na monografia t-23 trifenil hidroxido de estanho, constante da "Relação de substâncias com ação tóxica sobre animais ou plantas, cujo registro pode ser autorizado no Brasil, em atividades agropecuárias e produtos domissanitários", as culturas relacionadas. </t>
  </si>
  <si>
    <t xml:space="preserve">Altera a monografia a-05 acifluorfen sodium, constante da "Relação de substâncias com ação tóxica sobre animais ou plantas, cujo registro pode ser autorizado no Brasil, em atividades agropecuárias e produtos domissanitários", publicada através da portaria 10, de 08 de março de 1985, D.O.U. de 14/03/85 e portaria 12, de 1 de agosto de 1989, D.O.U. 03/08/89. </t>
  </si>
  <si>
    <t xml:space="preserve">Altera a monografia a-05 acifluorfen sodium, publicada através da portaria 10, de 08 de março de 1985, D.O.U. de 14/03/85 e portaria 12, de 1 de agosto de 1989, D.O.U. 03/08/89. </t>
  </si>
  <si>
    <t xml:space="preserve">Inclui na monografia t-22 trifenil acetato de estanho, constante da "Relação de substâncias com ação tóxica sobre animais ou plantas, cujo registro pode ser autorizado no Brasil, em atividades agropecuárias e produtos domissanitários", publicada através da portaria 10, de 8 de março de 1985, D.O.U. de 14/03/85, as culturas em anexo. </t>
  </si>
  <si>
    <t>DOU, Seção 1, Pág. 16520</t>
  </si>
  <si>
    <t>EXCLUI INTEGRALMENTE DA PORTARIA 234, DE 21 DE MAIO DE 1996, O ITEM 7.5. SUBSTITUI INTEGRALMENTE O TEXTO DO ITEM 4.3.1. DA PORTARIA 234 E INCLUI O ITEM 5.4.1.3 NA PORTARIA 234 CONFORME TEXTO EM ANEXO.</t>
  </si>
  <si>
    <t>Revogado pela PRT Nº 29, de 13/01/1998</t>
  </si>
  <si>
    <t xml:space="preserve">Retifica a monografia h-04 hidramethylnone, constante da "Relação de substâncias com ação tóxica sobre animais ou plantas, cujo registro pode ser autorizado no Brasil, em atividades agropecuárias e produtos domissanitários", publicada através da portaria 10 de 8 de março de 1985, D.O.U. 14.03.85 Seção I página 4618. </t>
  </si>
  <si>
    <t xml:space="preserve">Retifica a monografia h-04 hidramethylnone,  publicada através da portaria 10 de 8 de março de 1985, D.O.U. 14.03.85. </t>
  </si>
  <si>
    <t xml:space="preserve">Retica na portaria 282, de 17 de junho de 1996, publicada no D.O.U. de 20/06/96, referente a monografia a-18 abamectin os limites máximos de residuos e intervalo de segurança. </t>
  </si>
  <si>
    <t>Retica a monografia a-18 abamectin, constante  na portaria 282, de 17 de junho de 1996, publicada no D.O.U. de 20/06/96.</t>
  </si>
  <si>
    <t xml:space="preserve">Retifica a monografia f-15 forato, constante da "Relação de substâncias com ação tóxica sobre animais ou plantas, cujo registro pode ser autorizado no Brasil, em atividades agropecuárias e produtos domissanitários", publicada através da portaria 10 de 08 de março de 1985, D.O.U. 14/03/85 e alterada pela portaria 37, de 30 de outubro de 1990 D.O.U. de 31/10/90. </t>
  </si>
  <si>
    <t xml:space="preserve">Retifica a monografia f-15 forato,  publicada através da portaria 10 de 08 de março de 1985, D.O.U. 14/03/85 e alterada pela portaria 37, de 30 de outubro de 1990 D.O.U. de 31/10/90. </t>
  </si>
  <si>
    <t xml:space="preserve">Inclui na monografia t-32 tebuconazole, constante da "Relação de substâncias com ação tóxica sobre animais ou plantas, cujo registro pode ser autorizado no Brasil, em atividades agropecuárias e produtos domissanitários", publicada através da portaria 24, de 25 de setembro de 1989, D.O.U. de 27/09/89, alterada pela autorização publicada no D.O.U. em 10/10/91, e pela portaria 158, de 15 de dezembro de 1994, D.O.U. de 20/12/94, item 4) emprego agropecuário. </t>
  </si>
  <si>
    <t xml:space="preserve">Inclui na monografia t-034 triflunuron, constante da "Relação de substâncias com ação tóxica sobre animais ou plantas, cujo registro pode ser autorizado no Brasil, em atividades agropecuárias e produtos domissanitários", publicada pela autorização no D.O.U. de 13 de dezembro de 1991, ratificada pela portaria 10 de 23 de janeiro de 1992, D.O.U. de 24/01/92, e alterada pela portaria 176, de 24/04/1996 D.O.U. de 25/04/96 o item h) emprego agropecuário. </t>
  </si>
  <si>
    <t xml:space="preserve">Autoriza a inclusão da substância monopersulfato de sódio, no subanexo 1- item i - 'outros' e no subanexo 2- item 2 - desinfetantes de uso em geral', da portaria 15, de 23 de agosto de 1988, D.O.U. de 05 de setembro de 1988. </t>
  </si>
  <si>
    <t xml:space="preserve">Retifica na monografia f-30 praletrina, constante da "Relação de substâncias com ação tóxica sobre animais ou plantas, cujo registro pode ser autorizado no Brasil, em atividades agropecuárias e produtos domissanitários", publicada através da portaria 33, de 13 de fevereiro de 1992, D.O.U. de 19/02/92, item h) emprego domissanitário. </t>
  </si>
  <si>
    <t xml:space="preserve">Retifica na monografia f-30 praletrina, publicada através da portaria 33, de 13 de fevereiro de 1992, D.O.U. de 19/02/92, item h) emprego domissanitário. </t>
  </si>
  <si>
    <t xml:space="preserve">Inclui na monografia a-02 acefato, constante da "Relação de substâncias com ação tóxica sobre animais ou plantas, cujo registro pode ser autorizado no Brasil, em atividades agropecuárias e produtos domissanitários", publicada através da portaria 10 de 8 de março de 1985, D.O.U. de 14/03/85, alterada pela portaria 345, de 17 de julho de 1996, D.O.U., de 22/07/96, item i) emprego agropecuário. </t>
  </si>
  <si>
    <t>Fixa na forma da tabela anexa, os preços públicos dos serviços prestados pela Secretaria de Vigilância Sanitária - SVS, na área de medicamentos.</t>
  </si>
  <si>
    <t>Não identificado</t>
  </si>
  <si>
    <t xml:space="preserve">Fixa, na forma da tabela anexa, os preços públicos dos serviços prestados pela Secretaria de Vigilância Sanitária - SVS, na área de saneantes e domissanitários. </t>
  </si>
  <si>
    <t xml:space="preserve">Fixa os preços públicos dos serviços prestados pela Secretaria de Vigilância Sanitária - SVS, na área de saneantes e domissanitários. </t>
  </si>
  <si>
    <t>Fixa, na forma da tabela anexa, os preços públicos dos serviços prestados pela Secretaria de Vigilância Sanitária - SVS, na área de cosmeticos.</t>
  </si>
  <si>
    <t>DOU nº 203, Seção 1, Pág. 21324</t>
  </si>
  <si>
    <t>Fixa, na forma da tabela anexa, os preços públicos dos serviços prestados pela Secretaria de Vigilância Sanitária (SVS), na área de alimentos</t>
  </si>
  <si>
    <t>Retificado no DOU nº 205, de 22/10/1996</t>
  </si>
  <si>
    <t>Tornada Insubsistente pela PRT nº 199, de 16/12/1996</t>
  </si>
  <si>
    <t>Fixa na forma da tabela anexa, os preços públicos dos serviços prestados pela Secretaria de Vigilância Sanitária - SVS, na área de correlatos.</t>
  </si>
  <si>
    <t>PRTC</t>
  </si>
  <si>
    <t xml:space="preserve">Altera a redação do item 2, do anexo iii - documentos para petição, constante da portaria conjunta 01 de 08 de março de 1996. </t>
  </si>
  <si>
    <t xml:space="preserve">Altera a redação do item 2, do anexo iii - documentos para petição, constante da PRTC  01 de 08/03/1996. </t>
  </si>
  <si>
    <t>Fixa, na tabela anexa, os preços públicos dos seguintes serviços prestados pela Secretaria de Vigilância Sanitária - SVS, na área de saneantes e domissanitários.</t>
  </si>
  <si>
    <t>Fixa os preços públicos dos seguintes serviços prestados pela Secretaria de Vigilância Sanitária - SVS, na área de saneantes e domissanitários.</t>
  </si>
  <si>
    <t>Inclui na "Relação de substâncias com ação tóxica sobre animais ou plantas, cujo registro pode ser autorizado no Brasil, em atividades agropecuárias e produtos domissanitários", constante da portaria</t>
  </si>
  <si>
    <t xml:space="preserve">Retifica na portaria 407, de 15 de agosto de 1996, D.O.U, de 16/08/96, item f) classe. </t>
  </si>
  <si>
    <t>Atualiza a relação geográfica de "origem" e "destino" as quais devem ser exigidos certificados internacionais de imunização contra febre amarela, para concessão de vistos, da PRT nº 171, de 27/04/1993.</t>
  </si>
  <si>
    <t>DOU Nº 215, Seção 1, Pág. 22817</t>
  </si>
  <si>
    <t>Aprova as Normas Gerais para Produtos Desinfestantes Domlssanitários</t>
  </si>
  <si>
    <t>Revoga a RES Normativa nº 02/1978</t>
  </si>
  <si>
    <t xml:space="preserve">    Alterado pela PRT n° 166/MS/SVS, de 29/04/1997;
    Alterado pela: PRT n° 307/MS/SVS, de 21/07/1997;
    Revogado pela PRT n° 321/MS/SVS, de 28/07/1997;
    Alterado pela PRT n° 462/SVS, de 25/09/1997;
    Alterado pelo Comunicado n° 238/GESP, de 07/10/1997.
</t>
  </si>
  <si>
    <t>DOU, Seção 1, Pág. 23345</t>
  </si>
  <si>
    <t>APROVA A NORMA TECNICA REFERENTE A MACARRÃO INSTANTANEO.</t>
  </si>
  <si>
    <t>Revogado pela RDC Nº 14, de 25/02/2000</t>
  </si>
  <si>
    <t xml:space="preserve">Altera a monografia i-13 imidacloprid, constante da "Relação de substâncias com ação tóxica sobre animais ou plantas, cujo registro pode ser autorizado no Brasil, em atividades agropecuárias e produtos domissanitários", publicada através da portaria 20, de 13 de agosto de 1994, D.O.U. de 25/08/1994, e modificada pela portaria 153, de 13 de dezembro de 1994, D.O.U. de 14/12/1994, o item h) emprego agropecuário. </t>
  </si>
  <si>
    <t xml:space="preserve">Altera a monografia i-13 imidacloprid, publicada através da portaria 20, de 13 de agosto de 1994, D.O.U. de 25/08/1994, e modificada pela portaria 153, de 13 de dezembro de 1994, D.O.U. de 14/12/1994, o item h) emprego agropecuário. </t>
  </si>
  <si>
    <t xml:space="preserve">Inclui na monografia d-05 deltametrina, constahnte da "Relação de substâncias com ação tóxica sobre animais ou plantas, cujo registro pode ser autorizado no Brasil, em atividades agropecuárias, e produtos domissanitários", publicada através da portaria 10, de 08 de março de 1995, D.O.U., de 14/03/85, retificada pela portaria 22, de 11 de outubro de 1994, D.O.U. de 13/10/94, e pela portaria 44, de 6 de abril de 1995, D.O.U. de 07/04/95 o item h) emprego agropecuário. </t>
  </si>
  <si>
    <t xml:space="preserve">Autoriza a inclusão, na monografia b-26 bifenthrin, constante da "Relação de substâncias com ação tóxica sobre animais ou plantas, cujo registro pode ser autorizado no Brasil, em atividades agropecuárias e produtos domissanitários", publicada através da portaria 54, de 2 de dezembro de 1988, D.O.U. de 07/12/88, alterada pela portaria 18, de 14/03/90 D.O.U. de 15/03/90 e portaria 27, de 25/10/94, D.O.U. de 26/10/94, o item b) sinonimia: 'prostore' e no item h) emprego agropecuário, a modalidade de emprego 'pulverização de grãos armazenados'. </t>
  </si>
  <si>
    <t>DOU Nº 220, Seção 1, Pag. 56 a 77 (p.23491 a 23512)</t>
  </si>
  <si>
    <t>Aprovar as Normas Técnicas de Produção e Controle de Qualidade dos Soros Antiofídicos Antitóxicos e Anti-rábico, na conformidade do anexo desta Portaria</t>
  </si>
  <si>
    <t>Registro e pós-registro de produtos biológicos</t>
  </si>
  <si>
    <t>DOU Nº 220, Seção 1, Pag.77 a 114 (p.23512 a 23549)</t>
  </si>
  <si>
    <t>Aprovar as Normas Técnicas de Produção e Controle de Qualidade das Vacinas: Tríplice, Bacterlana, Toxóide Tetanico, Dupla Adulto, Dupla Infantil na confomidade do anexo desta Portaria.</t>
  </si>
  <si>
    <t>DOU Nº 220, Seção 1, Pag.114 a 122 (p. 23549 a 23577)</t>
  </si>
  <si>
    <t>Aprovar Normas Técnicas de Fabricação e Controle de Qualidade da Vacina contra a Raiva Uso
Humano (CCL) Fuenzalida Palacios Modificada, na confonnidade do anexo desta Portaria.</t>
  </si>
  <si>
    <t xml:space="preserve">Inclui na monografia p-06 permetrina, publicada através da portaria SNVS 10, de 08 de março de 1985, D.O.U. 14/03/85, alterada pela portaria 255, de 30/05/96, D.O.U. 31/05/96, item g) emprego agropecuário, modalidade de emprego, as culturas de trigo e arroz armazenados, com os seguintes limites máximos de residuos e intervalo de segurança em anexo. </t>
  </si>
  <si>
    <t xml:space="preserve">Inclui na monografia t-ósobre animais ou plantas, cujo registro pode ser autorizado no Brasil, em atividades agropecuárias e produtos domissanitários", publicada através da portaria 247, de 24 de maio de 1996, D.O.U. de 27 de maio de 1996, a cultura de citros </t>
  </si>
  <si>
    <t xml:space="preserve">Inclui na monografia t-12 thiabendazolio, constante da "Relação de substâncias com ação tóxica sobre animais ou plantas, cujo registro pode ser autorizado no Brasil, em atividades agropecuárias e produtos domissanitários", publicada através da portaria 10, de 08 de março de 1985, D.O.U. de 14/03/85, alterada pela portaria 19 de 14/03/90, D.O.U. 15/03/90, portaria 10, de 02/07/90, D.O.U. 05/07/90 portaria 37, de 30/10/90, D.O.U. 31/10/90 as culturas relacionadas em anexo. </t>
  </si>
  <si>
    <t xml:space="preserve">Inclui na monografia h-03 hidrazida maleica, constante da "Relação de substâncias com ação tóxica sobre animais ou plantas, cujo registro pode ser autorizado no Brasil, em atividades agropecuárias e produtos domissanitários", publicada através da portaria 10, de 8 de março de 1985 D.O.U. de 14/03/85, alterada pela portaria 13 de 20 de julho de 1994, D.O.U. de 21/07/94, a cultura de arroz. </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</si>
  <si>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t-43 terra d'atomacea e, no anexo ii, a monografia técnica t-43 terra diatomacea. </t>
  </si>
  <si>
    <t xml:space="preserve">Inclui na "Relação de substâncias com ação tóxica sobre animais ou plantas, cujo registro pode ser autorizado no Brasil, em atividades agropecuárias e produtos domissanitários", constante da portaria snv SNVS 10, de 08 de março de 1985 - anexo i, a substância i-15 imazamox e, no anexo ii, a monopgrafia técnica i-15 imazamox. </t>
  </si>
  <si>
    <t xml:space="preserve">Concede a extensão de uso do aditivo metil p-hidroxibenzoato (metilparabeno ou metil p-oxibenzoato), ins 218, com a função de conservador em adoçante dietetico liquido, com o limite máximo de 0,15g/100 ml. </t>
  </si>
  <si>
    <t xml:space="preserve">Prorroga por 180 (cento e oitenta dias) dias, o prazo determinado no artigo 2 da portaria 234/96 deten/MS, de 21 de maio de 1996, publicada no D.O.U. de 27 de maio de 1996. </t>
  </si>
  <si>
    <t>Altera a PRT nº 234, de 21/05/1996</t>
  </si>
  <si>
    <t xml:space="preserve">Institui notificação de receita c,modelo anexo i, destinada a dispensação de substâncias e produtos constantes dos anexos ii e iii desta portaria. </t>
  </si>
  <si>
    <t xml:space="preserve">Declara insubsistente a portaria 140/SVS/MS, publicada no diario oficial da união de 18 de outubro de 1996. </t>
  </si>
  <si>
    <t>Declara insubsistente a PRT nº 140, de 12/09/1996</t>
  </si>
  <si>
    <t xml:space="preserve">Inclui na monografia 2-03 zetacipermetrina, publicada através da portaria 6, de 22 de junho de 1994, D.O.U. 01/07/94 o item h) emprego agropequario, modalidade de emprego, as culturas de cebola e tomaté, com os limites máximos de residuos e intervalo de segurança em anexo. </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</si>
  <si>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i-17 imiprothrin e no anexo ii, a monografia técnica i-17 imiprothrin, com a redação em anexo. </t>
  </si>
  <si>
    <t xml:space="preserve">Retifica a monografia g-05 glufosinato de amonio, constante da "Relação de substâncias com ação tóxica sobre animais ou plantas, cujo registro pode ser autorizado no Brasil, em atividades e produtos domissanitários", publicada através da portaria 104, de 18 de julho de 1991, D.O.U., de 19/07/91, retificada no D.O.U. de 23/08/91, o item g) emprego agropecuário, modalidade de emprego incluindo a cultura do feijão e alterando o intervalo de segurança para algodão. </t>
  </si>
  <si>
    <t>Retifica a monografia g-05 glufosinato de amonio, publicada através da portaria 104, de 18 de julho de 1991, D.O.U., de 19/07/91, retificada no D.O.U. de 23/08/91.</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</si>
  <si>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i-16 imibenconazole, com redação em anexo. </t>
  </si>
  <si>
    <t xml:space="preserve">Retifica na monografia f-32 fenaxaprop-p etil, constante da relação de substâncias com ação tóxica sobre animais ou plantas, cujo registro pode ser autorizado no Brasil, em atividades agropecuárias e produtos domissanitários, publicada através da portaria 15, de 26 de janeiro de 1988, D.O.U. de 29/01/88, alterada pela portaria 113 de 06/12/94, D.O.U. de 07/12/94, o item h) emprego agropecuário, modalidade de emprego, o intervalo de segurança para a cultura de feijão. </t>
  </si>
  <si>
    <t xml:space="preserve">Retifica a monografia f-32 fenaxaprop-p etil,publicada através da portaria 15, de 26 de janeiro de 1988, D.O.U. de 29/01/88, alterada pela portaria 113 de 06/12/94, D.O.U. de 07/12/94. </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</si>
  <si>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f-48 flazasulfuron e, no anexo ii, a monografia técnica f-48 flazasulfuron. </t>
  </si>
  <si>
    <t xml:space="preserve">Inclui na relação de substâncias com ação tóxica sobre animais ou plantas, cujo registro pode ser autorizado no Brasil, em atividades agropecuárias e produtos domissanitários, constante da portaria 10, de 08 de março de 1985 - anexo i, a substância t-14 tolclofos metil e, no anexo ii, a monografia técnica t-44 tolclofos metil. </t>
  </si>
  <si>
    <t xml:space="preserve">Declara suspensos, até ulterior deliberação desta Secretaria de Vigilância Sanitária, os efeitos das portarias. Svs/MS 137, 139, 141, publicada no D.O.U., de 18 de outubro de 1996 e portaria 163, publicada no D.O.U., de 25 de outubro de 1996. </t>
  </si>
  <si>
    <t xml:space="preserve">Declara suspensos, até ulterior deliberação desta Secretaria de Vigilância Sanitária, os efeitos das portarias. Svs/MS 137, 139, 141, publicada no D.O.U., de 18 /10/1996 e portaria 163, publicada no D.O.U., de 25/10/1996. </t>
  </si>
  <si>
    <t xml:space="preserve">Atualiza as áreas geográficas de "origem" de viajantes internacionais aos quais deverão ser exigidos a apresentação de certificado internacional de imunização contra febre amarela, para a concessão de vistos consulares no exterior, conforme anexo i e atualiza relação de áreas geográficas do territorio nacional as quais recomenda-se a vacinação contra febre amarela, conforme anexo ii. </t>
  </si>
  <si>
    <t>Atualiza as áreas geográficas de "origem" de viajantes internacionais aos quais deverão ser exigidos a apresentação de certificado internacional de imunização contra febre amarela, para a concessão de vistos consulares no exterior; Atualiza relação de áreas geográficas do territorio nacional as quais recomenda-se a vacinação contra febre amarela.</t>
  </si>
  <si>
    <t xml:space="preserve">A autorização de funcionamento de que se trata o artigo 2ª da lei 6360/76 no que diz respeito à fabricação dos produtos farmoquímicos substâncias como ação farmacológica para serem utilizadas como princípios ativos de produtos farmacêuticos de uso humano ou veterinário - somente será concedida pela Secretaria de Vigilância Sanitária do Ministério da Saúde, apos terem sido cumpridas pelos interessados, as exigências descritas em anexo. </t>
  </si>
  <si>
    <t>DOU Nº 9, Seção 1, Pag. 766</t>
  </si>
  <si>
    <t>Dispõe sobre o licenciamento dos estabelecimentos com a atividade de importação de alimentos.</t>
  </si>
  <si>
    <t>Tornada Insubsistente pela PRT nº 9, de 10/01/1997</t>
  </si>
  <si>
    <t xml:space="preserve">Declara insubsistente a portaria 9/SVS, de 10 de janeiro de 1997. </t>
  </si>
  <si>
    <t>Declara insubsistente a PRT nº 9, de 10/01/1997</t>
  </si>
  <si>
    <t xml:space="preserve">Retifica na monografia f-20 fosfina e fosfetos metalicos de pluminio e magnesio, constante da relação de substâncias com ação tóxica sobre animais ou plantas, cujo registro pode ser autorizado no Brasil em atividades agropecuárias e produtos domissanitários, publicada através da portaria SNVS 10, de 08.09.85, DOU de 14.03.85 Seção I página 4616, o item g) emprego agropecuário, modalidade de emprego, incluindo a indicação da modalidade de emprego: para controle de cupim de monticulo. </t>
  </si>
  <si>
    <t xml:space="preserve">Retifica a monografia f-20 fosfina e fosfetos metalicos de pluminio e magnesio,  publicada através da portaria SNVS 10, de 08.09.85, DOU de 14.03.85 Seção I página 4616. </t>
  </si>
  <si>
    <t xml:space="preserve">Inclui na monografia f-05fenitrotion, constante da "Relação de substâncias com ação tóxica sobre animais ou plantas, cujo registro pode ser autorizado no Brasil, em atividades agropecuárias e produtos domissanitários, publicada através da portaria 10, de 8 de março de 1985, D.O.U. de 14/03/85, item i) emprego agropecuário, modalidade de emprego conforme anexo. </t>
  </si>
  <si>
    <t xml:space="preserve">Inclui na monografia b-32 bromuconazole, constante da "Relação de substâncias com ação tóxica sobre animais ou plantas, cujo registro pode ser autorizado no Brasil, em atividades agropecuárias e produtos domissanitários". Publicada através da portaria 88, de 5 de março de 1996, D.O.U. de 06/03/96, item h) emprego agropecuário, modalidade de emprego, as culturas do alho, amendoim, cebola e feijão. </t>
  </si>
  <si>
    <t xml:space="preserve">Inclui na monografia t-42 transfluthrin, constante da "Relação de substâncias com ação tóxica sobre animais ou plantas, cujo registro pode ser autorizado no Brasil, em atividades agropecuárias e produtos domissanitários, publicada através da portaria 230, de 25 de setembro de 1995, D.O.U. de 26/09/95, o item i) emprego domissanitário. </t>
  </si>
  <si>
    <t xml:space="preserve">Inclui na monografia p-33 procimidone, constante da "Relação de substâncias com ação tóxica sobre animais ou plantas, cujo registro pode ser autorizado no Brasil, em atividades agropecuárias e produtos domissanitários", publicada através da portaria 14, de 20/07/94, D.O.U. de 21/07/94, o item h) emprego agropecuário, modalidade de emprego, as culturas de feijão e tomaté. </t>
  </si>
  <si>
    <t xml:space="preserve">Retifica na monografia c-20 clorpirifos, constante da "Relação de substâncias com ação tóxica sobre animais ou plantas, cujo registro pode ser autorizado no Brasil, em atividades agropecuárias e produtos domissanitários", publicada através da portaria 10, de 8 de março de 1985, D.O.U. de 14/03/85, o item i) emprego agropecuário, modalidade de emprego, incluindo a indicação en anexo. </t>
  </si>
  <si>
    <t xml:space="preserve">Retifica na monografia p-06 permetrina, constante da "Relação de substâncias com ação tóxica sobre animais ou plantas, cujo registro pode ser autorizado no Brasil, em atividades agropecuárias e produtos domissanitários", publicada através da portaria 10, de 8 de março de 1985, D.O.U. 14/03/85 e portaria 592, de 21/11/96 D.O.U. 25/11/96, o item i) emprego agropecuário, modalidade de emprego, com inclusão em anexo. </t>
  </si>
  <si>
    <t xml:space="preserve">agropecuárias e produtos domissanitários, publicada através da autorização no D.O.U. de 13 de dezembro de 1991, ratificada pela portaria 10, de 23 de janeiro de 1992, D.O.U. de 24 de janeiro de 1992 e alterada pela portaria 176, de 24 de abril de 1996, D.O.U. de 25/04/96, o item h) emprego domissanitário, modalidade de emprego. </t>
  </si>
  <si>
    <t xml:space="preserve">Ratifica na monografia f-43 fipronil, constante da relação de substâncias com ação tóxica sobre animais ou plantas, cujo registro pode ser autorizado no Brasil, em atividades agropecuárias e produtos domissanitários, publicada através da portaria 142, de 6 de dezembro de 1994, D.O.U. de 07/12/94, o item h) emprego agropecuário, modalidade de emprego, incluindo as indicaçõoes em anexo. </t>
  </si>
  <si>
    <t xml:space="preserve">Retifica a monografia f-18 fosetyl al, constante da "Relação de substâncias com ação tóxica sobre animais ou plantas, cujo registro pode ser autorizado no Brasil, em atividades agropecuárias e produtos domissanitários", publicada através da portaria 10, de 8 de março de 1985, D.O.U. de 14/03/85, alterada pela portaria 12, de 20 de dezembro de 1991, D.O.U. de 23 de dezembro de 1991. </t>
  </si>
  <si>
    <t xml:space="preserve">Inclui na "Relação de substâncias com ação tóxica sobre animais ou plantas, cujo registro pode ser autorizado no Brasil, em atividades agropecuárias e produtos domissanitários", constante da portaria 10, de 8 de março de 1985 - anexo i, a substância b-34 butroxydim e, no anexo ii, a monografia técnica butroxydim. </t>
  </si>
  <si>
    <t xml:space="preserve">Inclui na "Relação de substâncias com ação tóxica sobre animais ou plantas, cujo registro pode ser autorizado no Brasil, em atividades agropecuárias e produtos domissanitários", constante da portaria 10, de 8 de março de 1985 - anexo i, a substância b-33 bispyribac sodium. </t>
  </si>
  <si>
    <t xml:space="preserve">Inclui na "Relação de substâncias com ação tóxica sobre animais ou plantas, cujo registro pode ser autorizado no Brasil, em atividades agropecuárias', constante da portaria 10, de 8 de março de 1985 - anexo i, a substância e-22 epoxiconazole. </t>
  </si>
  <si>
    <t xml:space="preserve">Atualiza as áreas geográficas de "origem" de viajantes internacionais aos quais deverão ser exigidos a apresentação de certificado internacional de imunização contra febre amarela, para a concessão de vistos consulares no exterior, conforme anexo i. </t>
  </si>
  <si>
    <t>Atualiza as áreas geográficas de "origem" de viajantes internacionais aos quais deverão ser exigidos a apresentação de certificado internacional de imunização contra febre amarela, para a concessão de vistos consulares no exterior</t>
  </si>
  <si>
    <t xml:space="preserve">Retifica na monografia d-33 tetrametrina, publicada através da autorização no D.O.U. de 04/12/91, ratificada pela portaria 10, de 23/01/92, D.O.U. 24/01/92, o item 2.2 - entidades especializadas. </t>
  </si>
  <si>
    <t xml:space="preserve">Retifica a monografia m-14 metidation, constante da relação de substâncias com ação tóxica sobre animais ou plantas, cujo registro pode ser autorizado no Brasil, em atividades agropecuárias e produtos domissanitários, publicada através da portaria 10, de 8 de março de 1985, D.O.U. 14/03/85, alterada pelas portarias numeros 18 e 19, de 14/03/90, D.O.U. 15/03/90. </t>
  </si>
  <si>
    <t xml:space="preserve">Retifica a monografia d-23 dissulfoton, constante da relação de substâncias com ação tóxica sobre animais ou plantas, cujo registro pode ser autorizado no Brasil, em atividades agropecuárias e produtos domissanitários, publicada através da portaria 10, de 8 de março de 1985, D.O.U. de 14/03/85, alterada pela portaria 45, de 21/11/90, D.O.U. 23/11/90 e pela autorização publicada no D.O.U. de 10/10/91. </t>
  </si>
  <si>
    <t>Retifica na monografia c-34 cyphenothrin, publicada através da portaria 27, de 29 de novembro de 1988, D.O.U. de 05/12/88 o item 2 - aplicação por entidades especializadas</t>
  </si>
  <si>
    <t xml:space="preserve">Publica os itens de bula, referentes a substância bromocriptina (anexo desta portaria), conforme determinado na portaria 110/97-SVS. </t>
  </si>
  <si>
    <t>Publica os itens de bula, referentes a substância bromocriptina</t>
  </si>
  <si>
    <t xml:space="preserve">Publica os itens de bula, referentes a substância terfenadina (anexo desta portaria), conforme determinado na Portaria 110/97-SVS. </t>
  </si>
  <si>
    <t>Publica os itens de bula, referentes a substância terfenadina</t>
  </si>
  <si>
    <t xml:space="preserve">Atualiza as áreas geográficas de "origem" de viajantes internacionais aos quais deverão ser exigidos a apresentação de certificado internacional de imunização contra febre amarela, para a concessão de vistos consulares no exterior conforme anexo. </t>
  </si>
  <si>
    <t>Atualiza as áreas geográficas de "origem" de viajantes internacionais aos quais deverão ser exigidos a apresentação de certificado internacional de imunização contra febre amarela, para a concessão de vistos consulares no exterio</t>
  </si>
  <si>
    <t>DOU Nº 80, Seção 1, Pag. 34 (p.8522)</t>
  </si>
  <si>
    <t>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t>
  </si>
  <si>
    <t xml:space="preserve">Institui, no âmbito do sistema unico de saúde, o programa de vigilância sanitária dos ambientes e das populações expostas a agrotóxicos, com o objetivo de estabelecer o controle do processo saúde-doença, relacionado com a exposição a agrotóxicos. </t>
  </si>
  <si>
    <t xml:space="preserve">Atualiza as áreas geográficas de origem de viajantes internacionais aos quais deverão ser exigidos a apresentação do certificado internacional de imunização contra febre amarela, para a concessão de vistos consulares no exterior, conforme anexo. Atualiza relação de áreas geográficas do territorio nacional as quais recomenda-se a vacinação contra a febre amarela. </t>
  </si>
  <si>
    <t xml:space="preserve">Atualiza as áreas geográficas de origem de viajantes internacionais aos quais deverão ser exigidos a apresentação do certificado internacional de imunização contra febre amarela, para a concessão de vistos consulares no exterior; Atualiza relação de áreas geográficas do territorio nacional as quais recomenda-se a vacinação contra a febre amarela. </t>
  </si>
  <si>
    <t>DOU Nº 138, Seção 1, Pag. 15745</t>
  </si>
  <si>
    <t xml:space="preserve">O prazo de vigência das Portarias SVS nºs 59/95, 172/96, 190/96, 97/97 e 103/97 suspenso por 90 dias, a contar de 30 de abril de 1997, data da publicação da Portaria n° 166, de 29 de abril de 1997, fica prorrogado até 29 de setembro de 1997.
</t>
  </si>
  <si>
    <t xml:space="preserve">
Altera a PRT nº 59, 13/07/1995;
Altera a PRT nº 172, de 04/11/1996;
Altera a PRT nº 190, de 04/12/1996;
Altera a PRT nº 97, de 07/03/1997;
Altera a PRT nº 103, de 03/03/1997.
</t>
  </si>
  <si>
    <t>Alterado pela PRT nº 462 SVS, de 25/09/1997;
Despacho nº 287, de 26/11/2018.</t>
  </si>
  <si>
    <t>DOU Nº 146, Seção 1, Pág. 16563 a 16566</t>
  </si>
  <si>
    <t>Determina a todos os estabelecimentos produtores de Saneantes Domissanitários, o cumprimento das diretrizes estabelecidas pelos Regulamentos Técnicos - Boas Práticas de Fabricação e Controle.</t>
  </si>
  <si>
    <t>Revoga a Portaria nº 58, de 12/07/95</t>
  </si>
  <si>
    <t>Revogado pela Resolução n° 47 de 25/10/2013</t>
  </si>
  <si>
    <t xml:space="preserve">DOU nº 146, Seção 1, Pág. 16560 </t>
  </si>
  <si>
    <t xml:space="preserve"> Aprova o Regulamento Técnico: "Condições Higiênicos-Sanitárias e de Boas Práticas de Fabricação para Estabelecimentos Produtores/Industrializadores de Alimentos".</t>
  </si>
  <si>
    <t xml:space="preserve">Regularização de serviços e estabelecimentos sujeitos à vigilância sanitária e Boas Práticas </t>
  </si>
  <si>
    <t>DOU, Seção 1, Pág. 17066</t>
  </si>
  <si>
    <t>Aprova as Normas Gerais para Produtos Desinfestantes Domissanitários, abrangendo os inseticidas e outros produtos desinfestantes domissanitários destinados à venda direta ao consumidor e para aplicação por entidades especializadas.</t>
  </si>
  <si>
    <t>Revoga a Portaria nº 172, de 04/11/96;
Revoga tacitamente a PRT SVS/MS nº 307, de 21/07/1997; e a PRT SVS/MS nº 462, de 25/09/1997, conforme Despacho nº 287, de 26/11/2018.</t>
  </si>
  <si>
    <t xml:space="preserve">Alterado pela PRT nº 267 SVS/MS, de 26/03/1999;
Alterado pela PRT n° 381/SVS/MS, de 26/04/1999;
Alterado pela RE n° 912, de 25/06/2001;
Alterado pela RDC n° 68, de 05/03/2002;
Alterado pela RE n° 1320, de 24/07/2002;
Alterado pela RE n° 174, de 08/07/2003;
Revogado pela RDC n° 326 de 09/11/2005.
</t>
  </si>
  <si>
    <t>Regularização de produtos para jardinagem amadora</t>
  </si>
  <si>
    <t>Alterado pela PRT nº 381, de 26/04/1999</t>
  </si>
  <si>
    <t>DOU Nº 157, Seção 1, Pág. 17844 a 17847</t>
  </si>
  <si>
    <t xml:space="preserve">Regulamenta o registro, a produção, a comercialização, a exposição à venda, a prescrição e a dispensação dos produtos à base de talidomida. </t>
  </si>
  <si>
    <t>Alterado pela PRT nº 344, de 12/05/1998
Revogado pela RDC nº 11, de 22/03/2011</t>
  </si>
  <si>
    <t>DOU Nº 158, Seção 1, Pág. 17945 a 17952 (p.53 a 60)</t>
  </si>
  <si>
    <t>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t>
  </si>
  <si>
    <t>Revogado pela RDC nº 48, de 25/10/2013</t>
  </si>
  <si>
    <t>DOU Nº , Seção 1, Pág. 19479</t>
  </si>
  <si>
    <t>Fica aprovada a Parte 1 da Segunda Edição da Farmacopéia Homeopática Brasileira.</t>
  </si>
  <si>
    <t>Revogado pela RDC n° 39, de 02/09/2011</t>
  </si>
  <si>
    <t xml:space="preserve">Atualiza relação de áreas geográficas do territorio nacional as quais recomenda-se a vacinação contra a febre amarela, conforme anexo i. </t>
  </si>
  <si>
    <t>Atualiza relação de áreas geográficas do territorio nacional as quais recomenda-se a vacinação contra a febre amarela</t>
  </si>
  <si>
    <t xml:space="preserve">Aprova o termo de fiel depositário, em anexo, para fins de desembaraço alfandegario de cargas importadas submetidas ao regime de vigilância sanitária. </t>
  </si>
  <si>
    <t xml:space="preserve">Acrescenta, como complementação, ao anexo ii - roteiro para inspeção em estabelecimentos da industria farmacêutica, da portaria SVS 16, de 06/03/1995, publicada no DOU de 09/03/1995, os itens relacionados em anexo. </t>
  </si>
  <si>
    <t>Acrescenta itens ao anexo ii - roteiro para inspeção em estabelecimentos da industria farmacêutica, da portaria SVS 16, de 06/03/1995.</t>
  </si>
  <si>
    <t xml:space="preserve">Aprova o regulamento técnico sobre regime de inspeções aplicável a realização de inspeções no país ou interpaíses no âmbito do mercosul, relacionadas com produtos para a saúde - produtos farmacêuticos, sangue e hemoderivados, cosmeticos, saneantes e correlatos na forma dos anexos: anexo i - regime geral de inspeção; anexo ii - regulamentos para a área farmacêutica;  anexo iii - regulamentos para a área farmoquimica; anexo iv - solicitação de inspeção de estabelecimento - farmacêutica; anexo v - solicitação de inspeção de estabelecimentos - farmacêutica e anexo vi - modelo de certificado de b.p.f.e.c. </t>
  </si>
  <si>
    <t>Aprova o regulamento técnico sobre regime de inspeções aplicável a realização de inspeções no país ou interpaíses no âmbito do mercosul, relacionadas com produtos para a saúde - produtos farmacêuticos, sangue e hemoderivados, cosmeticos, saneantes e correlatos; Revoga as disposições em contrário</t>
  </si>
  <si>
    <t>DOU Nº 182, Seção 1 Pág. 21005</t>
  </si>
  <si>
    <t>Ações de Boas Práticas de produção de Alimentos e Prestação de Serviços na área de alimentação.</t>
  </si>
  <si>
    <t>Revoga a Portaria DINAL Nº 01, de 28/01/87</t>
  </si>
  <si>
    <t>Revogado pela RDC nº 12, de 02/01/2001</t>
  </si>
  <si>
    <t>DOU Nº 191, Seção 1 Pág. 22263</t>
  </si>
  <si>
    <t>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t>
  </si>
  <si>
    <t xml:space="preserve">   
Altera a PRT nº 59, de 13/07/1995;
Altera a PRT nº 172, de 04/11/1996;
Altera a PRT nº 190, de 04/12/1996;
Altera a PRT nº 97, de 07/03/1997;
Altera PRT nº 103, de 10/03/1997;
Altera a PRT nº 307, de 21/07/1997.
</t>
  </si>
  <si>
    <t>Despacho Declaratório nº 287, de 26/11/2018</t>
  </si>
  <si>
    <t>DOU Nº 197, Seção 1, Pág. 22996 a 23027</t>
  </si>
  <si>
    <t xml:space="preserve">Aprova o Regulamento Técnico de Soluções Parenterais de Grande Volume - SPGV. </t>
  </si>
  <si>
    <t>Revoga a Portaria nº 09, de 18/12/91
Revoga a Portaria nº 16, de 27/01/92
Revoga a Portaria nº 17, de 27/01/92</t>
  </si>
  <si>
    <t>Alterado pela RDC n° 210, de 04/08/2003
Revogado pela RDC n° 17, de 16/04/2010</t>
  </si>
  <si>
    <t>DOU Nº 208, Seção 1, Pag. 94 a 95  (p.24338 a 24339)</t>
  </si>
  <si>
    <t>Aprova o Regulamento Técnico: Aditivos Alimentares - definições, classificação e emprego.</t>
  </si>
  <si>
    <t>Alterado pela RDC nº 239, de 26/07/2018</t>
  </si>
  <si>
    <t xml:space="preserve">Atualiza as áreas geográficas de origem de viajantes internacionais aos quais devera ser exigida a apresentação de certificado internacional de imunização contra febre amarela, para a concessão de vistos consulares no exterior, conforme anexo i. </t>
  </si>
  <si>
    <t>Atualiza as áreas geográficas de origem de viajantes internacionais aos quais devera ser exigida a apresentação de certificado internacional de imunização contra febre amarela, para a concessão de vistos consulares no exterior</t>
  </si>
  <si>
    <t>DOU Nº 214, Seção 1, Pag. 47 a 48 (p.25120 a 25121)</t>
  </si>
  <si>
    <t>Aprova a extensão de uso dos aditivos abaixo, com suas respectivas funções, em prepararações para infusões ou decocções(chás), obedecidos os devidos limites.</t>
  </si>
  <si>
    <t>Determina que a publicação no Diário Oficial da União do registro dos produtos afetos à área de alimentos, é suficiente para comprovar a concessão do registro no Ministério da Saúde, nos termos do Decreto-Lei nº. 986 de 21 de outubro de 1969, dispensando a emissão posterior de quaisquer documentos que impliquem na repetição do mesmo ato, tais como certidões, declarações e outros</t>
  </si>
  <si>
    <t xml:space="preserve">Modifica a redação da monografia s-06 sericornin e anidroserricornin constante da relação de substância com ação tóxica sobre animais ou plantas, cujo registro pode ser autorizado no Brasil, em atividades agropecuárias e produtos domissanitários, publicado através da portaria 10 de 08/03/85, alterada pela portaria 303 de 15/07/97. </t>
  </si>
  <si>
    <t xml:space="preserve">Modifica a redação da monografia s-06 sericornin e anidroserricornin, publicada através da portaria 10 de 08/03/85, alterada pela portaria 303 de 15/07/97. </t>
  </si>
  <si>
    <t xml:space="preserve">Modifica a redação da monografia c-26 carbosulfan, constante da relação de substâncias com ação tóxica sobre animais ou plantas, cujo o registro pode ser autorizado no Brasil, em atividades agropecuárias e produtos domissanitários. </t>
  </si>
  <si>
    <t xml:space="preserve">Modifica a redação da monografia c-26 carbosulfan. </t>
  </si>
  <si>
    <t xml:space="preserve">Retifica a monografia b-26 bifenthrin, constante da "Relação de substância com ação tóxica sobre animais ou plantas, cujo o registro pode ser autorizado no Brasil, em atividades agropecuárias e produtos domissanitários. </t>
  </si>
  <si>
    <t xml:space="preserve">Retifica a monografia b-26 bifenthrin. </t>
  </si>
  <si>
    <t>Os produtos desinfetantes domissanitários passam a ter a seguinte classificação: 'para venda direta ao consumidor' ou 'para venda a entidades especializadas'.</t>
  </si>
  <si>
    <t>Revoga as disposições ao contrário referente aos produtos desinfetantes domissanitários.</t>
  </si>
  <si>
    <t xml:space="preserve">Secundária (mérito e prazo) </t>
  </si>
  <si>
    <t xml:space="preserve">Revoga a portaria 551 de 31/10/97, que aprovou o regulamento técnico de panettone e panettone, por ter sido publicada com incorreções no ato de sua publicação. </t>
  </si>
  <si>
    <t>Revoga a PRT nº 551, de 31/10/1997</t>
  </si>
  <si>
    <t>DOU Nº 244-E, Seção 1, Pág. 5</t>
  </si>
  <si>
    <t>Prorroga o prazo de vigência das Portarias SVS/MS 166/95, 97/97 e 103/97 até 30 de janeiro de 1998, a fim de atender aos procedimentos de consulta pública promovida por este Ministério.</t>
  </si>
  <si>
    <t>Altera a PRT SVS/MS nº 166, de 29/04/1997;
Altera a PRT SVS/MS nº 97, de 07/03/1997; 
Altera a PRT SVS/MS nº 103, de 10/03/1997.</t>
  </si>
  <si>
    <t>Retificado no DOU nº 14-E, de 21/01/1998;
Despacho Declaratório nº 287, de 26/11/2018.</t>
  </si>
  <si>
    <t>Atualiza as áreas geográficas de origem de viajantes internacionais aos quais devera ser exigida a apresentação de certificado internacional de imunização contra febre amarela para concessão de vistos consulares, conforme anexo i; atualiza a relação de áreas geográficas do territorio nacional nas quais recomenda-se a vacinação contra febre amarela, conforme anexo ii.</t>
  </si>
  <si>
    <t>Atualiza as áreas geográficas de origem de viajantes internacionais aos quais devera ser exigida a apresentação de certificado internacional de imunização contra febre amarela para concessão de vistos consulares; atualiza a relação de áreas geográficas do territorio nacional nas quais recomenda-se a vacinação contra febre amarela</t>
  </si>
  <si>
    <t xml:space="preserve">Aprova as normas de produção e controle de qualidade da vacina triplice (dtp), constantes do anexo desta portaria. </t>
  </si>
  <si>
    <t>Inclui na monografia t-14 tiofanato metílico, publicada através da portaria SNVS nº. 10, de 8 de março de 1985, D.O.U. 14.03.85 Seção I, página 4634, item h) emprego agropecuário, a cultura do amendoim.</t>
  </si>
  <si>
    <t>Altera na monografia d-21 diquat, publicada através da portaria SNVS nº 10, de 8 de março de 1985, D.O.U. 14.03.85 Seção I página 4609, item h) emprego agropecuário, o limite máximo de resíduos e o intervalo de segurança da cultura de soja.</t>
  </si>
  <si>
    <t>Exclui da "Relação de substâncias com ação tóxica sobre animais ou plantas, cujo registro pode ser autorizado no Brasil, em atividades agropecuárias e produtos domissanitários", constante da portaria nº. 10, de 8 de março de 1985, D.O.U. sw 14.03.85, anexos i e ii, as seguintes monografias: a-09 aldrin, b-04 b.h.c, c-16 clorobenzilato, d-07 ddt, e-03 endrin, h-01 heptacloro, l-01 lindano, p-01 paration e p-24 p.c.p.</t>
  </si>
  <si>
    <t>Inclui na monografia c-35 clomazone, constante da "Relação de substâncias com ação tóxica sobre animais ou plantas, cujo registro pode ser autorizado no Brasil, em atividades agropecuárias e produtos domissanitários", constante da portaria nº. 75, de 29 de maio de 1991, D.O.U. de, Seção I página 10305, item g) emprego agropecuário, modalidade de emprego, a cultura do algodão.</t>
  </si>
  <si>
    <t>Inclui na monografia c-24 carbendazim, constante da "Relação de substâncias com ação tóxica sobre animais ou plantas, cujo registro pode ser autorizado no Brasil em atividades agropecuárias e produtos domissanitários", constante da portaria nº 10, de 8 de março de 1985, D.O.U. de 14.03.85, Seção I página 4604, item g) emprego agropecuário, modalidade de emprego, as culturas de soja e feijão.</t>
  </si>
  <si>
    <t>Retifica a monografia d-03 d-aletrina, constante da portaria nº. 10, de 8 de março de 1985, D.O.U. 14.03.85, Seção I página 4605, item g) emprego domissanitário, entidades especializadas.</t>
  </si>
  <si>
    <t>Retifica a monografia p-21 propiconazole, constante da "Relação de substâncias com ação tóxica sobre animais ou plantas, cujo registro pode ser autorizado no Brasil, em atividades agropecuárias e produtos domissanitários", constante da portaria nº. 10, de 8 de março de 1985, D.O.U. 14.03.85, Seção I página 4631, alterada pela portaria nº. 16, de15 de agosto de 1989, D.O.U. 17.08.89 Seção I página 14136, portaria nº. 12, de 5 de março de 1990, Seção I página 4470 e portaria nº. 96, de 6 de agosto de 1993, D.O.U. 10.08.93Seção I página 11449.</t>
  </si>
  <si>
    <t>Inclui na 'redação de substâncias com ação tóxica sobre animais ou plantas, cujo registro pode ser autorizado no Brasil, em atividades agropecuárias e produtos domissanitários", constante da portaria nº. 10, 8 de março de 1985, D.O.U. 14.03.85, anexos i e ii, a monografia m-30 methiocarb.</t>
  </si>
  <si>
    <t>Inclui a monografia c-41 clorfacinona, na "Relação de substâncias com ação tóxica sobre animais ou plantas, cujo registro pode ser autorizado no Brasil, em atividades agropecuárias e produtos domissanitários", constante da portaria nº. 10, de 8 de março de 1985, D.O.U. de 14.03.85.</t>
  </si>
  <si>
    <t>Retifica a monografia c-36 cyproconazole, publicada através da autorização do D.O.U. de 12 de dezembro de 1991 Seção I página 28720, ratificada pela portaria nº. 102, de 8de julho de 1991 Seção I página 14426.</t>
  </si>
  <si>
    <t>Inclui a monografia b-36 betacipermetrina, na "Relação de substâncias com ação tóxica sobre animais ou plantas, cujo registro pode ser autorizado no Brasil, em atividades agropecuárias e produtos domissanitários", constante da portaria nº. 10, de 8 de março de 1985, D.O.U. de 14.03.85.</t>
  </si>
  <si>
    <t>Inclui na "Relação de substâncias com ação tóxica sobre animais ou plantas, cujo registro pode ser autorizado no Brasil, em atividades agropecuárias e produtos domissanitários", constante da portaria nº. 10, de 8 de março de 1985, D.O.U. de 14.03.85, anexos i, a substância i-18 isoxaflutole e, no anexo ii, a monografia i-18 isoxaflutole.</t>
  </si>
  <si>
    <t>Inclui na "Relação de substâncias com ação tóxica sobre animais ou plantas, cujo registro pode ser autorizado no Brasil, em atividades agropecuárias e produtos domissanitários", constante da portaria nº 10, de 8 de março de 1985, D.O.U. de 14.03.85, anexos i e ii, a monografia c-42 cyphenothrin(racêmico).</t>
  </si>
  <si>
    <t>Retifica a monografia t-33 teflubenzuron, publicada através da autorização no c.o.u. de 12 de dezembro de 1991 Seção I página 28720, ratificada pela portaria nº 10, de 23 de janeiro de 1992, D.O.U. 24.01.92 Seção I, página 934.</t>
  </si>
  <si>
    <t>DOU Nº 10, Seção 1, Pág. 9 a 10</t>
  </si>
  <si>
    <t>APROVA O REGULAMENTO TÉCNICO PARA SUPLEMENTOS VITAMÍNICOS E OU DE MINERAIS, CONSTANTES DO ANEXO DESTA PORTARIA.</t>
  </si>
  <si>
    <t xml:space="preserve"> Requisitos sanitários para suplementos alimentares</t>
  </si>
  <si>
    <t xml:space="preserve">Revoga a PRT Nº 59, de 13/07/1995;
Revoga tacitamente a PRT SVS/MS nº 307, de 21/07/1997 e a PRT SVS/MS nº 462, de 25/09/1997. </t>
  </si>
  <si>
    <t>Alterado pela RDC n° 24, de 15/02/2005;
Revogado pela RDC nº 243, de 26/07/2018</t>
  </si>
  <si>
    <t>DOU, Seção 1, Pág. 10</t>
  </si>
  <si>
    <t>Aprova o Regulamento Técnico referente a Adoçantes de Mesa.</t>
  </si>
  <si>
    <t>Revoga a PRT nº 25, de 04/04/88</t>
  </si>
  <si>
    <t>Revogado pela RDC n° 271, de 22/09/2005</t>
  </si>
  <si>
    <t>DOU nº 10, Seção 1, p.8</t>
  </si>
  <si>
    <t>Aprova o uso de aditivos para alimentos com Informação Nutricional Complementar e Alimentos para Fins Especiais.</t>
  </si>
  <si>
    <t>DOU Nº 10, Seção 1, Pág. 8</t>
  </si>
  <si>
    <t xml:space="preserve">Aprova o regulamento técnico referente a Alimentos para Fins Especiais. </t>
  </si>
  <si>
    <t>Revoga a Resolução nº 23/76, da CNNPA
Revoga a PRT nº 234, de 21/05/96
Revoga a PRT nº 422, de 23/08/96</t>
  </si>
  <si>
    <t>Republicada em DOU Nº 60, 30/03/1998
Alterado pela RDC N° 18, de 27/04/2010;
Alterado pela RDC Nº 135, de 08/02/2017;
Alterado pela RDC Nº 155, de 05/05/2017;
Alterado pela RDC Nº 243, de 26/07/2018.</t>
  </si>
  <si>
    <t>DOU, Seção 1, Pág. 12</t>
  </si>
  <si>
    <t>Aprova o Regulamento Técnico para ROTULAGEM DE ALIMENTOS EMBALADOS. Refere-se as Res. GMC nº 36/93, 06/94 e 21/94</t>
  </si>
  <si>
    <t>Revoga a Resolução nº12, de 1978</t>
  </si>
  <si>
    <t>Alterado pela RDC nº 40, de 21/03/2001
Revogado pela RDC nº 259, de 20/09/2002</t>
  </si>
  <si>
    <t xml:space="preserve">Aprova para Alimentos à Base de Cereais para Alimentação Infantil a extensão de uso dos aditivos intencionais e coadjuvantes de tecnologia. </t>
  </si>
  <si>
    <t>Revogado pela RDC nº 27, de 13/02/2004</t>
  </si>
  <si>
    <t>DOU, Seção 1, Pág. 5</t>
  </si>
  <si>
    <t>ADOTA OS VALORES CONSTANTES DAS SEGUINTES TABELAS DO ANEXO DESTA PORTARIA, COMO NÍVEIS DE IDR PARA AS VITAMINAS, MINERAIS E PROTEÍNAS.</t>
  </si>
  <si>
    <t>Revogado pela RES 372 de 22/09/2005</t>
  </si>
  <si>
    <t>DOU nº 11, Seção 1, Pág. 1 a 3</t>
  </si>
  <si>
    <t>Dispõe sobre o Regulamento Técnico sobre Informação Nutricional Complementar.</t>
  </si>
  <si>
    <t>Revogado pela RDC n° 54, de 12/11/2012</t>
  </si>
  <si>
    <t>DOU nº 11-E, Seção 1, Pág. 11</t>
  </si>
  <si>
    <t>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t>
  </si>
  <si>
    <t>Dúvida de classificação</t>
  </si>
  <si>
    <t>Requisitos técnicos e procedimentos administrativos para registro, pós-registro, ou notificação de medicamentos
Requisitos sanitários para suplementos alimentares
Requisitos sanitários para alimentos para fins especiais</t>
  </si>
  <si>
    <t>Alterado pela PRT nº 81, de 02/02/1999; 
Alterada pela RES nº 15, de 29/04/1999;
Revogado pela RDC nº 243, de 26/07/2018.</t>
  </si>
  <si>
    <t>DOU Nº 11-E, Seção 1, Pág. 3</t>
  </si>
  <si>
    <t>Aprova o Regulamento Técnico referente a Alimentos para Controle de Peso, constante do anexo desta Portaria.</t>
  </si>
  <si>
    <t>Republicado no DOU Nº 60-E, de 30/03/1998</t>
  </si>
  <si>
    <t>DOU Nº 11-E, Seção 1, Pág. 4</t>
  </si>
  <si>
    <t>Aprova o Regulamento Técnico referente a Alimentos adicionados de Nutrientes Essenciais</t>
  </si>
  <si>
    <t>Fortificação de alimentos</t>
  </si>
  <si>
    <t>Altera a Resolução nº 12/CNNPA, de 24/07/1978</t>
  </si>
  <si>
    <t>Republicado no DOU nº 60-E, de 30/03/1998;
Republicado no DOU nº 246-E, de 23/12/1998.</t>
  </si>
  <si>
    <t>DOU Nº 11, Seção 1, Pág. 6</t>
  </si>
  <si>
    <t>Aprova o Regulamento Técnico referente a Alimentos de Transição para Lactentes e Crianças de Primeira Infância.</t>
  </si>
  <si>
    <t>Republicado em DOU Nº 71 , de 15/04/1999
Alterado pela RDC Nº 42, de 19/09/2011 
Alterada pela RDC Nº 68, de 23/03/2016</t>
  </si>
  <si>
    <t>DOU nº 11, Seção 1, p.8</t>
  </si>
  <si>
    <t xml:space="preserve">Aprovar para Alimentos de Transição para Lactentes e Crianças de Primeira Infância (Sopinha, Papinha, Purê e Suquinho) a extensão de uso dos aditivos intencionais constantes do anexo desta Portaria. </t>
  </si>
  <si>
    <t>DOU Nº 11, Seção 1, Pág. 8</t>
  </si>
  <si>
    <t>Aprova o Regulamento Técnico referente a Alimentos à Base de Cereais para Alimentação Infantil.</t>
  </si>
  <si>
    <t>Republicado em DOU N° 71, de 15/04/1999;
Alterado pela RDC Nº 42, de 19/09/2011;
Alterado pela RDC Nº 170, de 16/08/2017;
Alterado pela RDC Nº 241, de 26/07/2018.</t>
  </si>
  <si>
    <t>DOU, Seção 1, Pág. 11</t>
  </si>
  <si>
    <t>Aprova para Adoçantes de Mesa a extensão de uso dos aditivos intencionais e coadjuvantes de tecnologia.</t>
  </si>
  <si>
    <t>Alterado pela RDC Nº 79, de 18/03/2002;
Alterado pela RDC Nº 8, de 20/02/2008;
Alterado pela RDC Nº 149, de 29/03/2017.</t>
  </si>
  <si>
    <t>DOU, Seção 1, Pág. 4</t>
  </si>
  <si>
    <t>Aprova o Regulamento Técnico para ROTULAGEM NUTRICIONAL DE ALIMENTOS EMBALADOS.</t>
  </si>
  <si>
    <t>Revogado pela Resolução nº 94/MS, de 01/11/2000
Revogado pela Resolução nº 40, de 21/03/2001</t>
  </si>
  <si>
    <t>Inclui na relação de substâncias com ação tóxica sobre animais ou plantas cujo registro está autorizado no Brasil em atividades agropecuárias e produtos domissanitários, constantes da portaria nº 10, de 8 de março de 1985 anexo i a substância d-43 diclosulam e, no anexo ii, a monografia técnica d-43 diclosulam.</t>
  </si>
  <si>
    <t>Inclui na monografia c-18 clorotalonil, constante da "Relação de substâncias com ação tóxica sobre animais ou plantas, cujo registro pode ser autorizado no Brasil em atividades agropecuárias e produtos domissanitários", publicada pela portaria nº'10, de 8 de março de 1985, D.O.U. 14.03.85 Seção I, página 4603, no item i) emprego agropecuário, modalidade de emprego, as culturas de gengibre e rosa.</t>
  </si>
  <si>
    <t>Altera a monografia e-18 esfenvaleraté, constante da "Relação de substâncias com ação tóxica sobre animais ou plantas, cujo registro pode ser autorizado no Brasil, em atividades agropecuárias e produtos domissanitários", publicada através da portaria nº. 10 de 23 de janeiro de 1992, D.O.U. 24.01.92, Seção I página 934, item h) emprego agropecuário, modalidade de emprego, o intervalo de segurança para as culturas de algodão e soja.</t>
  </si>
  <si>
    <t>Retifica a monografia p-30 praletrina, constante da "Relação de substâncias com ação tóxica sobre animais ou plantas, cujo registro pode ser autorizado no Brasil em atividades agropecuárias e produtos domissanitários", publicada através da portaria nº 33, de 13de fevereiro de 1992, D.O.U. de 19.02.92 ' Seção I página 2048, alterada pela portaria nº 454, de 11 de setembro de 1996, D.O.U. de 18.09.96 ' Seção I página 18589.</t>
  </si>
  <si>
    <t>Altera na monografia s-05 sumitrin, publicada pela portaria nº 10, de 8 de março de 1985, D.O.U. de 14.03.85 ' Seção I, páginas 4632 e 4633, item g) emprego domissanitários.</t>
  </si>
  <si>
    <t>Retifica na monografia f-51 fluquinconazole, publicada pela portaria nº 23, de 9 de janeiro de 1998, D.O.U.12.01.98 ' Seção I página 2.</t>
  </si>
  <si>
    <t>DOU Nº 27-E, Seção 1, Pág. 4</t>
  </si>
  <si>
    <t>Prorroga o prazo de vigência das Portarias SVS/MS nº 166/97, nº 97/97 e nº 103/97 até 31 de março de 1998, a fim de atender aos procedimentos de consulta pública promovida por este Ministério.</t>
  </si>
  <si>
    <t>Atualiza as áreas geográficas de "origem" de viajantes internacionais aos quais deverá ser exigidas a apresentação de certificado internacional de imunização contra febre amarela, para a concessão de vistos consulares no exterior, conforme anexo i.</t>
  </si>
  <si>
    <t>Atualiza as áreas geográficas de "origem" de viajantes internacionais aos quais deverá ser exigidas a apresentação de certificado internacional de imunização contra febre amarela, para a concessão de vistos consulares no exterior</t>
  </si>
  <si>
    <t>DOU Nº 36-E, Seção 1, Pág. 3</t>
  </si>
  <si>
    <t>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t>
  </si>
  <si>
    <t xml:space="preserve">Altera a PRT SVS/MS nº 53, de 15/01/1998  </t>
  </si>
  <si>
    <t>Aprova a inclusão da pectina na lista de aditivos da legislação Brasileira com as funções de estabilizante e espessante para gelados comestíveis, em quantidade suficiente para obter o efeito desejado (q.s.p).</t>
  </si>
  <si>
    <t>Inclusão da pectina na lista de aditivos da legislação Brasileira com as funções de estabilizante e espessante para gelados comestíveis, em quantidade suficiente para obter o efeito desejado (q.s.p)</t>
  </si>
  <si>
    <t>Aprova a tabela anexa, a ser utilizada, obrigatoriamente, na aplicação de multas impostas em decorrência de infrações à legislação sanitária federal, capituladas na lei 6437, de 20 de agosto de 1977.</t>
  </si>
  <si>
    <t>Revoga as disposições em cintrário, em especial a PRT nº 21, de 23/02/1994</t>
  </si>
  <si>
    <t>DOU Nº 57, Seção 1, Pág. 13</t>
  </si>
  <si>
    <t>APROVA O REGULAMENTO TÉCNICO REFERENTE A ALIMENTOS PARA PRATICANTES DE ATIVIDADE FÍSICA, CONSTANTE DO ANEXO DESTA PORTARIA.</t>
  </si>
  <si>
    <t>Requisitos sanitários para suplementos alimentares</t>
  </si>
  <si>
    <t>Alterado pela RDC Nº 18  de 27/04/2010;
Revogado pela RDC Nº 243, de 26/07/2018.</t>
  </si>
  <si>
    <t>DOU Nº 58, Seção 1, Pág. 6</t>
  </si>
  <si>
    <t>APROVA O REGULAMENTO TÉCNICO PARA FIXAÇÃO DE IDENTIDADE E QUALIDADE PARA COMPOSTO DE ERVA-MATE CONSTANTE DO ANEXO DESTA PORTARIA</t>
  </si>
  <si>
    <t>Republicado em DOU nº, de 29/06/1998
Revogado pela RDC n° 303, de 07/11/2002</t>
  </si>
  <si>
    <t>DOU, Seção 1, Pág. 7</t>
  </si>
  <si>
    <t>Aprova o Regulamento Técnico para Fixação de Identidade e Qualidade para Erva-Mate.</t>
  </si>
  <si>
    <t>Revoga a PRT nº 363, de 23/07/96</t>
  </si>
  <si>
    <t>Revogado pela RDC n° 302, de 07/11/2002</t>
  </si>
  <si>
    <t>DOU Nº 76, Seção 1, Pág. 2 a 15</t>
  </si>
  <si>
    <t>Aprova o Regulamento Técnico para fixar os requisitos mínimos exigidos para a Terapia de Nutrição Parenteral.</t>
  </si>
  <si>
    <t>Regularização de serviços e estabelecimentos sujeitos a vigilância sanitária e Boas Práticas</t>
  </si>
  <si>
    <t>Requisitos Sanitários para utilização de soluções parenterais e prestação de serviços de nutrição parenteral</t>
  </si>
  <si>
    <t>Requisitos Sanitários para serviços de nutrição enteral e dietética</t>
  </si>
  <si>
    <t>Republicado em DOU Nº 71, de 15/04/1999</t>
  </si>
  <si>
    <t>DOU nº 74, Seção 1, p.8</t>
  </si>
  <si>
    <t>Estabelece Critérios para Inclusão, Exclusão e Alteração de Concentração de Substâncias utilizadas em Produtos de Higiene Pessoal, Cosméticos e Perfumes.</t>
  </si>
  <si>
    <t>Regularização de Substâncias em Produtos de Higiene Pessoal, Cosméticos e Perfumes</t>
  </si>
  <si>
    <t>Estabelece que, para efeito de Registro ou de Alteração de Registro de Produtos de Higiene Pessoal, Cosméticos e Perfumes, no âmbito do Mercosul, deve ser adotada, em caráter complementar à nomenclatura original das substâncias da formulação, outras nomenclaturas.</t>
  </si>
  <si>
    <t>Republicado em DOU nº 91, de 15/05/1998</t>
  </si>
  <si>
    <t>Atualiza as áreas geográficas de 'origem de viajantes internacionais aos quais deverá ser exigidas a apresentação de certificado internacional de imunização contra febre amarela, para a concessão de vistos consulares no exterior, conforme anexo i.</t>
  </si>
  <si>
    <t>Atualiza as áreas geográficas de 'origem de viajantes internacionais aos quais deverá ser exigidas a apresentação de certificado internacional de imunização contra febre amarela, para a concessão de vistos consulares no exterior</t>
  </si>
  <si>
    <t>Aprova o Regulamento Técnico sobre substâncias e medicamentos sujeitos a controle especial.</t>
  </si>
  <si>
    <t>Controle, fiscalização e monitoramento de produtos e serviços sujeitos à vigilância sanitária</t>
  </si>
  <si>
    <t>Controle e fiscalização nacionais de substâncias sob controle especial e plantas que podem originá-las</t>
  </si>
  <si>
    <t>Boas Práticas em Farmácias e Drogarias</t>
  </si>
  <si>
    <t xml:space="preserve">Revoga 36 PRT´s
Altera 1 PRT </t>
  </si>
  <si>
    <t xml:space="preserve">Inclui na monografia t-32 tebuconazole, constante da relação de substâncias com ação tóxica, sobre animais ou plantas, cujo registro pode ser autorizado no Brasil, em atividades agropecuárias e produtos domissanitários; item h) emprego agropecuário, as modalidades de emprego: aplicação em partes aereas das culturas de abacaxi, caju, figo, manga, maracuja, melancia, pessego e soja. </t>
  </si>
  <si>
    <t xml:space="preserve">Altera na monografia f-46 flumioxazin, constante da "Relação de substâncias com ação tóxica, sobre animais ou plantas, cujo registro pode ser autorizado no Brasil, em atividades agropecuárias e produtos domissanitários"; o item h) emprego agropecuário, modalidade de emprego, que passa a ter a seguinte redação: aplicação em pre e pos-emergência total das plantas daninhas, antes da instalação da cultura da soja. </t>
  </si>
  <si>
    <t xml:space="preserve">Inclui na monografia c-35 clomazone, sobre a "Relação de substâncias com ação tóxica, sobre animais ou plantas, cujo registro pode ser autorizado no Brasil, em atividades agropecuárias e produtos domissanitários"; item g) emprego agropecuário. Modalidade de emprego: aplicação, em pre-emergência na cultura da mandioca. </t>
  </si>
  <si>
    <t xml:space="preserve">Inclui na monografia c-20 clorpirifos, referente a portaria 10, de 08/03/85, D.O.U de 14/03/85, Seção I, página 4603, alterada pela portaria 23 de 09/01/98, anexo x, publicada D.O.U de 12/01/98, a modalidade de emprego: aplicação para controle de cupim de monticulo (1). </t>
  </si>
  <si>
    <t xml:space="preserve">Inclui na monografia c-37 ciromazina, constante da "Relação de substâncias com ação tóxica sobre animais ou plantas, cujo registro pode ser autorizado no Brasil, em atividades agropecuárias e produtos domissanitários"; no item h) emprego agropecuário, as seguintes modalidades de emprego: aplicação nas partes aereas das culturas de melancia, melão e pepino. </t>
  </si>
  <si>
    <t xml:space="preserve">Inclui na monografia m-08 metalaxil, constante da "Relação de substância com ação tóxica sobre animais ou plantas, cujo registro pode ser autorizado no Brasil, em atividades agropecuárias e produtos domissanitários", publicado pela prt 10 de 08/03/85, item h) emprego agropecuário. </t>
  </si>
  <si>
    <t xml:space="preserve">Inclui na monografia f-07 fention, constante da relação de substâncias com ação tóxica sobre animais ou plantas, cujo registro pode ser autorizado no Brasil, em atividades agropecuárias e produtos domissanitários, publicada pela prt 10 de 08/03/85, item i) emprego agropecuário, modalidade de emprego: aplicação em partes aereas em cobertura ou sob a forma de iscas, na cultura do fumo. </t>
  </si>
  <si>
    <t xml:space="preserve">Inclui na monografia t-15 tiometon, constante da "Relação de substância com ação tóxica sobre animais ou plantas, cujo registro pode ser autorizado no Brasil, em atividades agropecuárias e produtos domissanitários", publicada através da portaria 10, de 08/03/85, item i) emprego agropecuário, modalidade de emprego: aplicação em partes aereas nas culturas de gladiolo e roseira. </t>
  </si>
  <si>
    <t xml:space="preserve">Inclui na monografia e-18 esfenvaleraté, constante da "Relação de substância com ação tóxica sobre animais ou plantas, cujo registro pode ser autorizado no Brasil, em atividades agropecuárias e produtos domissanitários", publicada pela portaria 10, de 23/01/92, item h) emprego agropecuário, modalidade de emprego: aplicação por pilverização em grãos armazenados de arroz, milho e trigo. </t>
  </si>
  <si>
    <t xml:space="preserve">Inclui na monografia f-09 fenvalerato, constante da relação de substâncias com ação tóxica sobre animais ou plantas, cujo registro pode ser autorizado no Brasil, em atividades agropecuárias e produtos domissanitários, publicada através da portaria 10, de 08/03/85, item i) emprego agropecuário. Modalidade de emprego: aplicação nas partes aereas da cultura do fumo. </t>
  </si>
  <si>
    <t xml:space="preserve">Inclui na monografia i- imidacloprid, constante da "Relação de substâncias com ação tóxica sobre animais ou plantas, cujo registro pode ser autorizado no Brasil, em atividades agropecuárias e produtos domissanitários"; item h) emprego agropecuário, as modalidades de emprego: aplicação nas partes aereas das culturas de abacaxi, abobora, abobrinha, alface, alho, almeirão, brocoli, chicoria, couve, couve-flor, jilo, melancia, repolho. </t>
  </si>
  <si>
    <t xml:space="preserve">Inclui na monografia c-45 cyclosulfamuron, constante da "Relação de substâncias com ação tóxica sobre animais ou plantas, cujo registro pode ser autorizado no Brasil, em atividades agropecuárias e produtos domissanitários"; item h) emprego agropecuário, a modalidade de emprego: aplicação em pre-emergência das plantas daninhas nas culturas de cafe e citros. </t>
  </si>
  <si>
    <t xml:space="preserve">Inclui na monografia c-10 cipermetrina, constante da relação de substâncias com ação toxico sobre animais ou plantas, cujo registro pode ser autorizado no Brasil, em atividades agropecuárias e produtos domissanitários, publicada através da portaria 10 de 08/03/85, item i) emprego agropecuário. Modalidade de emprego: aplicação em partes aereas da cultura do amendoim. </t>
  </si>
  <si>
    <t xml:space="preserve">Inclui na monografia p-13 profenofos, constante da relação de substâncias com ação tóxica sobre animais ou plantas, cujo registro pode ser autorizado no Brasil, em atividades agropecuárias e produtos domissanitários, publicada através da portaria 10 de 08/03/85, item i) emprego agropecuário, modalidade de emprego: aplicação nas partes aereas da cultura do amendoim, feijão e trigo. </t>
  </si>
  <si>
    <t xml:space="preserve">Inclui na monografia f-40 formetanaté hci, constante da "Relação de substâncias com ação tóxica, sobre animais ou plantas, cujo registro pode ser autorizado no Brasil, em atividades agropecuárias e produtos domissanitários"; item h) emprego agropecuário, modalidade de emprego: aplicação nas partes aereas das culturas de cebola e crisantemo. </t>
  </si>
  <si>
    <t xml:space="preserve">Inclui na monografia c-45 cyclosulfamuron, constante da relação de substância com ação tóxica sobre animais ou plantas, cujo registro pode ser autorizado no Brasil, em atividades agropecuárias e produtos domissanitários, publicada através da portaria 10, de 08/03/85, no anexo i, a substância c-45 cyclosulfamuron e, no anexo ii, a monografia técnica c-45 cyclosulfamuron. </t>
  </si>
  <si>
    <t xml:space="preserve">Inclui na monografia f-43 fipronil, constante da "Relação de substâncias com ação tóxica sobre animais ou plantas, cujo registro pode ser autorizado no Brasil, em atividades agropecuárias e produtos domissanitários"; item i) emprego domissanitário: autorizado conforme indicado. </t>
  </si>
  <si>
    <t xml:space="preserve">Retifica a redação, na monografia d-03 d-aletrina, constante da relação de substâncias com ação tóxica sobre animais ou plantas, cujo registro pode ser autorizado no Brasil, em atividades agropecuárias e produtos domissanitários, publicada através da portaria 10, de 08/03/85. </t>
  </si>
  <si>
    <t xml:space="preserve">Inclui na relação de substâncias com ação tóxica sobre animais ou plantas, cujo registro pode ser autorizado no Brasil, em atividades agropecuárias e produtos domissanitários, anexo i, a substância c-43 cumatétralil e no anexo ii, a monografia técnica c-43 cumatétralil. </t>
  </si>
  <si>
    <t xml:space="preserve">Inclui na relação de substâncias com ação tóxica sobre animais ou plantas, cujo registro pode ser autorizado no Brasil, em atividades agropecuárias e produtos domissanitários, publicada através da portaria 10, de 08/03/85, anexo i, a substância q-06 quizalofop-p- tefuryl e, no anexo ii, a monografia técnica q-06 quizalofop-p- tefuryl. </t>
  </si>
  <si>
    <t xml:space="preserve">Inclui na monografia h-09 hexaconazole, constante da "Relação de substâncias com ação tóxica sobre animais ou plantas, cujo registro pode ser autorizado no Brasil, em atividades agropecuárias e produtos domissanitários. </t>
  </si>
  <si>
    <t xml:space="preserve">Inclui na monografia t-31 triadimenol, constante da relação de substâncias com ação tóxica sobre animais ou plantas, cujo registro pode ser autorizado no Brasil, em atividades agropecuárias e produtos domissanitários, publicada através da portaria 10, de 08/03/85, item i) emprego agropecuário as culturas de aveia e uva, com modalidade de emprego: aplicação em partes aereas da cultura de uvo. Tratamento de sementes de aveia. </t>
  </si>
  <si>
    <t xml:space="preserve">Inclui na monografia d-17 diflubenzuron, constante da "Relação de substâncias com ação tóxica sobre animais ou plantas, cujo registro pode ser autorizado no Brasil, em atividades agropecuárias e produtos domissanitários"; publicado pela portaria 10, de 08/03/85, item h) emprego agropecuário, a cultura do trigo, com modalidade de emprego, limites máximos de residuos e intervalos de segurança. </t>
  </si>
  <si>
    <t xml:space="preserve">Altera na monografia p-34 piriproxyfen, constante da relação de substâncias com ação tóxica sobre animais ou plantas, cujo registro pode ser autorizado no Brasil, em atividades agropecuárias e produtos domissanitários, publicada pela portaria 21, de 07/10/94, o item h) emprego agropecuário: autorizado conforme indicado. Modalidade de emprego: aplicação em partes aereas nas culturas de citros, feijão e tomaté. </t>
  </si>
  <si>
    <t>Inclui na relação de substâncias com ação tóxica, sobre animais ou plantas, cujo registro pode ser autorizado no Brasil, em atividades agropecuárias e produtos domissanitários, constantes da portaria 10, de 08 de março de 1985, anexo i, a substância p-42 phoxim e, no anexo ii, a monografia p-42 phoxim.</t>
  </si>
  <si>
    <t>Inclui na monografia b-24 bitertanol, publicada pela portaria nº 10, de 8 de março de 1985, D.O.U. de 14.03.1985, Seção I, alterada pela portaria nº13, de 19.01.88, D.O.U. 22.01.88, Seção I, página 1402, portaria 41, de 27.07.88, D.O.U. 29.07.88, Seção I, página 14267 e portaria nº 12, de 05.03.90, Seção I, página 4470, no item i) emprego agropecuário, a modalidade de emprego: aplicação nas partes aéreas da cultura do melão e gladíolo.</t>
  </si>
  <si>
    <t>Inclui na relação de substâncias com ação tóxica, sobre animais ou plantas, cujo registro pode ser autorizado no Brasil, em atividades agropecuárias e produtos domissanitários, constante da portaria 10, 08 de março de 1985 - anexo i, a substância i-20 imazapic e, no anexo ii, a monografia técnica i-20 imazapic.</t>
  </si>
  <si>
    <t>Altera na monografia c-20 clorpirifos, publicada pela portaria nº 10 de 08 de março de 1985, o item j) emprego domissanitário.</t>
  </si>
  <si>
    <t>Inclui na monografia p-06 permitrina, constante da relação de substâncias com ação tóxica, sobre animais ou plantas, cujo registro pode ser autorizado no Brasil, em atividades agropecuárias e produtos domissanitários, constante da portaria SNVS 10 de 08 de março de 1985, item i) emprego agropecuário. Modalidade de emprego: aplicação por termobenulização (fogging) no controle de formigas.</t>
  </si>
  <si>
    <t>Inclui na "Relação de substâncias com ação tóxica, sobre animais ou plantas, cujo registro pode ser autorizado no Brasil, em atividades agropecuárias e produtos domissanitários", constantes na portaria SNVS nº 10, de 8 de março de 1985, D.O.U, de 14.03.85, anexo i, a substância t-45 thiazopyr, e no anexo ii, a monografia técnica t-45 thyazopyr.</t>
  </si>
  <si>
    <t xml:space="preserve">Inclui na "Relação de substâncias com ação tóxica, sobre animais ou plantas, cujo registro pode ser autorizado no Brasil, em atividades agropecuárias e produtos domissanitários", constantes na portaria SNVS nº 10, de 8 de março de 1985, D.O.U, de 14.03.85, anexo i, a substância s-12 sulfanato de lítio perfluoroctano, e no anexo ii, a monografia técnica s-12 sulfanato de lítio perfluoroctano. </t>
  </si>
  <si>
    <t>Inclui na "Relação de substâncias com ação tóxica, sobre animais ou plantas, cujo registro pode ser autorizado no Brasil, em atividades agropecuárias e produtos domissanitários", anexo i, a substância a-26 azoxystrobin, e no anexo ii, a monografia técnica a-26 azoxystrobin.</t>
  </si>
  <si>
    <t>Inclui na monografia f-37 terbufos "Relação de substâncias com ação tóxica, sobre animais ou plantas, cujo registro pode ser autorizado no Brasil, em atividades agropecuárias e produtos domissanitários", constantes na portaria 110, de 29 denovembro de 1993, Seção I, páginas 18254 e 18255, republicada no D.O.U. de 03.12.93, Seção I páginas 18712 e 18713, item h) emprego agropecuário. Modalidade de emprego: a aplicação no sulco de plantio na cultura do algodão, com o limite máximo de resíduos e intervalo de segurança.</t>
  </si>
  <si>
    <t>Inclui na monografia f-36 flutriafol, constante da "Relação de substâncias com ação tóxica, sobre animais ou plantas, cujo registro pode ser autorizado no Brasil, em atividades agropecuárias e produtos domissanitários", publicada por autorização do D.O.U. de 10.10.91, Seção I página 2211, ratificada pela portaria nº 10, de 23 de janeiro de 1992, D.O.U, de 24.01.92, Seção I, página 934, e alterada pela portaria nº 387, de 8 de agosto de 1996, D.O.U. de 09.08.96, Seção I, página 15132, item g) emprego agropecuário. Modalidade de emprego a pulverização nas partes aéreas das culturas de aveia e melão, com os limites máximos de resíduos e intervalos de segurança.</t>
  </si>
  <si>
    <t>Adota na monografia c-18 clorotalonil, constante da "Relação de substâncias com ação tóxica, sobre animais ou plantas, cujo registro pode ser autorizado no Brasil, em atividades agropecuárias e produtos domissanitários", publicada pela portaria nº 10, de 8 de março de 1985, D.O.U. de 14.03.85, Seção I, página 4603, item i) emprego agropecuário. Modalidade de emprego, o limite máximo de resíduos do codex alimentarius, para a cultura do tomaté.</t>
  </si>
  <si>
    <t>Inclui na monografia t-28 triclopyr, constante da "Relação de substâncias com ação tóxica, sobre animais ou plantas, cujo registro pode ser autorizado no Brasil, em atividades agropecuárias e produtos domissanitários", publicada pela portaria SNVS nº 10, de 8 de março de 1985, D.O.U. de 14.03.85 Seção I, página 4637, item i) emprego agropecuário, modalidade de emprego, a aplicação em pré-emergência das ervas daninhas na cultura do arroz, com o limite máximo de resíduos e intervalo de segurança.</t>
  </si>
  <si>
    <t>Inclui na monografia s-02 sethoxidim, constante da "Relação de substâncias com ação tóxica, sobre animais ou plantas, cujo registro pode ser autorizado no Brasil, em atividades agropecuárias e produtos domissanitários", publicada pela portaria SNVS nº 10, de 8 de março de 1985, D.O.U. de 14.03.85 Seção I, página 4637, item i) emprego agropecuário, modalidade de emprego, a aplicação em pós emergência de gramíneas anuais e perenes, nas culturas de milho, fumo e gladíolos; e alterando o limite máximo de resíduos do algodão.</t>
  </si>
  <si>
    <t>Inclui na monografia c-10 cipermetrina, constante da "Relação de substâncias com ação tóxica, sobre animais ou plantas, cujo registro pode ser autorizado no Brasil, em atividades agropecuárias e produtos domissanitários", publicada pela portaria SNVS nº 10, de 8 de março de 1985, D.O.U. de 14.03.85 Seção I, página 4601 e 4602, item i) emprego agropecuário, modalidade de emprego: aplicação nas partes aéreas da cultura da cebola, com o limite máximo de resíduos e intervalo de segurança.</t>
  </si>
  <si>
    <t>Inclui na monografia c-26 carbosulfan, constante da "Relação de substâncias com ação tóxica, sobre animais ou plantas, cujo registro pode ser autorizado no Brasil, em atividades agropecuárias e produtos domissanitários", publicada pela portaria SNVS nº 10, de 8 de março de 1985, D.O.U. de 24.03.85 Seção I, página 4604, item h) emprego agropecuário, modalidade de emprego, a aplicação na coroa foliar da cultura do côco.</t>
  </si>
  <si>
    <t>Inclui na monografia t-31 triadimenol, constante da "Relação de substâncias com ação tóxica, sobre animais ou plantas, cujo registro pode ser autorizado no Brasil, em atividades agropecuárias e produtos domissanitários", publicada pela portaria SNVS nº 10, de 8 de março de 1985, D.O.U. de 14.03.85 Seção I, página 4638, item i) emprego agropecuário, modalidade de emprego: aplicação nas partes aéreas da cultura de gladíolos.</t>
  </si>
  <si>
    <t>Inclui na monografia c-35 clomazone, constante da "Relação de substâncias com ação tóxica, sobre animais ou plantas, cujo registro pode ser autorizado no Brasil, em atividades agropecuárias e produtos domissanitários", publicada através  da portaria nº 75, de 29,.05.91 ' Seção I, página 10305, alínea g) emprego agropecuário, modalidade de emprego a cultura de algodão.</t>
  </si>
  <si>
    <t>Inclui na "Relação de substâncias com ação tóxica, sobre animais ou plantas, cujo registro pode ser autorizado no Brasil, em atividades agropecuárias e produtos domissanitários", constante da portaria SVS nº 10, 8 de março de 1985 ' anexo i, a substância 0-14 oxasulfuron e no anexo ii, a monografia técnica -14 oxasulfuron.</t>
  </si>
  <si>
    <t>Inclui na monografia c-24 carbendazin, sobre a "Relação de substâncias com ação tóxica, sobre animais ou plantas, cujo registro pode ser autorizado no Brasil, em atividades agropecuárias e produtos domissanitários", publicada através  da portaria nº 10, de 8 de março de 1985 ' Seção I,.página 4604, as seguintes modalidades de empregos: aplicação foliar na cultura do soja e tratamento de sementes de feijão.</t>
  </si>
  <si>
    <t>Retifica a monografia t-25 triforina, sobre a "Relação de substâncias com ação tóxica, sobre animais ou plantas, cujo registro pode ser autorizado no Brasil, em atividades agropecuárias e produtos domissanitários", publicada através  da portaria nº 10, de 8 de março de 1985. D.O.U, de 14.03.85, Seção I, página 4637.</t>
  </si>
  <si>
    <t>Retifica a monografia d-21 diquat, sobre a "Relação de substâncias com ação tóxica, sobre animais ou plantas, cujo registro pode ser autorizado no Brasil, em atividades agropecuárias e produtos domissanitários", publicada através da portaria nº 10, de 8 de março de 1985. D.O.U, de 14.03.85, Seção I, página 4609, alínea h) emprego agropecuário, limite máximo de resíduo de intervalo de segurança para a cultura de soja.</t>
  </si>
  <si>
    <t>Retifica a monografia t-14 tiofanato metílico, sobre a "Relação de substâncias com ação tóxica, sobre animais ou plantas, cujo registro pode ser autorizado no Brasil, em atividades agropecuárias e produtos domissanitários", publicada através  da portaria nº 10, de 8 de março de 1985. D.O.U, de 14.03.85, Seção I, página 4634, alínea h) emprego agropecuário a cultura do amendoim.</t>
  </si>
  <si>
    <t>Inclui na monografia p-22 piretrinas ou piretro, constante da "Relação de substâncias com ação tóxica, sobre animais ou plantas, cujo registro pode ser autorizado no Brasil, em atividades agropecuárias e produtos domissanitários", publicada através da portaria nº 10, de 8 de março de 1985, item g) emprego domissanitário a modalidade de emprego.</t>
  </si>
  <si>
    <t>Altera na monografia e-18 esfenvaleraté, constante da  "Relação de substâncias com ação tóxica, sobre animais ou plantas, cujo registro pode ser autorizado no Brasil, em atividades agropecuárias e produtos domissanitários", publicada através da portaria nº 10, de 23 de janeiro de 1992, D.O.U. 24.01.92, Seção I, página 934, item g) emprego agropecuário. Modalidade de emprego, o intervalo de segurança para as culturas de algodão e soja.</t>
  </si>
  <si>
    <t>Inclui na monografia m-25 metoprene, sobre a "Relação de substâncias com ação tóxica, sobre animais ou plantas, cujo registro pode ser autorizado no Brasil, em atividades agropecuárias e produtos domissanitários", publicada através  da portaria nº 10, de 8 de março de 1985, D.O.U. 14.03.85 ' Seção I, página 4624.</t>
  </si>
  <si>
    <t>Inclui na "Relação de substâncias com ação tóxica, sobre animais ou plantas, cujo registro pode ser autorizado no Brasil, em atividades agropecuárias e produtos domissanitários", anexo i a substância f-51 fluquinconazole e, no anexo ii, a monografia técnica f-51 fluquinconazole.</t>
  </si>
  <si>
    <t>DOU nº 103-E, Seção 1, Pág. 7</t>
  </si>
  <si>
    <t>Retifica a monografia c-26 carbofuran, sobre a "Relação de substâncias com ação tóxica, sobre animais ou plantas, cujo registro pode ser autorizado no Brasil, em atividades agropecuárias e produtos domissanitários", constante da portaria SVS nº 10, de 8 de março de 1985. D.O.U, de 14.03.85, Seção I, página 4604, alínea i) emprego agropecuário.</t>
  </si>
  <si>
    <t>Altera na monografia d-25 diuron, constante da "Relação de substâncias com ação tóxica, sobre animais ou plantas, cujo registro pode ser autorizado no Brasil, em atividades agropecuárias e produtos domissanitários", publicada através da portaria nº 10, de 8 de março de 1985, D.O.U. 24.03.85, Seção I, página 4638, o item i) emprego agropecuário. Modalidade de emprego, o intervalo de segurança para a cultura do citros.</t>
  </si>
  <si>
    <t>Inclui na monografia i-10 imazethapyr, constante da "Relação de substâncias com ação tóxica, sobre animais ou plantas, cujo registro pode ser autorizado no Brasil, em atividades agropecuárias e produtos domissanitários",contante da portaria SVS nº 11, de 5 de março de 1990, D.O.U. de 07.03.90 ' Seção I, página 4469, o item i) emprego agropecuário. Modalidade de emprego, o intervalo de segurança para a cultura de soja.</t>
  </si>
  <si>
    <t>Inclui na monografia m-26 metsulfuron methyl, constante da  "Relação de substâncias com ação tóxica, sobre animais ou plantas, cujo registro pode ser autorizado no Brasil, em atividades agropecuárias e produtos domissanitários", publicada pela autorização do D.O.U, de 02.10.91, Seção I, página 934, o item g) emprego agropecuário. Modalidade de emprego, a aplicação em pós emergência das ervas daninhas, nas culturas de aveia, cana-de-açúcar, cevada e triticale, com os limites máximos de resíduos e intervalo de segurança.</t>
  </si>
  <si>
    <t>Inclui na monografia c-44 cyclanilide, sobre a "Relação de substâncias com ação tóxica, sobre animais ou plantas, cujo registro pode ser autorizado no Brasil, em atividades agropecuárias e produtos domissanitários", publicada através da portaria nº 10, de 08.03.85, D.O.U, de 14.03.85 ' anexo i, a substância c-44 cyclanilide e, no anexo ii, a monografia técnica c-44 cyclanilide.</t>
  </si>
  <si>
    <t>DOU, Seção 1, Pág. 1</t>
  </si>
  <si>
    <t>Estabelece o Método para Determinação da Biodegrabilidade de Tensoativos Aniônicos com validade em todo o Território Nacional.</t>
  </si>
  <si>
    <t>Revoga a portaria nº 120, de 24/11/95</t>
  </si>
  <si>
    <t>Revogado pela Resolução n° 180 de 03/10/2006</t>
  </si>
  <si>
    <t>DOU Nº 103 , Seção 1, Pág. 07</t>
  </si>
  <si>
    <t>Aprova o Regulamento Técnico que estabelece as diretrizes básicas de proteção radiológica em radiodiagnóstico médico e odontológico, dispõe sobre o uso dos raios-x diagnósticos em todo território nacional e dá outras providências.</t>
  </si>
  <si>
    <t>Requisitos sanitários para prestação de serviços de radiodiagnóstico</t>
  </si>
  <si>
    <t>Requisitos sanitários para prestação de serviços de odontologia;
Requisitos sanitários para funcionamento de serviços de radioterapia.</t>
  </si>
  <si>
    <t>Revogado pela RDC nº 330, de 20/12/2019</t>
  </si>
  <si>
    <t xml:space="preserve">ALTERA NO MONOGRAFIA G-01 GLIFOSATO, CONSTANTE DA RELAÇÃO DE SUBSTANCIAS COM AÇÃO TOXICA SOBRE ANIMAIS OU PLANTAS, CUJO REGISTRO PODE SER AUTORIZADO NO BRASIL, EM ATIVIDADES AGROPECUARIAS E PRODUTOS DOMISSANITARIOS, O ITEM J) EMPREGO DOMISSANITARIO. </t>
  </si>
  <si>
    <t xml:space="preserve">Prorroga por 6 (seis) meses, o prazo estabelecido no 1, do art 2. Da portaria SVS/MS 631, de 15/12/97, para adequação dos produtos de uso em campanha de saúde publica aos dispositivos estabelecidos na portaria SVS/MS 321, de 08/08/97. </t>
  </si>
  <si>
    <t>Altera a PRT nº 631, de 15/12/1997</t>
  </si>
  <si>
    <t>DOU Nº 117, Seção 1, Pág. 2</t>
  </si>
  <si>
    <t xml:space="preserve">Aprova a inclusão do lactitol (ins 966) na lista de aditivos da legislação Brasileira com a função de edulcorante, em quantidade suficiente para obter o efeito desejado (q.s.p). </t>
  </si>
  <si>
    <t>Aprova a inclusão da goma gelana (INS 418) na lista de aditivos da Legislação Brasileira com as funções de estabilizante, espessante e gelificante.</t>
  </si>
  <si>
    <t>Alterado pela RDC Nº 60, de 05/09/2007</t>
  </si>
  <si>
    <t xml:space="preserve">Atualiza as áreas geográficas de origem de viajantes internacionais aos quais devera ser exigidas a apresentação de certificado internacional de imunização contra febre amarela, para a conceção de vistos consulares no exterior, conforme anexo i. </t>
  </si>
  <si>
    <t>Atualiza as áreas geográficas de origem de viajantes internacionais aos quais devera ser exigidas a apresentação de certificado internacional de imunização contra febre amarela, para a conceção de vistos consulares no exterio</t>
  </si>
  <si>
    <t>Aprova o Regulamento Técnico para Fixação de Identidade e Qualidade de Chás - Plantas Destinadas à Preparação de Infusões ou Decocções.</t>
  </si>
  <si>
    <t>Altera a Resolução CNNPA 12/78;
Revoga a Portaria nº 32, de 05/06/86</t>
  </si>
  <si>
    <t>Alterado pela RDC n° 175, de 08/07/2003;
Revogado pela RDC n° 277, de 22/09/2005</t>
  </si>
  <si>
    <t>Altera a monografia v-04 vinclozolina, constante da relação de substância com ação tóxica sobre animais ou plantas, cujo registro pode ser autorizado no Brasil, em atividades agropecuárias e produtos domissanitários, item h) emprego agropecuário: autorizado conforme indicado; modalidade de emprego: aplicação em partes aereas, exclusivamente para a cultura do feijão, via pivo central.</t>
  </si>
  <si>
    <t xml:space="preserve">Aprova as normas de produção e controle de qualidade da vacina triplice (dtp) e os procedimentos de controle que se encontram no anexo desta portaria. </t>
  </si>
  <si>
    <t xml:space="preserve">Inclui na monografia p-33 procimidone, constante da "Relação de substâncias com ação tóxica sobre animais ou plantas, cujo registro pode ser autorizado no Brasil, em atividades agropecuárias e produtos domissanitários", publicada pela portaria SVS 10, de 08/03/85, DOU de 14/03/85, DOU de 14/03/85, Seção I, o item emprego. Modalidade de emprego, a aplicação nas partes aereas das culturas de uva, pessego rosa e maçã. </t>
  </si>
  <si>
    <t>Inclusão do item emprego na monografia p-33 procimidone, constante da "Relação de substâncias com ação tóxica sobre animais ou plantas, cujo registro pode ser autorizado no Brasil, em atividades agropecuárias e produtos domissanitários", publicada pela PRT SVS 10, de 08/03/85.</t>
  </si>
  <si>
    <t xml:space="preserve">Inclui na monografia c-24 carbendazin, sobre a "Relação de substâncias com ação tóxica sobre animais ou plantas, cujo registro pode ser autorizado no Brasil, em atividades agropecuárias e produtos domissanitários", publicada pela portaria SVS 10, de 08/03/85, DOU de 14/03/85, Seção I, item g) emprego agropecuário: autorizado conforme indicado. Modalidade de emprego: aplicação nas partes aereas em culturas de uva e maçã. </t>
  </si>
  <si>
    <t>Inclusão na monografia c-24 carbendazin, sobre a "Relação de substâncias com ação tóxica sobre animais ou plantas, cujo registro pode ser autorizado no Brasil, em atividades agropecuárias e produtos domissanitários", publicada pela PRT SVS 10, de 08/03/85.</t>
  </si>
  <si>
    <t xml:space="preserve">Inclui na monografia t-14 tiofanato metilico, constante da "Relação de substâncias com ação tóxica sobre animais ou plantas, cujo registro pode ser autorizado no Brasil, em atividades agropecuárias e produtos domissanitários", publicada pela portaria SVS 10, de 08/03/85, DOU de 14/03/85, Seção I, item h) emprego agropecuário. Autorizado conforme indicado. Modalidade de emprego: aplicação em partes aereas na cultura da soja. </t>
  </si>
  <si>
    <t>Inclusão na monografia t-14 tiofanato metilico, constante da "Relação de substâncias com ação tóxica sobre animais ou plantas, cujo registro pode ser autorizado no Brasil, em atividades agropecuárias e produtos domissanitários", publicada pela PRT SVS 10, de 08/03/85.</t>
  </si>
  <si>
    <t xml:space="preserve">Inclui na monografia i-05 iprodiona,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aplicação nas partes aereas nas culturas de cevada e feijão. </t>
  </si>
  <si>
    <t>Inclusão na monografia i-05 iprodiona, constante da "Relação de substâncias com ação tóxica sobre animais ou plantas, cujo registro pode ser autorizado no Brasil, em atividades agropecuárias e produtos domissanitários", publicada pela PRT SVS 10, de 08/03/85.</t>
  </si>
  <si>
    <t xml:space="preserve">Inclui na monografia a-19 abamectin,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aplicado em partes aereas nas culturas de feijão, melão, mamão, pessego e uva. </t>
  </si>
  <si>
    <t>Inclusão na monografia a-19 abamectin, constante da "Relação de substâncias com ação tóxica sobre animais ou plantas, cujo registro pode ser autorizado no Brasil, em atividades agropecuárias e produtos domissanitários", publicada pela PRT SVS 10, de 08/03/85.</t>
  </si>
  <si>
    <t xml:space="preserve">Inclui na monografia a-19 azocyclotin, constante da "Relação de substância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aplicação em partes aereas das culturas de cafe e tomaté. </t>
  </si>
  <si>
    <t>Inclusão na monografia a-19 azocyclotin, constante da "Relação de substância com ação tóxica sobre animais ou plantas, cujo registro pode ser autorizado no Brasil, em atividades agropecuárias e produtos domissanitários", publicada pela PRT SVS 10, de 08/03/85.</t>
  </si>
  <si>
    <t xml:space="preserve">Inclui na monografia f-09 fenvalerato, constante da "Relação de substâncias com ação tóxica sobre animais ou plantas, cujo registro pode ser autorizado no Brasil, em atividades agropecuárias e produtos domissanitários", publicada pela portaria SVS 10, de 08/03/85, DOU de 14/03/85, Seção I, item j) emprego domissanitário. </t>
  </si>
  <si>
    <t>Inclusão na monografia f-09 fenvalerato, constante da "Relação de substâncias com ação tóxica sobre animais ou plantas, cujo registro pode ser autorizado no Brasil, em atividades agropecuárias e produtos domissanitários", publicada pela portaria SVS 10, de 08/03/85</t>
  </si>
  <si>
    <t xml:space="preserve">Inclui na monografia f-09 fenvalerato,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modalidade de emprego. </t>
  </si>
  <si>
    <t>DOU Nº 165, Seção 1, Pág. 28</t>
  </si>
  <si>
    <t>APROVA O REGULAMENTO TECNICO: 'PRINCIPIOS GERAIS PARA O ESTABELECIMENTO DE NIVEIS MAXIMOS DE CONTAMINANTES QUIMICOS EM ALIMENTOS' E SEU ANEXO; 'LIMITES MAXIMOS DE TOLERANCIA PARA CONTAMINANTES INORGANICOS'.</t>
  </si>
  <si>
    <t>Contaminantes inorgânicos em alimentos</t>
  </si>
  <si>
    <t>Alterado pela RDC Nº 42 de 29/08/2013</t>
  </si>
  <si>
    <t>Atualização das áreas geográficas de "origem" de viajantes internacionais aos quais deverão ser exigidos a apresentação de certificado internacional de imunização contra febre amarela, para a concessão de vistos consulares no exterio</t>
  </si>
  <si>
    <t xml:space="preserve">Retifica na monografia t-33 teflubenzuron, constante da "Relação de substâncias com ação tóxica sobre animais ou plantas, cujo registro pode ser autorizado no Brasil, em atividades agropecuárias e produtos domissanitários", publicada atreves da autorização no D.O.U de 12/12/91 Seção I página 28720, ratificado pela portaria 10, de 23/01/92, D.O.U de 24/01/92 Seção I página 934. </t>
  </si>
  <si>
    <t>Retifica a monografia t-33 teflubenzuron,  publicada atreves da autorização no D.O.U de 12/12/91 Seção I página 28720, ratificado pela PRT 10, de 23/01/92.</t>
  </si>
  <si>
    <t xml:space="preserve">Inclui na "Relação de substâncias com ação tóxica sobre animais ou plantas, cujo registro pode ser autorizado no Brasil, em atividades agropecuárias e produtos domissanitários", constante da portaria SNVS 10, de 08/03/85, anexo i a substância k-02 kresoxim metil e, no anexo ii, a monografia técnica k-02 kresoxim metil. </t>
  </si>
  <si>
    <t>Inclusão de substâncias na "Relação de substâncias com ação tóxica sobre animais ou plantas, cujo registro pode ser autorizado no Brasil, em atividades agropecuárias e produtos domissanitários", constante da portaria SNVS 10, de 08/03/85</t>
  </si>
  <si>
    <t xml:space="preserve">Inclui na "Relação de substâncias com ação tóxica sobre animais ou plantas, cujo registro pode ser autorizado no Brasil, em atividades agropecuárias e produtos domissanitários", constante da portaria SNVS 10, de 08/03/85, anexo i a substância i-19 imazalil e, no anexo ii, a monografia técnica i-19 imazalil. </t>
  </si>
  <si>
    <t xml:space="preserve">Inclui na "Relação de substâncias com ação tóxica sobre animais ou plantas, cujo registro pode ser autorizado no Brasil, em atividades agropecuárias e produtos domissanitários", constante da portaria SNVS 10, de 08/03/85, anoxo i a substância e-23 ethoxysulfuron e, no anexo ii, a monografia técnica e-23 ethoxysulfuron. </t>
  </si>
  <si>
    <t>Inclusão de substâncias na "Relação de substâncias com ação tóxica sobre animais ou plantas, cujo registro pode ser autorizado no Brasil, em atividades agropecuárias e produtos domissanitários", constante da portaria SNVS 10, de 08/03/85.</t>
  </si>
  <si>
    <t xml:space="preserve">Inclui na "Relação de substâncias com ação tóxica sobre animais ou plantas, cujo registro pode ser autorizado no Brasil, em atividades agropecuárias e produtos domissanitários", constante da portaria SNVS 10, de 08/03/85, anexo i a substância f-50 fosthiazaté e, no anexo ii, a monografia técnica f-50 fosthiazaté.  </t>
  </si>
  <si>
    <t>Inclui na "Relação de substâncias com ação tóxica sobre animais ou plantas cujo registro pode ser autorizado no Brasil, em atividades agropecuárias e produtos domissanitários", constante da portaria SNVS 10, de 08/03/85, anexo i, a substância p-40 phostebupirim e, no anexo ii, a monografia técnica p-40 phostebupirim</t>
  </si>
  <si>
    <t xml:space="preserve">Publica a atualização das listas de substâncias sujeitas a controle especial, de que trata o anexo i do regulamento técnico aprovado pela portaria SVS/MS 344 12/05/98. </t>
  </si>
  <si>
    <t>Altera a PRT SVS/MS nº 344, de 12/05/1998</t>
  </si>
  <si>
    <t xml:space="preserve">Prorroga o prazo de adequação estabelecido no artigo 106 da Portaria 344/98 - SVS/MS até 31/12/1998. </t>
  </si>
  <si>
    <t>DOU Nº 178-E, Seção 1, Pág. 18</t>
  </si>
  <si>
    <t>Estabelece que os alimentos por serem considerados como naturais, podem ser comercializados em todo o território nacional pelas empresas responsáveis, produtoras e importadoras, mediante prévia protocolização.</t>
  </si>
  <si>
    <t>Procedimentos para regularização de alimentos e embalagens</t>
  </si>
  <si>
    <t>Caduco</t>
  </si>
  <si>
    <t>Alterado por 5 PRT e 10 Resoluções
Despacho Declaratório nº 287, de 26/11/2018</t>
  </si>
  <si>
    <t xml:space="preserve">Inclui na monografia f-43 fipronil, constante da relação de substâncias com ação tóxica sobre animais ou plantas, cujo registro pode ser autorizado no Brasil, em atividades agropecuárias e produtos domissanitários, item i) emprego domissanitário. </t>
  </si>
  <si>
    <t>Inclusão na monografia f-43 fipronil, constante da relação de substâncias com ação tóxica sobre animais ou plantas, cujo registro pode ser autorizado no Brasil, em atividades agropecuárias e produtos domissanitários, item i.</t>
  </si>
  <si>
    <t>Inclui na relação de substâncias com ação tóxica sobre animais ou plantas, cujo registro pode ser autorizado no Brasil, em atividades agropecuárias e produtos domissanitários, constante da portaria 10, de 08/03/85 - anexo i, a substância p-42 phoxim e, no anexo ii, a monografia técnica p-42 phoxim</t>
  </si>
  <si>
    <t xml:space="preserve">Inclusão de substâncias  na relação de substâncias com ação tóxica sobre animais ou plantas, cujo registro pode ser autorizado no Brasil, em atividades agropecuárias e produtos domissanitários, constante da PRT Nº 10, de 08/03/85. </t>
  </si>
  <si>
    <t xml:space="preserve">Altera a monografia p-30 praletrina, constante da relação de substâncias com ação tóxica sobre animais ou plantas, cujo registro pode ser autorizado no Brasil, em atividades agropecuárias e produtos domissanitários, o item i) emprego domissanitário. </t>
  </si>
  <si>
    <t>Alteração da monografia p-30 praletrina, constante da relação de substâncias com ação tóxica sobre animais ou plantas, cujo registro pode ser autorizado no Brasil, em atividades agropecuárias e produtos domissanitários, item i.</t>
  </si>
  <si>
    <t xml:space="preserve">Autoriza a manipulação e comercialização dos produtos constantes da relação anexa, unicamente por farmacia-escola, e farmacia hospitalar ligadas as universidades federais e estaduais. </t>
  </si>
  <si>
    <t>DOU Nº 190-E, Seção 1, Pág. 54</t>
  </si>
  <si>
    <t>Autorizar, em caráter excepcional, a importação dos produtos constantes da relação anexa nesta portaria.</t>
  </si>
  <si>
    <t>Revogado pela RDC nº 86, de 21/09/2000</t>
  </si>
  <si>
    <t>DOU nº 190, Seção 1, Pág. 5 a 34</t>
  </si>
  <si>
    <t>APROVA OS PROCEDIMENTOS A SEREM ADOTADOS NAS IMPORTAÇÕES DOS PRODUTOS E MATÉRIAS PRIMAS SUJEITOS A CONTROLE SANITÁRIO PREVISTOS NO ANEXO I DESTA PORTARIA</t>
  </si>
  <si>
    <t xml:space="preserve">
Revoga a PRT/SVS nº 190, de 04/12/1996;
Revoga a PRT/SVS nº 54, de 14/02/1997;
Revoga a PRT/SVS nº 166, de 02/04/1997;
Revoga a PRT/SVS nº 53 de 15/01/1998;
Revoga tacitamente a PRT SVS/MS nº 307, de 21/07/1997; a PRT SVS/MS nº 462, de 25/09/1997; e a PRT SVS/MS nº 152, de 18/02/1998, conforme Despacho nº 287, de 26/11/2018.
</t>
  </si>
  <si>
    <t>Republicado no DOU, de 30/10/1998;
Republicado no DOU, de 04/11/1998;
Revogado pela RDC Nº 01, de 06/01/2003.</t>
  </si>
  <si>
    <t>DOU nº 190-E, Seção 1, pág. 54</t>
  </si>
  <si>
    <t>Autorizar, em caráter excepcional, a importação dos produtos constantes da relação anexa, unicamente para uso hospitalar, cuja importação esteja vinculada a uma determinada entidade hospitalar para seu uso exclusivo, não se destinando à revenda ou ao comércio.</t>
  </si>
  <si>
    <t>Controle sanitário em comércio exterior e ambientes de portos, aeroportos, fronteiras e recintos alfandegados</t>
  </si>
  <si>
    <t>Importação excepcional de medicamentos</t>
  </si>
  <si>
    <t>Republicada no DOU nº 191-E, de 06/10/1998</t>
  </si>
  <si>
    <t xml:space="preserve">Os medicamentos registrados, comercializados ou não no País terão que ser cadastrados no Ministério da Saúde sob pena de terem seu registro cassado. </t>
  </si>
  <si>
    <t>DOU Nº 194, Seção 1, Pág. 36  a 38</t>
  </si>
  <si>
    <t>Institui o Sistema de Controle e Fiscalização em toda a cadeia dos produtos farmacêuticos; a cadeia dos produtos farmacêuticos abrange as etapas da produção, distribuição, transporte e dispensação.</t>
  </si>
  <si>
    <t>Controle, fiscalização e monitoramento de produtos sujeitos a Vigilância Sanitária</t>
  </si>
  <si>
    <t xml:space="preserve">Controle e fiscalização da cadeia de distribuição de medicamentos
</t>
  </si>
  <si>
    <t>Boas Práticas de distribuição, armazenamento e transporte de medicamentos</t>
  </si>
  <si>
    <t xml:space="preserve">Republicado em DOU Nº 251, de 31/12/1998;
Republicado em DOU Nº 24 , de 04/02/1999;
Republicado em DOU Nº 65, de 07/04/1999;
Alterado pela PRT Nº 110/MS, de 11/02/1999;
Alterado pela PRT Nº 117/MS, de 18/02/1999;
Alterado pela Resolução n° 510/ANVISA, de 01/10/1999;
Alterado pela RDC Nº 92, de 23/10/2000;
Alterado pela RDC Nº 320, de 22/11/2002;
Alterado pela  RDC Nº 71, de 22/12/2009;
Alterado pela RDC Nº 16, de 01/04/2014.
</t>
  </si>
  <si>
    <t>DOU nº 199, Seção 1, Pág. 9</t>
  </si>
  <si>
    <t>PRORROGA POR 30 (TRINTA) DIAS, A PARTIR DE 17 DE OUTUBRO DE 1998, O PRAZO DE VIGENCIA DA PORTARIA 741 - SVS, DE 16/09/98, REFERENTE A COMERCIALIZAÇÃO DE ALIMENTOS CONSIDERADOS COMO 'NATURAIS'.</t>
  </si>
  <si>
    <t>Guilhotina</t>
  </si>
  <si>
    <t>Altera a PRT /SVS nº 741, de 16/09/1998</t>
  </si>
  <si>
    <t xml:space="preserve">Prorroga por mais (noventa) dias, a contar de 29/10/98, o prazo para as empresas se adequarem ao artigo 2 da Portaria SVS/MS 234 de 25/03/98, republicada no DOU de 29/06/98. </t>
  </si>
  <si>
    <t>Altera a PRT nº 234, de 25/03/1998</t>
  </si>
  <si>
    <t>DOU nº 206, Seção 1, Pág. 13</t>
  </si>
  <si>
    <t>Autoriza a inclusão da substância P-DICLOROBENZENO no Subanexo 1 - alínea I, como princípio ativo para uso de formulações desodorizantes.</t>
  </si>
  <si>
    <t>Altera a PRT nº 15, de 23/08/88</t>
  </si>
  <si>
    <t xml:space="preserve">Atualiza as áreas geográficas de "origem" de viajantes internacionais dos quais deverá ser exigida a certificado internacional de imunização contra febre amarela, para a concessão de vistos consulares no exterior, conforme anexo i. </t>
  </si>
  <si>
    <t>Atualiza as áreas geográficas de "origem" de viajantes internacionais dos quais deverá ser exigida a certificado internacional de imunização contra febre amarela, para a concessão de vistos consulares no exterior</t>
  </si>
  <si>
    <t xml:space="preserve">Altera na monografia i-13 imidacloprid, constante da "Relação de substâncias com ação tóxica sobre animais ou plantas, cujo registro pode ser autorizado no Brasil, em atividades agropecuárias e produtos domissanitários", anexo i, a substância i-13 imidacloprid g, no anexo ii, a monografia técnica i-13 imidacloprid. </t>
  </si>
  <si>
    <t>Altera monografia i-13 imidacloprid, constante da "Relação de substâncias com ação tóxica sobre animais ou plantas, cujo registro pode ser autorizado no Brasil, em atividades agropecuárias e produtos domissanitários"</t>
  </si>
  <si>
    <t>DOU, Seção 1, Pág. 9</t>
  </si>
  <si>
    <t>A SECRETARIA DE POLÍTICAS DE SAÚDE, ESTABELECE AS ESPECIFICAÇÕES DOS MEDICAMENTOS HEMODERIVADOS DE USO HUMANO E ESTABELECER NORMAS QUE VIABILIZEM A AQUISIÇÃO E DISTRIBUIÇÃO DE MEDICAMENTOS HEMODERIVADOS DE USO HUMANO.</t>
  </si>
  <si>
    <t>Republicado em DOU Nº 65, de 07/04/1999;</t>
  </si>
  <si>
    <t xml:space="preserve">DOU nº 212, Seção 1, Pág. 8 </t>
  </si>
  <si>
    <t>FIXA REQUISITOS MINIMOS DE CARACTERISTICAS E QUALIDADE PARA O COMPOSTO LIQUIDO PRONTO PARA CONSUMO, DEFINIDOS NESTE REGULAMENTO TECNICO, CONSTANTE DO ANEXO DESTA PORTARIA.</t>
  </si>
  <si>
    <t>DOU nº 212-E, Seção 1, Pág. 8</t>
  </si>
  <si>
    <t>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t>
  </si>
  <si>
    <t>Altera a PRT SVS/MS  nº 511, 23/06/1998</t>
  </si>
  <si>
    <t>Alterado pela PRT Nº 110/MS, de 11/02/1999;</t>
  </si>
  <si>
    <t xml:space="preserve">O programa de cadastramento de empresas e produtos estará disponivel via internet ou em disquete no centro de vigilância sanitária da secretaria de saúde do estado de São Paulo e no Ministério da Saúde. </t>
  </si>
  <si>
    <t xml:space="preserve">Altera na monografia c-06 carbofuran, constante na "Relação de substâncias com ação tóxica, sobre animais ou plantas, cujo registro pode ser autorizado no Brasil, em atividades agropecuárias e produtos domissanitários, publicada através da portaria nº 10, de 08/03/85, DOU 14/03/85, Seção I. </t>
  </si>
  <si>
    <t>Altera a monografia c-06 carbofuran, constante na "Relação de substâncias com ação tóxica, sobre animais ou plantas, cujo registro pode ser autorizado no Brasil, em atividades agropecuárias e produtos domissanitários, publicada através da PRT nº 10, de 08/03/85.</t>
  </si>
  <si>
    <t xml:space="preserve">Inclui na monografia t-18 triazofos, constante da "Relação de substâncias com ação tóxica, sobre animais ou plantas, cujo registro pode ser autorizado no Brasil, em atividades agropecuárias e produtos domissanitários", publicada através da portaria nº 10, de 08/03/85, DOU 14/03/85 Seção I. </t>
  </si>
  <si>
    <t xml:space="preserve">Inclusão na monografia t-18 triazofos, constante da "Relação de substâncias com ação tóxica, sobre animais ou plantas, cujo registro pode ser autorizado no Brasil, em atividades agropecuárias e produtos domissanitários", publicada através da PRT nº 10, de 08/03/85. </t>
  </si>
  <si>
    <t xml:space="preserve">Inclui na monografia c-20 clorpirifos, constante da "Relação de substâncias com ação tóxica sobre animais ou plantas cujo registro pode ser autorizado no Brasil em atividades agropecuárias e produtos domissanitários", publicada através da portaria nº 10, de 08/03/85, DOU 14/03/85 Seção I. </t>
  </si>
  <si>
    <t>Inclusão na monografia c-20 clorpirifos, constante da "Relação de substâncias com ação tóxica sobre animais ou plantas cujo registro pode ser autorizado no Brasil em atividades agropecuárias e produtos domissanitários", publicada através da PRT nº 10, de 08/03/85.</t>
  </si>
  <si>
    <t xml:space="preserve">Inclui na monografia d-25 diuron, constante da "Relação de substâncias com ação tóxica sobre animais ou plantas, cujo registro pode ser autorizado no Brasil, em atividades agropecuárias e produtos domissanitários", publicada através da portaria nº 10, de 08/03/85, DOU de 14/03/85. </t>
  </si>
  <si>
    <t>Inclusão na monografia d-25 diuron, constante da "Relação de substâncias com ação tóxica sobre animais ou plantas, cujo registro pode ser autorizado no Brasil, em atividades agropecuárias e produtos domissanitários", publicada através da PRT nº 10, de 08/03/85.</t>
  </si>
  <si>
    <t xml:space="preserve">Inclui na monografia e-19 ethofenprox, constante da "Relação de substâncias com ação tóxica, sobre animais ou plantas, cujo registro pode ser autorizado no Brasil, em atividades agropecuárias e produtos domissanitários", publicada através da portaria nº 10, de 08/03/85, DOU de 14/03/85. </t>
  </si>
  <si>
    <t>Inclusão na monografia e-19 ethofenprox, constante da "Relação de substâncias com ação tóxica, sobre animais ou plantas, cujo registro pode ser autorizado no Brasil, em atividades agropecuárias e produtos domissanitários", publicada através da PRT nº 10, de 08/03/85.</t>
  </si>
  <si>
    <t xml:space="preserve">Inclui na monografia f-37 fenpyroximaté, constante da "Relação de substâncias com ação tóxica sobre animais ou plantas, cujo registro pode ser autorizado no Brasil, em atividades agropecuárias e produtos domissanitários", publicada através da portaria nº 47, de 05/05/93, DOU de 07/05/93. </t>
  </si>
  <si>
    <t>Inclusão na monografia f-37 fenpyroximaté, constante da "Relação de substâncias com ação tóxica sobre animais ou plantas, cujo registro pode ser autorizado no Brasil, em atividades agropecuárias e produtos domissanitários", publicada através da PRT nº 47, de 05/05/93</t>
  </si>
  <si>
    <t xml:space="preserve">Inclui na monografia f-28 fenpropatrin, constante da "Relação de substâncias com ação tóxica, sobre animais ou plantas, cujo registro pode ser autorizado no Brasil, em atividades agropecuárias e produtos domissanitários", publicada pela portaria nº 10, de 08/03/85, DOU de 14/03/85. </t>
  </si>
  <si>
    <t>Inclusão na monografia f-28 fenpropatrin, constante da "Relação de substâncias com ação tóxica, sobre animais ou plantas, cujo registro pode ser autorizado no Brasil, em atividades agropecuárias e produtos domissanitários", publicada pela PRT nº 10, de 08/03/85.</t>
  </si>
  <si>
    <t xml:space="preserve">Retifica na monografia g-01 glifosato, constante da "Relação de substâncias com ação tóxica sobre animais ou plantas, cujo registro 20003 pode ser autorizado no Brasil em atividades agropecuárias e produtos domissanitários", publicada através da portaria nº 10, de 08/03/85. </t>
  </si>
  <si>
    <t>Retifica a monografia g-01 glifosato, constante da "Relação de substâncias com ação tóxica sobre animais ou plantas, cujo registro 20003 pode ser autorizado no Brasil em atividades agropecuárias e produtos domissanitários", publicada através da PRT nº 10, de 08/03/85.</t>
  </si>
  <si>
    <t>Inclui na relação de substâncias com ação tóxica sobre animais ou plantas, cujo registro pode ser autorizado no Brasil, em atividades agropecuárias e produtos domissanitários, constante da portaria SNVS 10, de 08/03/85, anexo i a substância i-12 imazapil e, no anexo ii a monografia técnica i-12 imazapic.</t>
  </si>
  <si>
    <t>Inclui substâncias na relação de substâncias com ação tóxica sobre animais ou plantas, cujo registro pode ser autorizado no Brasil, em atividades agropecuárias e produtos domissanitários, constante da portaria SNVS 10, de 08/03/85.</t>
  </si>
  <si>
    <t xml:space="preserve">Inclui na relação de substância com ação tóxica sobre animais ou plantas, cujo registro pode se autorizado no Brasil, em atividades agropecuárias e produtos domissanitários, constante da portaria SNVS 10, de 08/03/85, anexo i a substância i-12 imazapyr e, no anexo ii a monografia técnica i-12 imazapyr. </t>
  </si>
  <si>
    <t xml:space="preserve">Inclusão na relação de substância com ação tóxica sobre animais ou plantas, cujo registro pode se autorizado no Brasil, em atividades agropecuárias e produtos domissanitários, constante da PRT nº 10, de 08/03/85. </t>
  </si>
  <si>
    <t xml:space="preserve">Inclui na monografia m-27 myclobutanil, constante de substâncias com ação tóxicas, sobre animais ou plantas, cujo registro pode ser autorizado no Brasil, em atividades agropecuárias e produtos domissanitários, publicadas pela portaria SVS 10, de março de 1985. </t>
  </si>
  <si>
    <t xml:space="preserve">Altera na monografia c-18 clorotalonil, constante na relação de substâncias com ação tóxica sobre animais ou plantas, cujo registro pode ser autorizado no Brasil, em atividades agropecuárias e produtos domissanitários, publicada pela portaria 10, de 08/03/85. </t>
  </si>
  <si>
    <t xml:space="preserve">Alteração na monografia c-18 clorotalonil, constante na relação de substâncias com ação tóxica sobre animais ou plantas, cujo registro pode ser autorizado no Brasil, em atividades agropecuárias e produtos domissanitários, publicada pela PRT 10, de 08/03/85. </t>
  </si>
  <si>
    <t xml:space="preserve">Inclui na monografia p-01 paraquat, constante da "Relação de substância com ação tóxica, sobre animais ou plantas, cujo registro pode ser autorizado no Brasil, em atividades agropecuárias e produtos domissanitários, publicada através da portaria 10, de 08/03/85, DOU de 14/03/85. </t>
  </si>
  <si>
    <t>Inclusão na monografia p-01 paraquat, constante da "Relação de substância com ação tóxica, sobre animais ou plantas, cujo registro pode ser autorizado no Brasil, em atividades agropecuárias e produtos domissanitários, publicada através da PRT 10, de 08/03/85.</t>
  </si>
  <si>
    <t xml:space="preserve">Inclui na monografia p-40 pentachlorophenaté sodium, constante da relação de substância com ação tóxica sobre animais ou plantas, cujo registro pode ser autorizado no Brasil, em atividades agropecuárias e produtos domissanitários, publicada através da portaria 10 de 08/03/85. </t>
  </si>
  <si>
    <t xml:space="preserve">Inclusão na monografia p-40 pentachlorophenaté sodium, constante da relação de substância com ação tóxica sobre animais ou plantas, cujo registro pode ser autorizado no Brasil, em atividades agropecuárias e produtos domissanitários, publicada através da portaria 10 de 08/03/85. </t>
  </si>
  <si>
    <t xml:space="preserve">Inclui na monografia t-41 tebufenozide, constante da substância com ação tóxica, sobre animais ou plantas, cujo registro pode ser autorizado no Brasil, em atividades agropecuárias e produtos domissanitários, publicadas pela portaria 247, de 24/05/96, DOU de 27/05/96. </t>
  </si>
  <si>
    <t>Inclusão na monografia t-41 tebufenozide, constante da substância com ação tóxica, sobre animais ou plantas, cujo registro pode ser autorizado no Brasil, em atividades agropecuárias e produtos domissanitários, publicadas pela PRT nº 247, de 24/05/96.</t>
  </si>
  <si>
    <t xml:space="preserve">Inclui na relação de substâncias com ação tóxica, sobre animais ou plantas, cujo registro pode ser autorizado no Brasil, em atividades agropecuárias e produtos domissanitários, constante da portaria SNVS 10, de 08/03/85, anexo i a substância l-01 lindano, e no anexo ii a monografia técnica l-01 lindano. </t>
  </si>
  <si>
    <t>Inclusão de substâncias na relação de substâncias com ação tóxica, sobre animais ou plantas, cujo registro pode ser autorizado no Brasil, em atividades agropecuárias e produtos domissanitários, constante da PRT  nº 10, de 08/03/85.</t>
  </si>
  <si>
    <t>DOU nº 228, Seção 1, Pág. 44</t>
  </si>
  <si>
    <t xml:space="preserve">Retifica a monografia c-30 cyfluthrin, publicada através da portaria 26, de 13/03/88, alterada pela portaria 38, de 27/07/88, pela autorização DOU 10/10/91, e pela portaria 451 de 11/09/96. </t>
  </si>
  <si>
    <t>Retifica a monografia C-30 CYFLUTHRIN, publicada através da TRT n°26 de 13/03/88.</t>
  </si>
  <si>
    <t>DOU nº 218, Seção 1, Pág. 11</t>
  </si>
  <si>
    <t>Aprova a relação, anexa a esta Portaria, de documentos necessários à instrução de pedidos de autorização para realização de Pesquisa Clínica com Fármacos, Medicamentos, Vacinas e Testes Diagnósticos Novos.</t>
  </si>
  <si>
    <t>DOU Nº 221, Seção 1, Pág. 8 a 20</t>
  </si>
  <si>
    <t>Aprova os Regulamentos Técnicos: Disposições Gerais para Embalagens e Equipamentos Plásticos em contato com Alimentos.</t>
  </si>
  <si>
    <t>Revoga a POC SNVS/MS n.º 26, de 22/03/1996.</t>
  </si>
  <si>
    <t>Alterado pela PRT Nº 117/MS, de 18/02/1999;</t>
  </si>
  <si>
    <t xml:space="preserve">Inclui na monografia f-37 fenpyroximaté (iso), constante da relação de substância com ação tóxica, sobre animais ou plantas, cujo  e registro pode ser autorizado no Brasil, em atividades agropecuárias e produtos domissanitários, publicada através da portaria 47 de 05/05/93. </t>
  </si>
  <si>
    <t xml:space="preserve">Inclusão na monografia f-37 fenpyroximaté (iso), constante da relação de substância com ação tóxica, sobre animais ou plantas, cujo  e registro pode ser autorizado no Brasil, em atividades agropecuárias e produtos domissanitários, publicada através PRT nº 47, de 05/05/93. </t>
  </si>
  <si>
    <t xml:space="preserve">Inclui na monografia c-18 clorotalonil, constante da relação de substâncias com ação tóxica sobre animais ou plantas, cujo registro pode ser autorizado no Brasil, em atividades agropecuárias e produtos domissanitários, publicada através da portaria 10, de 08/03/85. </t>
  </si>
  <si>
    <t xml:space="preserve">Inclusão na monografia c-18 clorotalonil, constante da relação de substâncias com ação tóxica sobre animais ou plantas, cujo registro pode ser autorizado no Brasil, em atividades agropecuárias e produtos domissanitários, publicada através daPRT nº 10, de 08/03/85. </t>
  </si>
  <si>
    <t xml:space="preserve">Altera na monografia c-06 carbofuran, constante na relação de substâncias com ação tóxica, sobre animais ou plantas, cujo registro pode ser autorizado no Brasil, em atividades agropecuárias e produtos domissanitários. </t>
  </si>
  <si>
    <t xml:space="preserve">Altera a monografia c-06 carbofuran, constante na relação de substâncias com ação tóxica, sobre animais ou plantas, cujo registro pode ser autorizado no Brasil, em atividades agropecuárias e produtos domissanitários. </t>
  </si>
  <si>
    <t>DOU nº 228, Seção 1, Pág. 45</t>
  </si>
  <si>
    <t>PRORROGA POR 30 (TRINTA) DIAS, A PARTIR DE 16/11/98, O PRAZO DA VIGENCIA DA PORTARIA 741 SVS, DE 16/09/98, PUBLICADA NO DIARIO OFICIAL DA UNIÃO 17/09/98, REFERENTE A COMERCIALIZAÇÃO DE ALIMENTOS CONSIDERADOS COMO NATURAIS.</t>
  </si>
  <si>
    <t>Altera a PRT/SVS nº 741, de 16/09/1998</t>
  </si>
  <si>
    <t>DOU Nº 101, Seção 1, Pág. 23</t>
  </si>
  <si>
    <t>APROVA O REGULAMENTO TECNICO REFERENTE AS FÓRMULAS INFANTIS PARA LACTENTES E AS FÓRMULAS INFANTIS DE SEGUIMENTO, CONFORME OS ANEXOS 1 E 2 DESTA PORTARIA.</t>
  </si>
  <si>
    <t>Alterado pela Resolução n° 510/ANVISA, de 01/10/1999;</t>
  </si>
  <si>
    <t>DOU nº 236 , Seção 1, Pág. 9</t>
  </si>
  <si>
    <t>Estabelecer a data de 14 de janeiro de 2000, como limite máximo, para a adoção dos Regulamentos Técnicos aprovados pelas Portarias acima mencionadas.</t>
  </si>
  <si>
    <t>DOU Nº 236-E, Pág. 11</t>
  </si>
  <si>
    <t xml:space="preserve">Aprova o Regulamento Técnico para embalagens descartáveis de polietileno tereftalato - PET - multicamada destinadas ao acondicionamento de bebidas não alcóolicas carbonatadas. </t>
  </si>
  <si>
    <t>Alterado pela RDC Nº 92, de 23/10/2000;</t>
  </si>
  <si>
    <t>23/10/200</t>
  </si>
  <si>
    <t>DOU nº 239, Seção 1, p.28</t>
  </si>
  <si>
    <t>Lista os produtos, comercializados no país, enquadrando-os nas Subcategorias que fazem parte da Categoria 8 - Carnes e Produtos Cárneos.</t>
  </si>
  <si>
    <t>DOU Nº 239, Seção 1, Pág. 28</t>
  </si>
  <si>
    <t>Aprova o Regulamento Técnico sobre a Atribuição de Função de Aditivos, Aditivos e seus Limites Máximos de Uso para a Categoria 8 - Carne e Produtos Cárneos.</t>
  </si>
  <si>
    <t>Alterado pela RDC Nº 320, de 22/11/2002;</t>
  </si>
  <si>
    <t>Lista e enumera categorias de alimentos para efeito de avaliação do emprego de aditivos.</t>
  </si>
  <si>
    <t xml:space="preserve">Revoga a portaria nº 858, de 29 de outubro de 1998, publicada no DOU de 03 de novembro de 1998, restabelecendo a comercialização dos medicamentos interditados. </t>
  </si>
  <si>
    <t>Revoga a PRT Nº 858, de 29/10/1998</t>
  </si>
  <si>
    <t>DOU nº 250, Seção 1, Pág. 92</t>
  </si>
  <si>
    <t xml:space="preserve">PRORROGA POR 90 (NOVENTA) DIAS A PARTIR DE 15/12/98, O PRAZO DE VIGÊNCIA DA PORTARIA 741 SVS, DE 16/09/98, PUBLICADA NO DOU DE 17/09/98, REFERENTE À COMERCIALIZAÇÃO DE ALIMENTOS CONSIDERADOS NATURAIS. </t>
  </si>
  <si>
    <t>Altera a PRT/SVS Nº 741, de 16/09/1998,</t>
  </si>
  <si>
    <t>Alterado pela  RDC Nº 71, de 22/12/2009;</t>
  </si>
  <si>
    <t>DOU Nº 251, Seção 1, Pág. 25 a 26</t>
  </si>
  <si>
    <t>Aprovar a relação de documentos necessários para habilitar a empresá a exercer a atividade de transporte de produtos farmacêuticos e farmoquímicôs, sujeitos à vigilância sanitária.</t>
  </si>
  <si>
    <t>DOU nº 1, Seção 1, Pág. 8</t>
  </si>
  <si>
    <t>Isenta de registro as substâncias e produtos enquadrados nos grupos citados nesta portaria, porém sujeitos às demais ações de controle pelos órgãos competentes de vigilância sanitária.</t>
  </si>
  <si>
    <t>Revoga a PRT Nº 81, de 13/09/95</t>
  </si>
  <si>
    <t>Alterado pela RDC Nº 16, de 01/04/2014.</t>
  </si>
  <si>
    <t>Torna sem efeito a retificação da portaria nº 94, de 30/01/98, Diário Oficial da União, de 03/02/98, Seção I, publicada através do Diário Oficial da União, do dia 10 de agosto de 1998, em face da portaria nº 27, de 29 de janeiro de 1997.</t>
  </si>
  <si>
    <t>DOU Nº 11, Seção 1, Pág. 17</t>
  </si>
  <si>
    <t>APROVA O REGULAMENTO TÉCNICO REFERENTE A "ÁGUA COMUM ADICIONADA DE SAIS"', CONSTANTE DO ANEXO DESTA PORTARIA.</t>
  </si>
  <si>
    <t>Revogado pela RES Nº 309, de 16/07/1999</t>
  </si>
  <si>
    <t>LEI</t>
  </si>
  <si>
    <t>Define o Sistema Nacional de Vigilância Sanitária, cria a Agência Nacional de Vigilância Sanitária, e dá outras providências.</t>
  </si>
  <si>
    <t>Alterada pela Lei Nº 13411, de 28/12/2016</t>
  </si>
  <si>
    <t>DOU Nº 21, Seção 1, Pág. 42 a 52</t>
  </si>
  <si>
    <t>Aprova a Instrução Normativa da Portaria SVS/MS nº 344 de 12 de maio de 1998 que institui o Regulamento Técnico das substâncias e medicamentos, sujeitos a controle especial.</t>
  </si>
  <si>
    <t>Controle Sanitário e Fiscalização de medicamentos em regime de importação e/ou exportação</t>
  </si>
  <si>
    <t>Altera IN SVS/MS Nº 01, de 30/09/1994</t>
  </si>
  <si>
    <t>Alterado por 07 RDC´s</t>
  </si>
  <si>
    <t>Prorroga até 31 de março de 1999 o prazo estabelecido no art. 8º da portaria 40/98, de 13/01/98.</t>
  </si>
  <si>
    <t>Altera a PRT nº 40, de 13/01/1998</t>
  </si>
  <si>
    <t>Prorroga até 8 abril de 1999, o prazo estabelecido no parágrafo 1º do art. 4º da portaria nº 802, de 08 de outubro de 1998, republicada no Diário Oficial da União de 4 de fevereiro de 1999.</t>
  </si>
  <si>
    <t>Altera a PRT SVS/MS nº 802, de 08/10/1998</t>
  </si>
  <si>
    <t>DOU Nº 35, Seção 1, Pág. 13</t>
  </si>
  <si>
    <t>Prorroga até 08 de abril de 1999, o prazo estabelecido no paragrafo 2º do art. 13 da portaria 802, de 08 de outubro de 1998, republicada no Diário Oficial da União de 04/02/99.</t>
  </si>
  <si>
    <t>Aprova o Regulamento Técnico referente ao Manual de Procedimentos e Análise Técnica para Registro de Alimentos, Aditivos, Coadjuvantes de Tecnologia e Embalagens, constante do Anexo desta Portaria.</t>
  </si>
  <si>
    <t>Republicado em DOU Nº 36, de 24/02/1999;
Republicado em DOU Nº 37, de 25/02/1999;
Revogado pela RDC Nº 23, de 15/03/2000.</t>
  </si>
  <si>
    <t>DOU Nº 37, Seção 1, Pág. 30</t>
  </si>
  <si>
    <t>APROVA O REGULAMENTO TÉCNICO REFERENTE A CAPPUCCINO, CONSTANTE DO ANEXO DESTA PORTARIA.</t>
  </si>
  <si>
    <t>Revogado pela RDC Nº 64, de 07/07/2000</t>
  </si>
  <si>
    <t>Aprova o Regulamento Técnico referente a CAFÉ SOLÚVEL, constante do anexo desta Portaria.</t>
  </si>
  <si>
    <t>Altera a Resolução Nº 12/CNNPA, de 24/07/1978</t>
  </si>
  <si>
    <t>Revogado pela RDC N° 277, de 22/09/2005</t>
  </si>
  <si>
    <t>Inclui na relação de substâncias com ação tóxica sobre animais ou plantas, cujo registro pode ser autorizado no Brasil, em atividades agropecuárias e produtos domissanitários, anexo i a substância t-43 thiamethoxam e, no anexo ii a monografia técnica t-43 thiamethoxam.</t>
  </si>
  <si>
    <t>Altera Anexo I e Anexo II da relação de substâncias com ação tóxica sobre animais ou plantas, cujo registro pode ser autorizado no Brasil, em atividades agropecuárias e produtos domissanitários.</t>
  </si>
  <si>
    <t>DOU nº 39-E, Seção 1, Pág. 5</t>
  </si>
  <si>
    <t>Aprovar o Regulamento Técnico para produtos destinados à desinfecção de água para o consumo humano e de produtos algicidas e fungicidas para piscinas</t>
  </si>
  <si>
    <t>Regularização de algicidas</t>
  </si>
  <si>
    <t>Regularização de produtos para desinfecção de hortifrutícolas</t>
  </si>
  <si>
    <t>Alterado pela RES nº 150, de 28/05/1999
Alterado pela RDC nº 77, de 16/04/2001
Alterado pela RE nº 2585, de 10/08/2006</t>
  </si>
  <si>
    <t>DOU Nº 44, Seção 1, Pág. 9 a 14</t>
  </si>
  <si>
    <t>APROVA O REGULAMENTO TÉCNICO 'DISPOSIÇÕES GERAIS PARA EMBALAGENS E EQUIPAMENTOS CELULÓSICOS EM CONTATO COM ALIMENTOS' E SEUS ANEXOS.</t>
  </si>
  <si>
    <t xml:space="preserve">Revoga a PRT Nº 29 SVS/MS, de 18/03/1996
</t>
  </si>
  <si>
    <t>Alterado pela RDC Nº 130, de 10/05/2002;
Alterado pela RDC Nº 88, de 29/06/2016;
Alterado pela RDC Nº 89, de 29/06/2016.</t>
  </si>
  <si>
    <t>DOU Nº 45, Seção 1, Pág. 8</t>
  </si>
  <si>
    <t>Dispõe que a importação de produtos farmacêuticos sujeitos ao Regime de Vigilância Sanitária somente poderá ser efetuada por empresa legalmente autorizada como importadora.</t>
  </si>
  <si>
    <t>Revoga a PRT Nº 14, de 08/02/1996;
Revoga a PRT Nº 664, de 25/08/1998;
Revoga a PRT Nº 1053, de 30/12/1998.</t>
  </si>
  <si>
    <t>Republicado em DOU Nº 49, de 15/03/1999;
Revogado pela RDC Nº 10, de 21/03/2011.</t>
  </si>
  <si>
    <t>DOU Nº 47, Seção 1, Pág. 24</t>
  </si>
  <si>
    <t>Aprova o Regulamento Técnico referente a Creme Vegetal.</t>
  </si>
  <si>
    <t>Revogado pela RDC N° 270, de 22/09/2005</t>
  </si>
  <si>
    <t>DOU Nº 57-E, Seção 1, Pág. 27</t>
  </si>
  <si>
    <t>Prorroga por 60 dias, a partir de 15 de março de 1999, o prazo de vigência da Portaria nº 741-SVS, de ló de setembro de 1998, publicada no Diário Oficial da União de 17 de setembro de 1998, referente à comercialização de alimentos considerados como 'naturais".</t>
  </si>
  <si>
    <t>Altera a PRT nº 741 SVS/MS, de 16/09/1998</t>
  </si>
  <si>
    <t>DOU Nº 63-E, Seção 1, Pág. 9</t>
  </si>
  <si>
    <t>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t>
  </si>
  <si>
    <t>Altera PRT Nº 741/MS/SVS, de 16/09/1998</t>
  </si>
  <si>
    <t>Inclui na monografia t-41 tebufenozide, constante da relação de substâncias com ação tóxica, sobre animais ou plantas, cujo registro pode ser autorizado no Brasil, em atividades agropecuárias e produtos domissanitários, publicada pela portaria 247, de 24 de maio de 1996, DOU de 27.05.96, Seção I página 9144 as culturas de maçã e milho.</t>
  </si>
  <si>
    <t>Inclui culturas de maçã e milho na monografia t-41 tebufenozide, constante da relação de substâncias com ação tóxica, sobre animais ou plantas, cujo registro pode ser autorizado no Brasil, em atividades agropecuárias e produtos domissanitários, publicada pela PRT nº 247, de 24/05/ 1996.</t>
  </si>
  <si>
    <t>DOU nº 71, Seção 1, Pág. 96</t>
  </si>
  <si>
    <t>APROVA O REGULAMENTO TÉCNICO PARA FIXAR OS REQUISITOS MÍNIMOS EXIGIDOS PARA A TERAPIA DE NUTRIÇÃO ENTERAL (TNE), CONSTANTE DO ANEXO DESTA PORTARIA</t>
  </si>
  <si>
    <t>Revogado pela RDC Nº 63, de 06/07/2000</t>
  </si>
  <si>
    <t>Prorroga o prazo máximo de cumprimento estabeleido no art. 4º da portaria nº 304 da SVS/MS, de 08 de abril de 1999 (Diário Oficial da União de 9 de abril de 1999), por mais 10 (dez) dias a contar da data de publicação desta portaria.</t>
  </si>
  <si>
    <t>Altera PRT SVS/MS nº 304, de 08/04/1990</t>
  </si>
  <si>
    <t xml:space="preserve">Aprova a extensão de uso do aditivo ins 171 dióxido de titânio na função de corante para coberturas e xaropes para produtos de panificação e biscoitos. </t>
  </si>
  <si>
    <t xml:space="preserve">Aprova a extensão de uso dos aditivos ins - 401, 402, 407, 410, 412, 413, 414, 415, 440, 460i, 466, com a função estabilizante para o produto maionese. </t>
  </si>
  <si>
    <t xml:space="preserve">Aprova a extensão de uso dos aditivos ins 141i clorifila cúprica, ins 141ii sais de sódio e potássio de clorofilina cúprica e ins 160b urucum/bixina/norbixina na função de corantes para condimentos preparados (exceto catchup) e mostarda de mesa. </t>
  </si>
  <si>
    <t>Aprova a extensão do uso do aditivo ins 466 carboximetilcelulose sódica na função espessante para balas, caramelos, pastilhas, confeitos e gomas de mascar.</t>
  </si>
  <si>
    <t>DOU Nº 80, Seção 1, Pág. 22</t>
  </si>
  <si>
    <t>Aprova o Regulamento Técnico referente a Café Torrado em Grão e Café Torrado e Moído, constante do anexo desta Portaria.</t>
  </si>
  <si>
    <t>Altera a RES Nº 12/CNNPA, 24/07/1978</t>
  </si>
  <si>
    <t>Alterado pela RDC N° 175, de 08/07/2003;
Revogado pela RDC N° 277, de 22/09/2005.</t>
  </si>
  <si>
    <t>DOU Nº 80, Seção 1, Pág. 23</t>
  </si>
  <si>
    <t>Aprovar o Regulamento Técnico referente a Gelados Comestíveis, Preparados, Pós para o Preparo e Bases para Gelados Comestíveis, constante do anexo desta Portaria.</t>
  </si>
  <si>
    <t>Altera a RES Nº 12/CNNPA, 24/07/1978;
Revoga RES  Nº 04/CNNPA, de 24/11/1978.</t>
  </si>
  <si>
    <t>Alterado  pela RDC N° 267, de 25/09/2003;
Revogado pela RDC N° 266, de 22/09/2005.</t>
  </si>
  <si>
    <t>DOU Nº 80, Seção 1, Pág. 21</t>
  </si>
  <si>
    <t>Aprova a inclusão dos aditivos INS 461 metilcelulose e ins 464 hidroxipropil metilcelulose na legislação brasileira nas funções espessante e estabilizante.</t>
  </si>
  <si>
    <t>Alterado pela RDC N° 60, de 05/09/2007;
Revogado pela RDC nº 292, de 24/06/2019</t>
  </si>
  <si>
    <t>DOU nº 80-E, Seção 1, Pág. 24</t>
  </si>
  <si>
    <t xml:space="preserve"> Suspender por tempo indeterminado os itens E.14, no anexo 1 o item 16 e o anexo 6 da Portaria 322 de 28107197.</t>
  </si>
  <si>
    <t>Altera a PRT Nº 321, de 28/07/1997
Altera a PRT nº 322, de 28/07/1997</t>
  </si>
  <si>
    <t>Anvisa</t>
  </si>
  <si>
    <t>DOU Nº 80, Seção 1, Pág. 20</t>
  </si>
  <si>
    <t>Durante o prazo 90 (noventa) dias, contados da publicação desta Resolução, as autoridades sanitárias brasileiras não exigirão a comprovação de vacinação compulsória antiamarílica dos viajantes, procedentes da Venezuela.</t>
  </si>
  <si>
    <t>Despacho Declaratório nº 56, de 27/03/2018</t>
  </si>
  <si>
    <t>DOU Nº 81-E, Seção 1, Pág. 27</t>
  </si>
  <si>
    <t>Prorroga o prazo estabelecido no art. 8º da Portaria 40, de 13/01/98 que estabelece normas para Níveis de Dosagens Diárias de Vitaminas e Minerais em Medicamentos.</t>
  </si>
  <si>
    <t>Regularização de Produtos sujeitos à Vigilância Sanitária</t>
  </si>
  <si>
    <t>Retificado no DOU nº 87-E, de 10/05/1999</t>
  </si>
  <si>
    <t>DOU Nº 82, Seção 1, Pág. 11</t>
  </si>
  <si>
    <t>REGULAMENTO REFERENTE A PROCEDIMENTOS PARA REGISTRO DE ALIMENTOS E OU NOVOS INGREDIENTES</t>
  </si>
  <si>
    <t>Retificado em DOU nº  87, de 10/05/1999;
Republicado em DOU nº 231, de 03/12/1999;
Alterado pela RDC nº 243, de 26/07/2018.</t>
  </si>
  <si>
    <t>DIRETRIZES BASICAS PARA AVALIAÇÃO DE RISCO E SEGURANÇA DOS ALIMENTOS</t>
  </si>
  <si>
    <t xml:space="preserve">Procedimentos para avaliação de risco, segurança e eficácia de alimentos </t>
  </si>
  <si>
    <t xml:space="preserve">Alterado pela RDC Nº 52, de 05/06/2000;
Alterado pela RDC Nº 80, de 14/04/2003;
Alterado pela RDC Nº 300, de 01/12/2004;
</t>
  </si>
  <si>
    <t xml:space="preserve">DIRETRIZES BÁSICAS PARA ANÁLISE E COMPROVAÇÃO DE PROPRIEDADES FUNCIONAIS E OU DE SAÚDE ALEGADAS EM ROTULAGEM DE ALIMENTOS. </t>
  </si>
  <si>
    <t xml:space="preserve"> Rotulagem de alimentos</t>
  </si>
  <si>
    <t>Retificado em DOU Nº 87, de 10/05/1999, Pag. 13;
Republicado em DOU Nº 231, de 03/12/1999, Pag. 23.</t>
  </si>
  <si>
    <t>DOU Nº 82, Seção 1, Pág. 12</t>
  </si>
  <si>
    <t>Aprovar o REGULAMENTO TÉCNICO DE PROCEDIMENTOS PARA REGISTRO DE ALIMENTO COM ALEGAÇÃO DE PROPRIEDADES FUNCIONAIS E OU DE SAÚDE EM SUA ROTULAGEM.</t>
  </si>
  <si>
    <t>Requisitos sanitários para suplementos alimentares
Rotulagem de alimentos</t>
  </si>
  <si>
    <t>Retificado em DOU Nº 87-E, de 10/05/1999;
Republicado em DOU Nº 236-E , de 10/12/1999.</t>
  </si>
  <si>
    <t>DOU Nº 95, Seção 1, Pág. 21</t>
  </si>
  <si>
    <t>Aprovar os Regulamentos Técnicos: Disposições Gerais para Embalagens e Equipamentos Plásticos em contato com Alimentos e seus Anexos</t>
  </si>
  <si>
    <t>Revoga a Resolução Nº 13/CNNPA, de 30/07/1975;
Revoga a PRT Nº 26/SNVS, de 22/03/1996;
Revoga a PRT Nº 912, de 13/11/1998.</t>
  </si>
  <si>
    <t>Retificado em DOU Nº 108-E, de 09/06/1999;
Alterado pela RDC Nº 17, de 17/03/2008;
Alterado pela RDC Nº 51, de 26/11/2010;
Alterado pela RDC Nº 52, de 26/11/2010;
Alterado pela RDC nº 41, de 16/09/2011;
Alterado pela RDC Nº 56, de 16/11/2012;
Alterado pela RDC Nº 326, de 03/11/2019.</t>
  </si>
  <si>
    <t>DOU Nº 97-E, Seção 1, Pág. 24</t>
  </si>
  <si>
    <t>Prorroga por 60 dias, a partir de 15 de maio de 1999, o prazo de vigência da Portaria nº  741-SVS, de 16 de setembro de 1998, publicada no Diário Oficial da União de 17 de setembro de 1998, referente à comercialização de alimentos considerados como "naturais".</t>
  </si>
  <si>
    <t>Altera PRT SVS/MS nº 741, de 16/09/1998</t>
  </si>
  <si>
    <t>DOU Nº 102, Seção 1, Pág. 44</t>
  </si>
  <si>
    <t>Publica a atualização das listas de substâncias sujeitas a controle especial (Anexo I) em acordo com o artigo 101 do Regulamento Técnico aprovado pela Portaria SVS/MS n.º 344, de 12 de maio de 1998, republicado no Diário Oficial da União de 1 de fevereiro de 1999.</t>
  </si>
  <si>
    <t>Substâncias e medicamentos sujeitos a controle especial</t>
  </si>
  <si>
    <t>Altera a Portaria SVS/MS Nº 344, de 12/05/1998</t>
  </si>
  <si>
    <t>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t>
  </si>
  <si>
    <t>Altera a PRT nº 152, de 26/02/1999</t>
  </si>
  <si>
    <t>DOU Nº 115, Seção 1, Pág. 48</t>
  </si>
  <si>
    <t>Só será admitido para registro na Agência Nacional de Vigilância Sanitária o produto erva-mate conforme padrão aprovado pela Portaria n 234 - SVS, de 25 de março de 1998, Republicado no DOU Nº de 29 de Junho de 1998.</t>
  </si>
  <si>
    <t>Revogado pela RDC Nº 302, de 07/11/2002</t>
  </si>
  <si>
    <t>DOU Nº 121, Seção 1, Pág. 17</t>
  </si>
  <si>
    <t xml:space="preserve">Dispõe sobre A Rede Brasileira de Laboratórios Analíticos em Saúde - REBLAS </t>
  </si>
  <si>
    <t>Laboratórios Analíticos</t>
  </si>
  <si>
    <t>Alterado pela RDC Nº 121, de 20/05/2003;
Revogado pela RDC Nº 12, de 16/02/2012.</t>
  </si>
  <si>
    <t>DOU Nº 136, Seção 1, Pág. 26</t>
  </si>
  <si>
    <t>Aprovar o Regulamento Técnico referente a Padrões de Identidade e Qualidade para ÁGUA MINERAL NATURAL e ÁGUA NATURAL</t>
  </si>
  <si>
    <t>Revoga a RES Nº 25/CNNPA, de 03/02/77</t>
  </si>
  <si>
    <t>Revogado pela RDC Nº 54, de 15/06/2000</t>
  </si>
  <si>
    <t>Aprovar o Regulamento Técnico referente a Padrões de Identidade e Qualidade para "ÁGUA PURIFICADA ADICIONADA DE SAIS", constante do anexo desta Resolução.</t>
  </si>
  <si>
    <t>Revoga a PRT Nº 26, de 15/01/1999</t>
  </si>
  <si>
    <t>Revogado pela RDC Nº 274, de 22/09/2005</t>
  </si>
  <si>
    <t>DOU  Nº 139, Seção 1, Pág. 20</t>
  </si>
  <si>
    <t xml:space="preserve">Dispõe sobre os procedimentos para registro de produtos fumígenos. </t>
  </si>
  <si>
    <t>Tabaco</t>
  </si>
  <si>
    <t>Alterado pela RDC Nº 02, de 04/10/1999;
Revogado pela RDC Nº 105, de 31/05/2001.</t>
  </si>
  <si>
    <t>DOU  Nº 139-E, Seção 1, Pág. 28</t>
  </si>
  <si>
    <t>Prorroga por 90 dias, a partir de 14 de julho de 1999, o prazo de vigência da Portaria n° 74I-SVS, de 16 de setembro de 1998, publicada no Diário Oficial da União de 17 de setembro de 1998, referente à comercialização de alimentos considerados como "naturais".</t>
  </si>
  <si>
    <t>Altera a PRT SVS/MS nº 741, de 16/09/1998</t>
  </si>
  <si>
    <t>DOU Nº 140, Seção 1, Pág. 40</t>
  </si>
  <si>
    <t>Dispõe sobre o Registro de Produtos Saneantes Domissanitários e Afins, de Uso Domiciliar, Institucional e Profissional é efetuado levando-se em conta a avaliação e o gerenciamento do risco.</t>
  </si>
  <si>
    <t>Revoga a PRT Nº 57, de 11/07/1995</t>
  </si>
  <si>
    <t>Republicado em DOU Nº 145, de 30/07/1999
Revogado pela RDC Nº 184, de 22/10/2001;</t>
  </si>
  <si>
    <t>DOU Nº 140, Seção 1, Pág. 67</t>
  </si>
  <si>
    <t>Estabelece a reorganização do sistema de controle sanitário de produtos de higiene pessoal, cosméticos e perfumes.</t>
  </si>
  <si>
    <t>Alterado pela RDC Nº 254, de 12/09/2002;
Revogado pela RDC Nº 343, de 13/12/2005.</t>
  </si>
  <si>
    <t>DOU Nº 141, Seção 1, Pág. 14</t>
  </si>
  <si>
    <t>Dispõe sobre requisitos exigidos para a dispensação de produtos de interesse à saúde em farmácias e drogarias. Regulamento Técnico sobre as Boas Práticas de Dispensação de medicamentos em farmácias e drogarias.</t>
  </si>
  <si>
    <t>Alterado pela RDC N° 149, de 11/06/2003; 
Alterado pela RDC N° 173, de 08/07/2003; 
Alterado pela RDC Nº 135, de 18/05/2005; 
Alterado pela  RDC Nº 80, de 11/05/2006; 
Revogado pela RDC N° 44, de 17/08/2009.</t>
  </si>
  <si>
    <t>DOU Nº 141, Seção 1, Pág. 6</t>
  </si>
  <si>
    <t>Institui o roteiro sucinto de inspeção de indústrias farmacêuticas para fins de autorização de funcionamento de empresas.</t>
  </si>
  <si>
    <t>Revogado pela RDC Nº 16, de 01/04/2014</t>
  </si>
  <si>
    <t>DOU Nº 141 , Seção 1, Pág. 16</t>
  </si>
  <si>
    <t>Institui o Roteiro de Inspeção para transportadoras de medicamentos, drogas e insumos farmacêuticos</t>
  </si>
  <si>
    <t>DOU Nº 146, Seção 1, Pág. 19</t>
  </si>
  <si>
    <t xml:space="preserve">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t>
  </si>
  <si>
    <t>Revoga RES Nº 178, de 10/06/1999</t>
  </si>
  <si>
    <t>Revogado pela RDC Nº 15, de 05/11/1999</t>
  </si>
  <si>
    <t>DOU Nº 146, Seção 1, Pág. 15</t>
  </si>
  <si>
    <t>Aprovar o  Regulamento  Técnico referente a Padrão de Identidade e Qualidade para PALMITO EM CONSERVA</t>
  </si>
  <si>
    <t>Requisitos sanitários para palmito em conserva</t>
  </si>
  <si>
    <t>Republicado em DOU Nº 222, de 22/11/1999, pela RDC Nº 17, de 19/11/1999;
Alterado pela RDC Nº 52, de 05/06/2000
Despacho Declaratório nº 87, de 24/06/2019</t>
  </si>
  <si>
    <t>DOU Nº 146, Seção 1, Pág. 16</t>
  </si>
  <si>
    <t>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t>
  </si>
  <si>
    <t>Republicado em DOU Nº 222, de 22/11/1999, pela RDC Nº 18, de 19/11/1999;
Retificado em DOU Nº 229, de 01/12/1999.</t>
  </si>
  <si>
    <t>DOU Nº 151, Seção 1, Pág. 68</t>
  </si>
  <si>
    <t>Aprovar  o “REGULAMENTO TÉCNICO SOBRE ADITIVOS UTILIZADOS SEGUNDO AS BOAS PRÁTICAS DE FABRICAÇÃO E SUAS FUNÇÕES”</t>
  </si>
  <si>
    <t>Alterado pela RE Nº 140, de 09/08/2002;
Revogado pela RDC Nº 45, de 03/11/2010;
Revogado pela RDC Nº 46, de 03/11/2010.</t>
  </si>
  <si>
    <t>DOU Nº 151, Seção 1, Pág. 48</t>
  </si>
  <si>
    <t>Aprovar o “REGULAMENTO TÉCNICO QUE APROVA O USO DE ADITIVOS ALIMENTARES, ESTABELECENDO SUAS FUNÇÕES E SEUS LIMITES MÁXIMOS PARA A CATEGORIA DE ALIMENTOS 13 – MOLHOS E CONDIMENTOS”</t>
  </si>
  <si>
    <t>Altera a PRT Nº 38, de 15/12/89;
Altera a PRT Nº 57, de 17/04/91;
Altera a PRT Nº 13, de 11/01/96;
Altera a PRT Nº 28, de 22/01/96;
Altera a RES Nº 04, de 24/11/1988.</t>
  </si>
  <si>
    <t xml:space="preserve"> Revogado pela RDC Nº 4, de 15/01/2007</t>
  </si>
  <si>
    <t>DOU Nº 151, Seção 1, Pág. 57</t>
  </si>
  <si>
    <t>Aprovar o “REGULAMENTO TÉCNICO QUE APROVA O USO DE ADITIVOS ALIMENTARES, ESTABELECENDO SUAS FUNÇÕES E SEUS LIMITES MÁXIMOS PARA A CATEGORIA DE ALIMENTOS 3 – GELADOS COMESTÍVEIS”</t>
  </si>
  <si>
    <t>Altera a RES Nº 04/CNNPA, de 24/11/88;
Altera a PRT Nº 13/SVS, de 11/01/96.</t>
  </si>
  <si>
    <t>Revogado pela RDC Nº 3, de 15/01/2007</t>
  </si>
  <si>
    <t>DOU Nº 151, Seção 1, Pág. 79</t>
  </si>
  <si>
    <t>Aprovar o “REGULAMENTO TÉCNICO QUE APROVA O USO DE ADITIVOS ALIMENTARES, ESTABELECENDO SUAS FUNÇÕES E SEUS LIMITES MÁXIMOS PARA A CATEGORIA DE ALIMENTOS 16: BEBIDAS – SUBCATEGORIA 16.2.2 – BEBIDAS NÃO ALCOÓLICAS GASEIFICADAS E NÃO GASEIFICADAS”</t>
  </si>
  <si>
    <t>Altera a RES Nº 04, de 24/11/1988;
Altera a PRT Nº 97, de 06/03/1996.</t>
  </si>
  <si>
    <t>Revogado pela RDC Nº 5, de 15/01/2007</t>
  </si>
  <si>
    <t>DOU Nº 151, Seção 1, Pág. 58</t>
  </si>
  <si>
    <t>Aprovar o “REGULAMENTO TÉCNICO QUE APROVA O USO DE ADITIVOS ALIMENTARES, ESTABELECENDO SUAS FUNÇÕES E SEUS LIMITES MÁXIMOS PARA A CATEGORIA DE ALIMENTOS 6 – CEREAIS E PRODUTOS DE OU A BASE DE CEREAIS”</t>
  </si>
  <si>
    <t>Altera a Resolução Nº 04, de 24/11/88;
Altera a Portaria Nº 132, de 24/09/92;
Altera a Portaria Nº 133, de 24/09/92;
Altera a Portaria Nº 13, de 11/01/96.</t>
  </si>
  <si>
    <t>Revogado pela RDC Nº 60, de 05/09/2007</t>
  </si>
  <si>
    <t>DOU Nº 151, Seção 1, Pág. 52</t>
  </si>
  <si>
    <t>Aprovar o “REGULAMENTO TÉCNICO QUE APROVA O USO DE ADITIVOS ALIMENTARES, ESTABELECENDO SUAS FUNÇÕES E SEUS LIMITES MÁXIMOS PARA A CATEGORIA DE ALIMENTOS 7 – PRODUTOS DE PANIFICAÇÃO E BISCOITOS</t>
  </si>
  <si>
    <t>Altera a Resolução Nº 04/CNNPA, de 24/11/88;
Revoga a PRT Nº 263/SVS, de 13/10/95;
Altera a PRT Nº 13/SVS, de 11/01/96.</t>
  </si>
  <si>
    <t>Alterado pela RDC nº 285, de 21/05/2019</t>
  </si>
  <si>
    <t>DOU Nº 151, Seção 1, Pág. 69</t>
  </si>
  <si>
    <t>Aprovar o “REGULAMENTO TÉCNICO QUE APROVA O USO DE ADITIVOS ALIMENTARES, ESTABELECENDO SUAS FUNÇÕES E SEUS LIMITES MÁXIMOS PARA A CATEGORIA DE ALIMENTOS 5: BALAS, CONFEITOS, BOMBONS, CHOCOLATES E SIMILARES</t>
  </si>
  <si>
    <t>Requisitos sanitários para chocolate e produtos de cacau
Requisitos sanitários para balas, bombons e gomas de mascar</t>
  </si>
  <si>
    <t>Altera a RES Nº 04, de 24/11/1988;
Altera a PRT Nº 13, de 11/01/1996;
Altera a PRT Nº 393, de 07/08/1996.</t>
  </si>
  <si>
    <t>Alterado pela RDC Nº 201, de 05/07/2005</t>
  </si>
  <si>
    <t>DOU Nº 151, Seção 1, Pág. 77</t>
  </si>
  <si>
    <t xml:space="preserve">Aprovar o “REGULAMENTO TÉCNICO QUE APROVA O USO DE ADITIVOS ALIMENTARES, ESTABELECENDO SUAS FUNÇÕES E SEUS LIMITES MÁXIMOS PARA A CATEGORIA DE ALIMENTOS 19 – SOBREMESAS”, </t>
  </si>
  <si>
    <t>Altera a RES Nº 04/CNNPA, de 24/11/1988;
Altera a PRT Nº 38, de 15/12/1989;
Altera a PRT Nº 13, de 11/01/1996.</t>
  </si>
  <si>
    <t>Alterado pela RDC Nº 169, de 10/06/2002;
Alterado pela RDC Nº 201, de 05/07/2005.</t>
  </si>
  <si>
    <t xml:space="preserve">DOU Nº 152, Seção 1, Pág. 62 
</t>
  </si>
  <si>
    <t>Aprovar o Regulamento Técnico para Medicamentos Genéricos</t>
  </si>
  <si>
    <t>Revogado pela RDC Nº 10, de 02/01/2001;
Republicado em DOU Nº 221, de 19/11/1999.</t>
  </si>
  <si>
    <t>DOU Nº 153, Seção 1, Pág. 13</t>
  </si>
  <si>
    <t>Aprovar o Regulamento Técnico referente a Alimentos para Nutrição Enteral.</t>
  </si>
  <si>
    <t>Revoga a PRT Nº 08, de 26/06/89</t>
  </si>
  <si>
    <t>Revogado pela RDC Nº 21, de 13/05/2015</t>
  </si>
  <si>
    <t>DOU Nº 177, Seção 1, Pág. 40</t>
  </si>
  <si>
    <t>Instituir e aprovar o "Certificado de Boas Práticas de Fabricação".</t>
  </si>
  <si>
    <t>Republicado em DOU Nº 216, de 11/11/1999;
Revogado pela RDC Nº 39, de 14/08/2013.</t>
  </si>
  <si>
    <t>DOU Nº 180, Seção 1, Pág. 14</t>
  </si>
  <si>
    <t xml:space="preserve">DISPÕE SOBRE A PADRONIZAÇÃO DOS ATOS NORMATIVOS E ORDINARIOS E CORRESPONDENCIAS EXPEDIDAS NO AMBITO DA AGENCIA NACIONAL DE VIGILANCIA SANITARIA, AUTORIDADES QUE OS EXPEDEM, SUAS FINALIDADES E REQUISITOS FORMAIS E DA OUTRAS PROVIDENCIAS. </t>
  </si>
  <si>
    <t>Atos normativos e ordinários e correspondências expedidas no âmbito da Anvisa</t>
  </si>
  <si>
    <t>Alterado pela RDC Nº 03, de 07/01/2000;
Revogado pela RDC nº 292, de 24/06/2019</t>
  </si>
  <si>
    <t>DOU Nº 185, Seção 1, Pág. 24</t>
  </si>
  <si>
    <t xml:space="preserve">Publica a atualização das listas de substâncias sujeitas a controle especial (Anexo I) em acordo com o artigo 101 do Regulamento Técnico aprovado pela Portaria SVS/MS n.º 344, de 12 de maio de 1998, republicado no Diário Oficial da União de 1 de fevereiro de 1999.
</t>
  </si>
  <si>
    <t>Altera a PRT SVS/MS Nº 344, de 12/05/1998</t>
  </si>
  <si>
    <t>DOU Nº 185, Seção 1, Pág. 29</t>
  </si>
  <si>
    <t>Estabelece parâmetros para controle microbiológico de Produtos de Higiene Pessoal, Cosméticos e Perfumes.</t>
  </si>
  <si>
    <t>Parâmetros para Controle Microbiológico de Produtos de Higiene Pessoal, Cosméticos e Perfumes.</t>
  </si>
  <si>
    <t>Republicado em DOU Nº 192, de 06/10/1999</t>
  </si>
  <si>
    <t>DOU Nº 186-E, Seção 1, Pág. 181</t>
  </si>
  <si>
    <t>Isenta as empresas transportadoras. dos controles sanitários estabelecidos nas Portarias SVS/MS nº 344, de 12 de maio de 1998, e nº 6, de 29 de janeiro de 1999.</t>
  </si>
  <si>
    <t xml:space="preserve">Altera a PRT SVS/MS Nº 344, de 12/05/1998.   </t>
  </si>
  <si>
    <t>Revogado pela RDC Nº 222, de 28/12/2006</t>
  </si>
  <si>
    <t>RDC</t>
  </si>
  <si>
    <t xml:space="preserve"> DOU Nº 190,  Seção 1, Pág. 25</t>
  </si>
  <si>
    <t>Dispõe sobre o exercício do poder de polícia pelos agentes da Agência Nacional de Vigilância Sanitária e dá outras providências</t>
  </si>
  <si>
    <t>Republicado em DOU nº 212, de 05/11/1999;
Alterado pela RDC nº 50, de 28/03/2001;
Alterado pela RDC nº 201, de 01/11/2006;
Revogado pela RDC nº 42, de 31/07/2012.</t>
  </si>
  <si>
    <t>DOU Nº 190, Seção 1, Pág. 25</t>
  </si>
  <si>
    <t>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t>
  </si>
  <si>
    <t>Informações ao Consumidor</t>
  </si>
  <si>
    <t>Bula e Rotulagem de Medicamentos</t>
  </si>
  <si>
    <t>Altera a PRT Nº 802, de 08/10/1998</t>
  </si>
  <si>
    <t>Republicado em DOU Nº 220 , de 18/11/1999;
Alterado pela RDC Nº 92, de 23/10/2000;
Despacho Declaratório nº 87, de 24/06/2019</t>
  </si>
  <si>
    <t>DOU Nº 191, Seção 1, Pág. 22</t>
  </si>
  <si>
    <t>Dispõe sobre os Procedimentos de Registro de Alimentos, Aditivos, Coadjuvantes de Tecnologia e Embalagens Importados.</t>
  </si>
  <si>
    <t>Revogado pela RDC Nº 22, de 15/03/2000</t>
  </si>
  <si>
    <t xml:space="preserve">DOU  Nº 191, Seção 1, Pág. 22 </t>
  </si>
  <si>
    <t>Dispõe sobre a alteração da Resolução nº 320, de 21 de julho de 1999.</t>
  </si>
  <si>
    <t>Altera Resolução Nº 320, de 21/07/1999</t>
  </si>
  <si>
    <t>Retificado em DOU nº 213, de 08/11/1999
Revogado pela RDC Nº 105, de 31/05/2001</t>
  </si>
  <si>
    <t>DOU Nº 196, Seção 1, Pág. 82</t>
  </si>
  <si>
    <t>Aprovar o Regulamento Técnico para Fixação de Identidade e Qualidade de ÓLEOS E GORDURAS VEGETAIS, constante do anexo dessa Resolução</t>
  </si>
  <si>
    <t>Altera a RES Nº 22/CNNPA, de 06/09/1977;
Revoga a RES  Nº 25/CTA, de 24/09/1979.</t>
  </si>
  <si>
    <t>Republicado em DOU Nº 118-E, de 20/06/2000;
Revogado pela RDC Nº 270, de 22/09/2005.</t>
  </si>
  <si>
    <t>Dispõe sobre a inclusão do aditivo fosfato de dimagnésio na composição de fermentos químicos.</t>
  </si>
  <si>
    <t>DOU Nº 199, Seção 1, Pág. 163</t>
  </si>
  <si>
    <t xml:space="preserve">Suspender a aprovação e a avaliação toxicológica para registro de novas formulações de produtos agrotóxicos com a mistura de princípios ativos considerados potencialmente carcinogênicos. </t>
  </si>
  <si>
    <t>Procedimentos para a reavaliação de ingredientes ativos de agrotóxicos e afins</t>
  </si>
  <si>
    <t>Suspender a aprovação e a avaliação toxicológica para registro de novos produtos técnicos e/ou formulações de agrotóxicos à base de Paration Metílico e Metamidofós.</t>
  </si>
  <si>
    <t xml:space="preserve">Suspender a aprovação e a avaliação toxicológica para registro de novas formulações e misturas de produtos técnicos com o princípio ativo Alachlor. </t>
  </si>
  <si>
    <t>DOU Nº 203, Seção 1, Pág. 22</t>
  </si>
  <si>
    <t>Aprovar o “Regulamento Técnico para Boas Práticas de Fabricação (BPF) de Bolsas de Sangue” e Anexos, contendo normas técnicas e condições necessárias para garantir a qualidade das bolsas plásticas para coleta e acondicionamento de sangue humano e seus componentes.</t>
  </si>
  <si>
    <t>Boas práticas de fabricação de bolsas plásticas para coleta, armazenamento e transferência de sangue humano e seus componentes</t>
  </si>
  <si>
    <t>DOU Nº 204, Seção 1, Pág. 13</t>
  </si>
  <si>
    <t>As mamadeiras, chupetas, mordedores e bicos não são passíveis de registro na Agência Nacional de Vigilância Sanitária - Anvisa, estando, porém, sujeitos ao regime de vigilância sanitária.</t>
  </si>
  <si>
    <t>Temas Transversais</t>
  </si>
  <si>
    <t>Comercialização de Alimentos para Lactentes e Crianças de 1ª Infância, Bicos, Chupetas e Mamadeiras (NBCAL)</t>
  </si>
  <si>
    <t>Revoga a RES Nº 203, de 15/06/1999</t>
  </si>
  <si>
    <t>Alterado pela RDC Nº 142, de 17/03/2017</t>
  </si>
  <si>
    <t>RE</t>
  </si>
  <si>
    <t xml:space="preserve"> DOU Nº 209, Seção 1, Pág. 41</t>
  </si>
  <si>
    <t>Atualizar as áreas geográficas de "origem" de viajantes Internacionais aos quais deverão ser exigidos a apresentação de Certificado Internacional de Imunização contra Febre Amarela, para a concetsiió de vistos consulares no exterior.</t>
  </si>
  <si>
    <t>DOU Nº 212, Seção 1, Pág. 33</t>
  </si>
  <si>
    <t>1º Prorrogar por 60 (sessenta) dias, apartir de 11 de outubro de 1999, o prazo de vigência da Portaria nº 741 - SVS, de 16 de setembro de 1998, publicada no DOU Nº de 17 de  setembro de 1998, referente à comercialização de alimentos considerados como naturais.</t>
  </si>
  <si>
    <t>Altera a PRT Nº 741/MS/SVS, de 16/09/98</t>
  </si>
  <si>
    <t>DOU Nº 214, Seção 1, Pág. 11</t>
  </si>
  <si>
    <t>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t>
  </si>
  <si>
    <t>Revogado pela RDC Nº 19, de 19/11/1999</t>
  </si>
  <si>
    <t>DOU Nº 214, Seção 1, Pág. 12</t>
  </si>
  <si>
    <t>Fica Revogado a Resolução Nº 364, de 29 de julho de 1999.</t>
  </si>
  <si>
    <t>Procedimentos para importação de alimentos</t>
  </si>
  <si>
    <t>Revoga RES Nº 364, de 29/07/1999</t>
  </si>
  <si>
    <t>DOU Nº 222, Seção 1, Pág. 14</t>
  </si>
  <si>
    <t>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t>
  </si>
  <si>
    <t>Revoga a RDC Nº 14, de 04/11/1999</t>
  </si>
  <si>
    <t>Revogado pela RDC Nº 81, de 05/09/2000</t>
  </si>
  <si>
    <t>DOU Nº 222, Seção 1, Pág. 9</t>
  </si>
  <si>
    <t>Republicar  a Resolução nº 362, de 29 de julho de 1999. Aprovar o Regulamento Técnico referente ao Padrão de Identidade e Qualidade para PALMITO EM CONSERVA.</t>
  </si>
  <si>
    <t>Republica a RES nº 362, de 29/07/1999</t>
  </si>
  <si>
    <t xml:space="preserve">Alterado pela RDC Nº 52, de 05/06/2000;
Alterado pela RDC Nº 80, de 14/04/2003;
Alterado pela RDC Nº 300, de 01/12/2004;
Alterado pela RDC Nº 85, de 27/06/2016.
</t>
  </si>
  <si>
    <t>DOU Nº 222, Seção 1, Pág. 10</t>
  </si>
  <si>
    <t>Republicar  a Resolução nº 363, de 29 de julho de 1999 que trata do processo de industrialização e comercialização de palmitos.</t>
  </si>
  <si>
    <t>Republica a RES Nº 363, de 29/07/1999</t>
  </si>
  <si>
    <t>Retificada em DOU nº  229, de 01/12/1999
Alterado pela RDC Nº 7, de 27/01/2000;N20, de 
Alterado pela RDC Nº 81, de 14/04/2003.</t>
  </si>
  <si>
    <t>DOU Nº 225, Seção 1, Pág. 29</t>
  </si>
  <si>
    <t>Determinar que as Vacinas contra gripe a serem utilizadas no Brasil, a partir de janeiro do ano 2.000, somente possam ser produzidas, comercializadas ou utilizadas, se estiverem dentro das determinações e nas composições descritas nesta resolução.</t>
  </si>
  <si>
    <t>Republicado em DOU Nº 12 , de 18/01/2000;
Alterado pela RDC Nº 9, de 03/02/2000.
Despacho Declaratório nº 56, de 27/03/2018</t>
  </si>
  <si>
    <t>DOU Nº 226, Seção 1, Pág. 36</t>
  </si>
  <si>
    <t>Altera a Portaria nº 19, de 16/02/1996, que dispõe sobre a Documentação para registro de medicamentos importados.</t>
  </si>
  <si>
    <t>Altera PRT Nº 19, de 16/02/1996</t>
  </si>
  <si>
    <t>DOU Nº 233, Seção 1, Pág. 18</t>
  </si>
  <si>
    <t>Dispõe sobre a isenção de registro de produtos.</t>
  </si>
  <si>
    <t>Alterado pela RDC Nº 139, de 29/05/2003;
Revogado pela RDC Nº 132, de 29/05/2003.</t>
  </si>
  <si>
    <t>DOU Nº 234, Seção 1, Pág. 31</t>
  </si>
  <si>
    <t xml:space="preserve">Alteração da nota 3 do item 006, da Instrução Normativa nº 1-SVS/MS, de 30 de setembro de 1994:
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t>
  </si>
  <si>
    <t>Altera a IN Nº 01/SVS/MS, de 30/09/1994</t>
  </si>
  <si>
    <t>Revogado pela RDC Nº 23, de 06/02/2003</t>
  </si>
  <si>
    <t>DOU Nº 235-E, Seção 1, Pág. 13</t>
  </si>
  <si>
    <t>Prorroga por 30 dias, a partir de 09 de dezembro de 1999, o prazo de vigência da Portaria SVS/MS nº 741, de 16 de setembro de 1998, publicada no Diário Oficial da União de 17 de setembro de 1998, referente à comercialização de alimentos considerados como " naturais".</t>
  </si>
  <si>
    <t xml:space="preserve">DOU Nº 236, Seção 1, Pág. 32
</t>
  </si>
  <si>
    <t>Aprovar, na forma do ANEXO, o Regulamento Técnico - Regime de Inspeções aplicável à realização de inspeções em estabelecimentos produtores de medicamentos, instalados em países fora do âmbito do MERCOSUL.</t>
  </si>
  <si>
    <t>Republicado em DOU Nº 244 , de 22/12/1999;
Revogado pela RDC Nº 39, de 14/08/2013.</t>
  </si>
  <si>
    <t>DOU Nº 242, Seção 1, Pág. 44</t>
  </si>
  <si>
    <t>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t>
  </si>
  <si>
    <t>Revogado pela RDC Nº 38, de 12/08/2013</t>
  </si>
  <si>
    <t>DOU Nº 242, Seção 1, Pág. 46</t>
  </si>
  <si>
    <t>Prorroga até 31 de dezembro de 2000, para as micrompresas, a isenção da taxa para concessão do Certificado de Boas Práticas de Fabricação e Controle, Registro ou Renovação de Registro de Produtos ou Grupo de Produtos, itens 4 e 5.</t>
  </si>
  <si>
    <r>
      <rPr>
        <sz val="10"/>
        <rFont val="Calibri"/>
        <family val="2"/>
        <scheme val="minor"/>
      </rPr>
      <t>Boas práticas de fabricação de produtos para saúde</t>
    </r>
    <r>
      <rPr>
        <sz val="10"/>
        <color rgb="FFFF0000"/>
        <rFont val="Calibri"/>
        <family val="2"/>
        <scheme val="minor"/>
      </rPr>
      <t xml:space="preserve">
</t>
    </r>
  </si>
  <si>
    <t>DOU Nº 247, Seção 1, Pág. 7</t>
  </si>
  <si>
    <t>Adota o adequado gerenciamento do Programa Nacional de Sangue e Hemoderivados, previsto no art. 7º da Lei nº 7.649, de 25 de janeiro de 1988.</t>
  </si>
  <si>
    <t>Revogado pela RDC Nº 149, de 14/08/2001</t>
  </si>
  <si>
    <t>DOU Nº 5, Seção 1, Pág. 25</t>
  </si>
  <si>
    <t>Dispõe sobre a prorrogação do prazo de adequação às Portarias SVS/MS n.º 41 e 42 de 14/01/98  estabelecido pela Portaria SVS/MS n.º 982 de 07/12/98.</t>
  </si>
  <si>
    <t>Altera a PRT Nº 982, de 07/12/1998</t>
  </si>
  <si>
    <t>DOU Nº 6, Seção 1, Pág. 83</t>
  </si>
  <si>
    <t>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t>
  </si>
  <si>
    <t>DOU Nº 10, Seção 1, Pág. 24</t>
  </si>
  <si>
    <t>Aprovar o Regulamento de Procedimentos para o Registro de Medicamentos à Base de Vitaminas e ou Minerais em Dosagens Consideradas Seguras à Saúde.</t>
  </si>
  <si>
    <t>Revogada pela RDC nº 132, de 29/05/2003</t>
  </si>
  <si>
    <t>DOU Nº 10-E, Seção 1, Pág. 24</t>
  </si>
  <si>
    <t>Prorroga por 30 dias, a partir de 07 de janeiro de 2000, o prazo de vigência da Portaria SVS/MS n.° 741. de 16 de setembro de 1998, publicada no Diário Oficial da União de 17 de setembro de 1998. referente à comercialização de alimentos considerados como " naturais".</t>
  </si>
  <si>
    <t>DOU Nº 11, Seção 1, Pág. 16 a 18</t>
  </si>
  <si>
    <t>Republicado em DOU Nº 14,de 20/01/2000;
Republicado em DOU Nº 20 , de 28/01/2000;
Despacho Declaratório nº 56, de 27/03/2018.</t>
  </si>
  <si>
    <t>DOU Nº 20, Seção 1, Pág. 15</t>
  </si>
  <si>
    <t>Dispõe sobre a emissão do Certificado de Boas Práticas de Fabricação e Controle para fins de Autorização para Exportação de palmito em conserva para o Brasil.</t>
  </si>
  <si>
    <t>Altera a RES Nº 18, de 19/11/1999</t>
  </si>
  <si>
    <t>DOU Nº 25, Seção 1, Pág. 13</t>
  </si>
  <si>
    <t>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t>
  </si>
  <si>
    <t>Altera a RDC Nº 20, de 24/11/1999</t>
  </si>
  <si>
    <t>DOU Nº 26, Seção 1, Pág. 20</t>
  </si>
  <si>
    <t>Dispõe sobre o Sistema de Recolhimento da Arrecadação de Taxas de Fiscalização de Vigilância Sanitária e institui a Guia de Recolhimento de Multas à ANVS e dá outras providências.</t>
  </si>
  <si>
    <t>Alterado pela RDC nº 29, de 31/03/2000
Alterado pela RDC Nº 101, de 27/11/2000;
Revogado pela RDC Nº 06, de 02/01/2001.</t>
  </si>
  <si>
    <t>DOU Nº 28-E, Seção 1, Pág. 20</t>
  </si>
  <si>
    <t>Prorroga por 30 dias, a partir de 06 de fevereiro de 2000, o prazo de vigência da Portaria SVS/MS n.° 741, de 16 de setembro de 1998, publicada no Diário Oficial da União de 17 de setembro de 1998, referente ã comercialização de alimentos considerados como "naturais".</t>
  </si>
  <si>
    <t>DOU Nº 31, Seção 1, Pág. 51</t>
  </si>
  <si>
    <t>Aprovar o Regulamento Técnico, anexo a esta Resolução, visando disciplinar o funcionamento das empresas de  Ortopedia Técnica, Confecções de Palmilhas e Calçados Ortopédicos e de Comercialização de Artigos Ortopédicos, instaladas no território nacional.</t>
  </si>
  <si>
    <t>Revogado pela RDC Nº 192, de 28/06/2002</t>
  </si>
  <si>
    <t>DOU Nº 40, Seção 1, Pág. 23</t>
  </si>
  <si>
    <t>Dispõe sobre o Regulamento Técnico para Fixação de Identidade e Qualidade de Massa Alimentícia ou Macarrão.</t>
  </si>
  <si>
    <t>Altera a RES Nº 12, de 24/07/1978;
Revoga a Resolução Nº 01, de 03/06/76;
Revoga a PRT Nº 559, de 04/11/96.</t>
  </si>
  <si>
    <t>Revogado pela RDC Nº 93, de 31/10/2000</t>
  </si>
  <si>
    <t>DOU Nº 40, Seção 1, Pág. 24</t>
  </si>
  <si>
    <t>Dispõe sobre a fortificação de Ferro em farinhas de trigo e  milho</t>
  </si>
  <si>
    <t>Revogado pela RDC Nº 344, de 13/12/2002</t>
  </si>
  <si>
    <t>DOU Nº 40, Seção 1, Pág. 25</t>
  </si>
  <si>
    <t>Dispõe sobre o registro de medicamentos fitoterápicos.</t>
  </si>
  <si>
    <t>Altera a PRT Nº 02, de 24/01/95;
Revoga a PRT Nº 06, de 31/01/95.</t>
  </si>
  <si>
    <t>Retificado em DOU Nº 45, de 03/03/2000;
Republicado em DOU Nº 78, de 24/04/2000;
Revogado pela RDC Nº 48, de 16/03/2004.</t>
  </si>
  <si>
    <t>DOU Nº 43, Seção 1, Pág. 44</t>
  </si>
  <si>
    <t>Altera PRT SVS/MS Nº 344, de 12/05/1998</t>
  </si>
  <si>
    <t>DOU Nº 45, Seção 1, Pág. 27</t>
  </si>
  <si>
    <t>Dispõe sobre Normas Gerais para funcionamento de Empresas Especializadas na prestação de serviços de controle de vetores e pragas urbanas.</t>
  </si>
  <si>
    <t>Revogado pela RDC Nº 52, de 25/10/2009</t>
  </si>
  <si>
    <t>DOU Nº 46, Seção 1, Pág. 17</t>
  </si>
  <si>
    <t>Proibir a utilização do Brometo de Metila no tratamento de madeiras em todo território nacional.</t>
  </si>
  <si>
    <t>Altera a PRT Nº 10, de 08/03/85.</t>
  </si>
  <si>
    <t>Revogado pela RDC Nº 252, de 11/09/2002</t>
  </si>
  <si>
    <t>DOU Nº 50-E, Seção 1, Pág. 12</t>
  </si>
  <si>
    <t>Prorroga por 30 dias, a partir de 06 de março de 2000, o prazo de vigência da Portaria SVS/MS n.° 741, de 16 de setembro de 1998, publicada no Diário Oficial da União de 17 de setembro de 1998, referente h comercialização de alimentos considerados como " naturais".</t>
  </si>
  <si>
    <t>DOU Nº 52, Seção 1, Pág 123</t>
  </si>
  <si>
    <t>Dispõe sobre os procedimentos básicos de Registro e Dispensa da Obrigatoriedade de Registro de produtos IMPORTADOS pertinentes à área de alimento</t>
  </si>
  <si>
    <t>Revoga a RDC Nº 03, de 04/10/1999</t>
  </si>
  <si>
    <t>DOU Nº 52, Seção 1, Pág 125 a 131</t>
  </si>
  <si>
    <t>Dispõe sobre O Manual de Procedimentos  Básicos para Registro e  Dispensa da Obrigatoriedade de Registro de Produtos  Pertinentes à Área de Alimentos</t>
  </si>
  <si>
    <t>Revoga a PRT Nº 120, de 18/02/1999</t>
  </si>
  <si>
    <t>Alterado pela RDC Nº 278, de 22/09/2005;
Alterado pela RDC Nº 27, de 06/08/2010.</t>
  </si>
  <si>
    <t>DOU Nº 61, Seção 1, Pág. 37</t>
  </si>
  <si>
    <t>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"Para sua segurança, este produto só deverá ser consumido, após fervido no líquido de conserva ou em água, durante 15 minutos".</t>
  </si>
  <si>
    <t>Não Identificado</t>
  </si>
  <si>
    <t>DOU Nº 62, Seção 1, Pág. 21</t>
  </si>
  <si>
    <t xml:space="preserve">Aprovar a EXTENSÃO DE USO DOS ADITIVOS DIÓXIDO DE ENXOFRE E SEUS SAIS DE CÁLCIO, SÓDIO E POTÁSSIO, NA FUNÇÃO DE CONSERVADOR PARA XAROPE DE GLICOSE de acordo com a tabela. </t>
  </si>
  <si>
    <t>Dispõe sobre os procedimentos básicos de Boas Práticas de Fabricação em estabelecimentos beneficiadores de sal destinado ao consumo humano e o roteiro de inspeção sanitária em indústrias beneficiadoras de sal.</t>
  </si>
  <si>
    <t>Alterado pela RDC Nº 215, de 01/08/2002.</t>
  </si>
  <si>
    <t>DOU Nº 64, Seção 1, Pág. 9</t>
  </si>
  <si>
    <t>Dispõe sobre o Sistema de Recolhimento da Arrecadação de Taxas de Fiscalização de Vigilância Sanitária e dá outras providências</t>
  </si>
  <si>
    <t>Altera a RDC Nº 11, de 04/02/2000</t>
  </si>
  <si>
    <t>Alterado pela RDC Nº 60, de 29/06/2000;
Despacho Declaratório nº 287, de 26/11/2018.</t>
  </si>
  <si>
    <t>DOU Nº 66-E, Seção 1, Pág. 19</t>
  </si>
  <si>
    <t>Prorroga por 30 dias, a partir de 04 de abril de 2000, o prazo de vigência da Portaria SVS/MS n.° 741, de 16 de setembro de 1998, publicada no Diário Oficial da União de 17 de setembro de 1998, referente à comercialização de alimentos considerados como "naturais".</t>
  </si>
  <si>
    <t xml:space="preserve">Altera a PRT SVS/MS  nº 741, de 16/09/1998  </t>
  </si>
  <si>
    <t>DOU Nº 78, Seção 1, Pág. 27</t>
  </si>
  <si>
    <t>Aprovar o Regulamento Técnico sobre Boas  Práticas de Manipulação de Medicamentos em farmácias e seus Anexos</t>
  </si>
  <si>
    <t>Republicado em DOU Nº 05, de 08/01/2001;
Retificado em DOU Nº 109, de 06/06/2001;
Revogado pela RDC Nº 214, de 12/12/2006;
Revogado pela RDC Nº 67, de 08/10/2007.</t>
  </si>
  <si>
    <t>DOU Nº 78, Seção 1, Pág. 38</t>
  </si>
  <si>
    <t>Autorizar a utilização da Talidomida no tratamento de mieloma múltiplo refratário a quimioterapia.</t>
  </si>
  <si>
    <t>Revogado pela RDC Nº 11, de 22/03/2011</t>
  </si>
  <si>
    <t>DOU Nº 83, Seção 1, Pág. 20</t>
  </si>
  <si>
    <t>Dispõe sobre atualização de normas e procedimentos referentes à registro de produtos Saneantes Domissanitários com ação antimicrobiana.</t>
  </si>
  <si>
    <t>Regularização de esterilizantes e desinfetantes hospitalares</t>
  </si>
  <si>
    <t>Aprova as Normas Gerais para produtos Saneantes Domissanitários destinados exclusivamente à exportação.</t>
  </si>
  <si>
    <t>Controle sanitário em comércio exterior e ambientes em PAF e recintos alfandegados</t>
  </si>
  <si>
    <t>Regularização de produtos saneantes domissanitários destinados exclusivamente à exportação</t>
  </si>
  <si>
    <t>Alterado pela RDC Nº 59, de 17/12/2010</t>
  </si>
  <si>
    <t>DOU Nº 84, Seção 1, Pág. 12</t>
  </si>
  <si>
    <t>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t>
  </si>
  <si>
    <t>Boas Práticas em Centros de Equivalência</t>
  </si>
  <si>
    <t>Alterado pela RDC Nº 103, de 08/05/2003;
Alterado pela RDC Nº 67, de 23/03/2016.</t>
  </si>
  <si>
    <t>DOU Nº 86, Seção 1, Pág. 17</t>
  </si>
  <si>
    <t>Publicar a atualização das listas de substâncias sujeitas a controle especial (Anexo I) em acordo com o artigo 101 do Regulamento Técnico aprovado pela Portaria SVS/MS n.º 344, de 12 de maio de 1998, Republicado no DOU Nº de 1 de fevereiro de 1999.</t>
  </si>
  <si>
    <t>Republicado em DOU Nº 87, de 08/05/2000;
Despacho Declaratório nº 56, de 27/03/2018.</t>
  </si>
  <si>
    <t>DOU Nº 90, Seção 1, Pág. 14</t>
  </si>
  <si>
    <t>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"m" por: "Proposições quanto ao Limite Máximo de Resíduos (LMR) baseadas nas tabelas individuais  apresentadas, referentes aos três  ensaios de campo  ou a dois ensaios pós-colheita, nos casos de Limites  de Resíduos Estranhos (LME) estes deverão também ser propostos.</t>
  </si>
  <si>
    <t>Altera a PRT Nº 03, de 16/01/1992</t>
  </si>
  <si>
    <t>Republicado em DOU Nº 115, de 15/06/2000;
Retificado em DOU Nº 119, de 21/06/2000;
Revogado pela RDC Nº 216, de 15/12/2006.</t>
  </si>
  <si>
    <t>DOU Nº 90-E, Seção 1, Pág. 15</t>
  </si>
  <si>
    <t>Prorroga por 30 dias, a partir de 04 de maio de 2000, o prazo de vigêncla da Portaria SVS/MS nº 741, de 16 de setembro de 1998 pub'licada no Diário Oficial da União de 17 de setembro de 1998, referente à comercialização de alimentos considerados como "naturais".</t>
  </si>
  <si>
    <t>DOU Nº 93, Seção 1, Pág. 31</t>
  </si>
  <si>
    <t>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t>
  </si>
  <si>
    <t>Revogado pela RDC Nº 99, de 22/11/2000</t>
  </si>
  <si>
    <t>DOU Nº 96, Seção 1, Pág. 41</t>
  </si>
  <si>
    <t>Aprovar o Regulamento Técnico para a Produção e Controle de Qualidade de Hemoderivados de Uso Humano</t>
  </si>
  <si>
    <t>Hemocomponentes e Hemoderivados</t>
  </si>
  <si>
    <t xml:space="preserve">Registro e pós-registro de produtos biológicos
</t>
  </si>
  <si>
    <t>Revoga a PRTC SVS/MS SPS/MS Nº 02, de 30/10/1998</t>
  </si>
  <si>
    <t>Alterado pela RDC Nº 58, de 17/12/2010;
Alterado pela RDC Nº 208, de 05/01/2018;
Revogado pela RDC Nº 301, de 21/08/2019.</t>
  </si>
  <si>
    <t>DOU Nº 107, Seção 1, Pág. 32</t>
  </si>
  <si>
    <t>Proibir a importação e comercialização de substâncias sujeitas a controle especial destinadas à fabricação de medicamentos que ainda não tiveram a sua  eficácia terapêutica avaliada pela Agência Nacional de Vigilância Sanitária.</t>
  </si>
  <si>
    <t>Revogado pela RDC Nº 204, de 14/11/2006</t>
  </si>
  <si>
    <t>DOU nº 107, Seção 1, Pág. 27</t>
  </si>
  <si>
    <t>Fica aprovado o Roteiro de Inspeção do Programa de Controle de Infecção Hospitalar</t>
  </si>
  <si>
    <t>Boas Práticas para prevenção e controle de infecções relacionadas à assistência à saúde</t>
  </si>
  <si>
    <t>Republicado em DOU Nº 129, de 06/07/2000</t>
  </si>
  <si>
    <t>DOU nº 109, Seção 1, Pág. 30</t>
  </si>
  <si>
    <t>Alterar o subitem 4.2.8 da Resolução nº 362/99, Republicado pela Resolução RDC nº 17, de 19/11/1999, publicada no DOU em 22/11/99.</t>
  </si>
  <si>
    <t>Altera a RDC Nº 17, de 19/11/1999</t>
  </si>
  <si>
    <t>Revogado pela RDC Nº 80, de 14/04/2003</t>
  </si>
  <si>
    <t>DOU nº 117, Seção 1, Pág. 36</t>
  </si>
  <si>
    <t>Dispõe sobre o Regulamento Técnico para Fixação de Identidade e Qualidade de Mistura à Base de Farelo de Cereais.</t>
  </si>
  <si>
    <t>Revogado pela RDC Nº 263, de 22/09/2005</t>
  </si>
  <si>
    <t xml:space="preserve">DOU Nº 117, Seção 1, Pág. 37
</t>
  </si>
  <si>
    <t>Dispõe sobre o Regulamento Técnico para Fixação de Identidade e Qualidade de Água Mineral Natural e Água Natural.</t>
  </si>
  <si>
    <t>Revoga a RES Nº 310, de 16/07/1999</t>
  </si>
  <si>
    <t>DOU Nº 117, Seção 1, Pág. 38</t>
  </si>
  <si>
    <t>Dispõe sobre a prorrogação do prazo da Portaria SVS/MS n.º 741 de 16/09/98 e retirada de produtos constantes do seu Anexo.</t>
  </si>
  <si>
    <t xml:space="preserve">DOU Nº 123, Seção 1, Pág. 79
</t>
  </si>
  <si>
    <t>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t>
  </si>
  <si>
    <t>Insumos Farmacêuticos</t>
  </si>
  <si>
    <t>Revogado pela RDC Nº 186, de 27/07/2004</t>
  </si>
  <si>
    <t xml:space="preserve">DOU Nº 124 , Seção 1, Pág. 39
</t>
  </si>
  <si>
    <t>Determinar a todos fornecedores de produtos médicos, o cumprimento dos requisitos estabelecidos pelas “Boas Práticas de Fabricação de Produtos Médicos”.</t>
  </si>
  <si>
    <t>Revogado pela RDC Nº 16, de 28/03/2013</t>
  </si>
  <si>
    <t xml:space="preserve">DOU Nº 125, Seção 1, Pág. 58
</t>
  </si>
  <si>
    <t>Prorrogar o prazo constante no Art. 1º, da Resolução RDC n.º 29, de 31 de março de 2000, publicada no DOU Nº de 3 de abril de 2000, de 31 de junho de 2000 para 30 de novembro de 2000.</t>
  </si>
  <si>
    <t>Altera a RDC Nº 29, de 31/03/2000</t>
  </si>
  <si>
    <t>Revogado pela RDC Nº 6, de 02/01/2001</t>
  </si>
  <si>
    <t xml:space="preserve">DOU Nº 127, Seção 1, Pág. 35
</t>
  </si>
  <si>
    <t>Publicar a atualização das listas de substâncias sujeitas a controle especial (Anexo I) em acordo com o artigo 101 do Regulamento Técnico aprovado pela Portaria SVS/MS n.º 344.</t>
  </si>
  <si>
    <t>DOU Nº 130, Seção 1, Pág. 82</t>
  </si>
  <si>
    <t>Aprovar o Regulamento Técnico para fixar os requisitos mínimos exigidos para a Terapia de Nutrição Enteral.</t>
  </si>
  <si>
    <t>Revoga a PRT Nº 337/SNVS, de 14/04/1999</t>
  </si>
  <si>
    <t>DOU Nº 132, Seção 1, Pág. 23</t>
  </si>
  <si>
    <t>Aprovar o Regulamento Técnico para Fixação de Identidade e Qualidade de Mistura Para o Preparo de Cappuccino.</t>
  </si>
  <si>
    <t>Revoga a PRT Nº 131/MS, de 19/02/1999.</t>
  </si>
  <si>
    <t>Revogado pela RDC Nº 273, de 22/09/2005</t>
  </si>
  <si>
    <t>DOU Nº 136, Seção 1, Pág. 57</t>
  </si>
  <si>
    <t>Suspender, como medida de interesse sanitário, a partir desta data, a fabricação, a distribuição, a comercialização/venda e a dispensação dos produtos que contenham em sua fórmula, isolada ou associada, à substância TERFENADINA e seus sais.</t>
  </si>
  <si>
    <t>Controle, fiscalização e monitoramento de Produtos sujeitos à Vigilância Sanitária</t>
  </si>
  <si>
    <t>Controle de Medicamentos e substâncias sujeitos à Controle Especial</t>
  </si>
  <si>
    <t>DOU Nº 141, Seção 1, Pág. 13</t>
  </si>
  <si>
    <t xml:space="preserve">Aprova o regulamento para apuração de indícios de infração à ordem econômica e cobrança da penalidade como medida preventiva prevista na Lei n.º 9.782/99 e alterações da Medida Provisória nº 2.000-17/00 e inscrição na dívida ativa da ANVS. </t>
  </si>
  <si>
    <t>Infrações sanitárias </t>
  </si>
  <si>
    <t>DOU Nº 142-E, Seção 1, Pág. 42</t>
  </si>
  <si>
    <t>Prorroga por 30 dias, a partir de 04 de julho de 2000, o prazo de vigência da Portaria SVSIMS nº  741, de 16 de 'setembro de 1998, publicada no Diário Oficial da União de 17 de setembro de 1998, referente à comercialização de alimentos considerados conto "naturais".</t>
  </si>
  <si>
    <t>Anvisa, Funasa</t>
  </si>
  <si>
    <t>DOU Nº 149-E, Seção 1, Pág. 15</t>
  </si>
  <si>
    <t>Estabelece as exigências para o funcionamento de estabelecimentos privados de vacinação, seu licenciamento, fiscalizãção e Controle, e dá outras providências.</t>
  </si>
  <si>
    <t>Revogado pela PRT Nº 950, de 28/02/2018</t>
  </si>
  <si>
    <t>DOU Nº 150, Seção 1, Pág. 24</t>
  </si>
  <si>
    <t>Dispõe sobre o Programa Nacional de Sangue e Hemoderivados, regula o uso e a disponibilidade do Plasma Fresco Congelado Excedente do Uso Terapêutico no Brasil e dá outras providências.</t>
  </si>
  <si>
    <t>Revogado pela RDC Nº 47, de 29/08/2012</t>
  </si>
  <si>
    <t>DOU Nº 161, Seção 1, Pág. 41</t>
  </si>
  <si>
    <t>Dispõe sobre a apresentação mensal de informações referentes à produção e comercialização de produtos genéricos.</t>
  </si>
  <si>
    <t>Revoga a RE Nº 508, de 15/06/2000</t>
  </si>
  <si>
    <t>Revogado pela RDC Nº 120, de 25/04/2002</t>
  </si>
  <si>
    <t>DOU Nº 161, Seção 1, Pág. 39</t>
  </si>
  <si>
    <t>Aprovar o "Programa de Capacitação de Inspetores em Boas Práticas de Fabricação e Controle para a Indústria de Produtos de Higiene Pessoal, Cosméticos e Perfumes".</t>
  </si>
  <si>
    <t>Controle, fiscalização e monitoramento de produtos e serviços</t>
  </si>
  <si>
    <t>Boas Práticas de Fabricação (BPF) para Produtos de Higiene Pessoal, Cosméticos e Perfumes</t>
  </si>
  <si>
    <t>DOU Nº 162, Seção 1, Pág. 17</t>
  </si>
  <si>
    <t xml:space="preserve">Dispõe sobre a extensão de uso do aditivo INS 905a  Óleo Mineral,  como coadjuvante de tecnologia nas funções de agente de moldagem em balas de goma e de gelatina e de agente supressor de pó em grãos de cereais. </t>
  </si>
  <si>
    <t>DOU Nº 169, Seção 1, Pág. 34</t>
  </si>
  <si>
    <t>Estabelecer a definição e Classificação de Produtos de Higiene Pessoal, Cosméticos e Perfumes, e  com abrangência neste contexto.</t>
  </si>
  <si>
    <t>Regularização de produtos de higiene pessoal, cosméticos e perfumes</t>
  </si>
  <si>
    <t>Regularização de Substâncias em Produtos de Higiene Pessoal, Cosméticos e Perfumes 
Rotulagem de produtos de higiene pessoal, cosméticos e perfumes</t>
  </si>
  <si>
    <t>Revoga PRT Nº 01/1983;
Revoga PRT Nº 30/1995;
Revoga PRT Nº 31/1995;
Altera PRT Nº 71/1996.</t>
  </si>
  <si>
    <t>Alterado pela RDC N° 161, de 11/09/2001;
Alterado pela  RDC N° 162, de 11/09/2001;
Alterado pela RDC Nº 246, de 04/09/2002;
Alterado pela  RDC Nº 211, de 14/07/2005;
Alterado RDC Nº  215, de 25/07/2005;
Alterado RDC Nº 48, de 16/03/2006;
Alterado pela RDC N° 39, de 30/08/2010;
Revogado pela RDC nº 292, de 24/06/2019.</t>
  </si>
  <si>
    <t>DOU Nº 174-E , Seção 1, Pág. 40</t>
  </si>
  <si>
    <t>Fica Revogado a Resolução de Diretoria Colegiada RDC n.º 19, de 19 de novembro de 1999 (importação de alimentos de origem belga)</t>
  </si>
  <si>
    <t>Revoga a RDC Nº 19, de 19/11/1999</t>
  </si>
  <si>
    <t>DOU Nº 181, Seção 1, Pág. 12</t>
  </si>
  <si>
    <t>Aprovar a alteração do item referente a Frutas Secas ou Dessecadas da Resolução nº 12/78 da Comissão Nacional de Normas e Padrões para Alimentos, publicada em 24 de julho de 1978.</t>
  </si>
  <si>
    <t>Altera a RES Nº 12/CNNPA, de 1978, publicada no DOU de 24/07/1978</t>
  </si>
  <si>
    <t>Revogado pela RDC Nº 272, de 22/09/2005</t>
  </si>
  <si>
    <t>Dispõe sobre o  Regulamento Técnico para Fixação de Identidade e Qualidade de Leite de Coco</t>
  </si>
  <si>
    <t>DOU Nº 181, Seção 1, Pág. 13</t>
  </si>
  <si>
    <t>Dispõe sobre o Regulamento Técnico para Fixação de Identidade e Qualidade de Coco Ralado</t>
  </si>
  <si>
    <t>Altera a RES Nº 12/CNNPA, de 1978, publicado no DOU de 24/07/1978;
Altera a RES Nº 12/CTA, de 1979, publicada no DOU de 28/05/1979;
Revoga a PRT Nº 242/SVS, de 22/05/1996.</t>
  </si>
  <si>
    <t>Dispõe sobre a utilização das reservas hemoterápicas dos serviços de hemoterapica listados no anexo I, para fins de fracionamento a ser realizado por intermédio do Ministério da Saúde.</t>
  </si>
  <si>
    <t>Alterado pela RDC Nº 108, de 20/12/2000;
Revogado pela RDC Nº 47, de 29/08/2012.</t>
  </si>
  <si>
    <t>DOU Nº 185, Seção 1, Pág. 39</t>
  </si>
  <si>
    <t>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t>
  </si>
  <si>
    <t>Revoga a PRT Nº 785, de 02/10/1998</t>
  </si>
  <si>
    <t>Alterado pela RDC Nº 86, de 18/12/2007;
Revogado pela RDC Nº 28, de 09/05/2008.</t>
  </si>
  <si>
    <t>DOU Nº 201, Seção 1, Pág. 27</t>
  </si>
  <si>
    <t>Dispõe sobre a extensão de uso dos aditivos INS 216 Propilparabeno e INS 218 Metilparabeno,  na função de conservador em Cerveja envasada em garrafas PET-polietileno tereftalato.</t>
  </si>
  <si>
    <t>Alterado pela RDC Nº 8, de 20/02/2008;
Revogado pela RDC Nº 65, de 29/11/2011.</t>
  </si>
  <si>
    <t>DOU Nº 201, Seção 1, Pág. 29</t>
  </si>
  <si>
    <t>Aprovar o Regulamento Técnico para Fixação de Identidade e Qualidade de Alimento Com Soja</t>
  </si>
  <si>
    <t>Requisitos sanitários para produtos de vegetais, de frutas e cogumelos comestíveis</t>
  </si>
  <si>
    <t>DOU Nº 203, Seção 1, Pág. 29</t>
  </si>
  <si>
    <t>Aprovar o Regulamento Técnico para Fixação de Identidade e Qualidade de Pão</t>
  </si>
  <si>
    <t>Altera a RES Nº 12, de 1978, publicado no DOU de 24/07/1978</t>
  </si>
  <si>
    <t>DOU Nº 205, Seção 1, Pág. 76</t>
  </si>
  <si>
    <t>Altera a Resolução Nº 510 de 1º/10/1999, que estabelece critérios para rotulagem de todos os medicamentos.</t>
  </si>
  <si>
    <t>Informações ao consumidor</t>
  </si>
  <si>
    <t>Altera a PRT Nº 802, de 08/10/1998;
Altera a RES Nº 510, de 01/10/1999.</t>
  </si>
  <si>
    <t>Republicado em DOU Nº 207 , de 26/10/2000;
Alterado pela RDC Nº 333, de 19/11/2003.</t>
  </si>
  <si>
    <t>DOU Nº 211, Seção 1, Pág. 63</t>
  </si>
  <si>
    <t xml:space="preserve">Dispõe sobre o Regulamento Técnico para Fixação de Identidade e Qualidade de Massa Alimentícia. </t>
  </si>
  <si>
    <t>Revoga a RDC Nº 14, de 21/02/2000</t>
  </si>
  <si>
    <t>DOU Nº 212, Seção 1, Pág. 15</t>
  </si>
  <si>
    <t xml:space="preserve">Aprovar o Regulamento Técnico para ROTULAGEM NUTRICIONAL OBRIGATÓRIA DE ALIMENTOS E BEBIDAS EMBALADOS, constante do anexo desta Resolução. </t>
  </si>
  <si>
    <t>Revoga a PRT Nº 41, de 14/01/1998</t>
  </si>
  <si>
    <t>Revogado pela RDC Nº 40, de 21/03/2001</t>
  </si>
  <si>
    <t>DOU Nº 216 , Seção 1, Pág. 26</t>
  </si>
  <si>
    <t>Aprovar e instituir o “ Certificado de Boas Práticas de Fabricação e Controle - BPF&amp;C de Produtos para a Saúde.</t>
  </si>
  <si>
    <t>Revogado pela RDC Nº 39, de 14/08/2013</t>
  </si>
  <si>
    <t>DOU Nº 217 , Seção 1, Pág. 23</t>
  </si>
  <si>
    <t>Suspender, como medida de segurança sanitária,  a fabricação, a distribuição, a comercialização/venda e a dispensação dos medicamentos que contenham em sua fórmula, isolada ou associada, a substância FENILPROPANOLAMINA e seus sais.</t>
  </si>
  <si>
    <t>DOU Nº 217, Seção 1, Pág. 24</t>
  </si>
  <si>
    <t>Dispõe sobre definição de "grupos de produtos" e "famílias de Produtos para a Saúde"</t>
  </si>
  <si>
    <t>Regularização de materiais de uso em saúde;
Regularização de equipamentos sob regime de Vigilância Sanitária.</t>
  </si>
  <si>
    <t>DOU Nº 224, Seção 1, Pág. 13</t>
  </si>
  <si>
    <t>Publica a atualização das listas de substâncias sujeitas a controle especial (Anexo II) de acordo com o artigo 101 do Regulamento Técnico aprovado pela Portaria SVS/MS nº 344, de 12 de maio de 1998, republicada no Diário Oficial da União de 1º de fevereiro de 1999.</t>
  </si>
  <si>
    <t>DOU Nº 225, Seção 1, Pág. 60</t>
  </si>
  <si>
    <t>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t>
  </si>
  <si>
    <t>Revoga a RDC Nº 45, de 15/05/2000</t>
  </si>
  <si>
    <t>Retificado em DOU nº 229, de 29/11/2000;
Revogado pela RDC Nº 123, de 12/05/2005.</t>
  </si>
  <si>
    <t>DOU Nº 227, Seção 1, Pág. 22</t>
  </si>
  <si>
    <t>Determinar que as Vacinas contra gripe a serem utilizadas no Brasil, a partir de janeiro do ano 2001, somente possam ser produzidas, comercializadas ou utilizadas, se estiverem dentro das determinações e nas composições descritas nesta resolução.</t>
  </si>
  <si>
    <t>Composição das vacinas influenza a serem utilizadas no Brasil</t>
  </si>
  <si>
    <t>DOU Nº 228, Seção 1, Pág. 27</t>
  </si>
  <si>
    <t>Instituir o Documento de Arrecadação de Receitas Federais  - DARF – como forma alternativa para recolhimento da Taxa de Fiscalização de Vigilância Sanitária – TFVS.</t>
  </si>
  <si>
    <t>Republicado em DOU nº 231, de 01/12/2000;
Revogado pela RDC Nº 06, 02/01/2001.</t>
  </si>
  <si>
    <t>DOU Nº 229-E, Seção 1, Pág. 62</t>
  </si>
  <si>
    <t xml:space="preserve">Dispõe sobre a padronização de modelos para os atos de competência legal no exercício de atividades de fiscalização no âmbito da agência nacional de vigilância sanitária. </t>
  </si>
  <si>
    <t>DOU Nº 231, Seção 1, Pág. 28</t>
  </si>
  <si>
    <t>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t>
  </si>
  <si>
    <t>Republicado em DOU nº 106, de 01/06/2001;
Alterado pela RDC Nº 133, de 12/07/2001;
Alterado pela RDC Nº 199, de 17/08/2004;
Revogado pela RDC Nº 96, de 17/12/2008.</t>
  </si>
  <si>
    <t>DOU Nº 233, Seção 1, Pág. 19</t>
  </si>
  <si>
    <t xml:space="preserve">Aprovar a inclusão na Lista Positiva de Aditivos para Materiais Plásticos destinados à elaboração de Embalagens e Equipamentos em contato com Alimentos. </t>
  </si>
  <si>
    <t>Revogado pela RDC Nº 17, de 17/03/2008</t>
  </si>
  <si>
    <t>DOU Nº 235, Seção 1, Pág. 82</t>
  </si>
  <si>
    <t>Exclusão do Cloreto de Etila da Lista  F2 - Lista das Substâncias Psicotrópicas de Uso Proscrito no Brasil, da Portaria SVS/MS nº 344/98, de 12 de maio de 1998.
Fica proibido o uso do Cloreto de Etila para fins médicos.</t>
  </si>
  <si>
    <t>Atualização das listas de substâncias e plantas sujeitas a controle especial</t>
  </si>
  <si>
    <t>Republicado em DOU Nº 241, de 15/12/2000</t>
  </si>
  <si>
    <t>DOU Nº 244, Seção 1, Pág. 100</t>
  </si>
  <si>
    <t>Permitir o uso da substância BROMETO DE LAURIL DIMETIL BENZIL AMÔNIO na Portaria DISAD n.º 15 de 23 de agosto de 1988 como desinfetante hospitalar para superfícies fixas.</t>
  </si>
  <si>
    <t>DOU Nº 244, Seção 1, Pág. 46</t>
  </si>
  <si>
    <t>Complementa o disposto na RDC nº 85  sobre  a utilização do plasma fresco congelado excedente do uso terapêutico   dos Serviços de Hemoterapia, para fins de fracionamento a ser realizado por intermédio do Ministério da Saúde.</t>
  </si>
  <si>
    <t>Altera a RDC Nº 85, de 15/09/2000</t>
  </si>
  <si>
    <t>DOU Nº, Seção 1, Pág.</t>
  </si>
  <si>
    <t>Fica aprovado o Fascículo 2 da Parte II da 4ª Edição da Farmacopéia Brasileira, em anexo, elaborado pela Comissão Permanente de Revisão da Farmacopéia Brasileira-CPRFB, instituída pela Portaria nº 12-ANVS, de 20 de janeiro de 2000.</t>
  </si>
  <si>
    <t>Revogado pela RDC Nº 49, de 23/11/2010</t>
  </si>
  <si>
    <t>DOU Nº 3, Seção 1, Pág. 23</t>
  </si>
  <si>
    <t>Dispõe  sobre o sistema de Recolhimento da Arrecadação de Taxas de Fiscalização de Vigilância Sanitária e dá outras providências</t>
  </si>
  <si>
    <t>Revoga 5 Resoluções;
Revoga 4 RDC´s;
Altera 1 MP</t>
  </si>
  <si>
    <t>Rebublicado em DOU Nº 5 , de 08/01/2001
Alterado pela RDC Nº 221, de 06/12/2001;
Revogado pela RDC Nº 236, de 26/12/2001</t>
  </si>
  <si>
    <t>DOU Nº 3, Seção 1, Pág. 21</t>
  </si>
  <si>
    <t>1º Aprovar o Regulamento Técnico sobre o uso dos Aditivos Alimentares, Coadjuvantes de Tecnologia e Veículos para Suplementos Vitamínicos e ou de Minerais e seus anexos.</t>
  </si>
  <si>
    <t>Revogado pela RDC Nº 24, de 15/02/2005</t>
  </si>
  <si>
    <t xml:space="preserve">Aprovar o "Regulamento Técnico que aprova o uso de Aditivos com a função de Realçadores de Sabor, Estabelecendo seus Limites Máximos para os Alimentos. </t>
  </si>
  <si>
    <t>Altera a RES Nº 12/CNNPA, de 1978, publicada no DOU de 24/07/1978;
Revoga a Resolução Normativa Nº 03/CTA, de 1978, publicada no DOU de 20/09/1978;
Revoga RES Nº 251, de 30/06/1999.</t>
  </si>
  <si>
    <t>DOU Nº 4, Seção 1, Pág. 39</t>
  </si>
  <si>
    <t>Aprovar o "Regulamento Técnico que aprova o uso de Aditivos Edulcorantes, Estabelecendo seus Limites Máximos para os Alimentos ".</t>
  </si>
  <si>
    <t>Altera 1 RES;
Revoga 1 RES;
Revoga 8 PRT´s.</t>
  </si>
  <si>
    <t>Revogado pela RDC Nº 18, de 24/03/2008</t>
  </si>
  <si>
    <t>DOU Nº 4-E, Seção 1, Pág. 40</t>
  </si>
  <si>
    <t xml:space="preserve">Aprova o Regulamento Técnico Glossário de Termos e Definições para Resíduos de Medicamentos Veterinários. </t>
  </si>
  <si>
    <t>Resíduos de medicamentos veterinários em alimentos de origem animal</t>
  </si>
  <si>
    <t>Revogado pela RDC nº 328, de 19/12/2019</t>
  </si>
  <si>
    <t>DOU Nº 5-E , Seção 1, Pág. 43</t>
  </si>
  <si>
    <t>Aprovar o Regulamento Técnico "Métodos de Amostragem para o Controle de Resíduos de Medicamentos Veterinários em Alimentos de Origem Animal".</t>
  </si>
  <si>
    <t>DOU Nº 5, Seção 1, Pág. 43</t>
  </si>
  <si>
    <t>Aprovar a extensão de uso Ácido Lático (INS 270) como coadjuvante de tecnologia, na função de agente de controle de microrganismos na lavagem de ovos, carcaças ou partes de animais de açougue em quantidade suficiente para obter o efeito desejado.</t>
  </si>
  <si>
    <t>DOU Nº 06, Seção 1, Pág. 18</t>
  </si>
  <si>
    <t>Aprovar o Regulamento Técnico para Medicamentos Genéricos.</t>
  </si>
  <si>
    <t>Revoga a RES Nº 391, de 09/08/99</t>
  </si>
  <si>
    <t>Republicado em DOU Nº 10, de 15/01/2001;
Revogado pela RDC Nº 84, de 19/03/2002.</t>
  </si>
  <si>
    <t>DOU Nº 7, Seção 1, Pág. 40</t>
  </si>
  <si>
    <t>Aprovar o Regulamento Técnico que Institui as Boas Práticas de Fabricação do Concentrado Polieletrolíticos para Hemodiálise - CPHD.</t>
  </si>
  <si>
    <t>Requisitos sanitários para prestação de serviços de diálise</t>
  </si>
  <si>
    <t>Alterado pela RDC nº 318, de 06/11/2019.</t>
  </si>
  <si>
    <t>DOU Nº 7, Seção 1, Pág. 45</t>
  </si>
  <si>
    <t>Aprovar o REGULAMENTO TÉCNICO SOBRE PADRÕES MICROBIOLÓGICOS PARA ALIMENTOS.</t>
  </si>
  <si>
    <t>Padrões microbiológicos em alimentos</t>
  </si>
  <si>
    <t>Requisitos Sanitários para funcionamento de Bancos de Leite Humano (BLH).</t>
  </si>
  <si>
    <t>Revoga a PRT Nº 451, de 19/09/1997</t>
  </si>
  <si>
    <t>Alterado pela RDC Nº 171, de 04/09/2006</t>
  </si>
  <si>
    <t xml:space="preserve">DOU Nº 7, Seção 1, Pág. 54
</t>
  </si>
  <si>
    <t>Aprovar o REGULAMENTO TÉCNICO PARA INSTRUÇÕES DE USO, PREPARO E CONSERVAÇÃO NA ROTULAGEM DE CARNE DE AVES E SEUS MIÚDOS CRUS, RESFRIADOS OU CONGELADOS.</t>
  </si>
  <si>
    <t>Rotulagem de alimentos</t>
  </si>
  <si>
    <t>Alterado pela RDC Nº 39, de 08/02/2002</t>
  </si>
  <si>
    <t>DOU Nº 9, Seção 1, Pág. 54</t>
  </si>
  <si>
    <t xml:space="preserve">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t>
  </si>
  <si>
    <t>Políticas e Diretrizes concernentes à gestão de pessoas da Anvisa</t>
  </si>
  <si>
    <t xml:space="preserve">DOU Nº 11, Seção 1, Pág. 
</t>
  </si>
  <si>
    <t>Fica instituído o Certificado Nacional de Desratização e  o Certificado Nacional de Isenção de Desratização e suas instruções de preenchimento,  conforme os Anexos I.</t>
  </si>
  <si>
    <t>Revogado pela RDC Nº 217, de 21/11/2001</t>
  </si>
  <si>
    <t>DOU Nº 11, Seção 1, Pág. 67</t>
  </si>
  <si>
    <t>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t>
  </si>
  <si>
    <t>Revogada pela RDC Nº 346, de 16/12/2002</t>
  </si>
  <si>
    <t xml:space="preserve">DOU Nº 11, Seção 1, Pág. 71
</t>
  </si>
  <si>
    <t>Aprovar a inclusão na Lista Positiva de Aditivos para Materiais Plásticos destinados à elaboração de Embalagens e Equipamentos em contato com Alimentos, dos aditivos e suas respectivas restrições.</t>
  </si>
  <si>
    <t>DOU Nº 12, Seção 1, Pág. 23</t>
  </si>
  <si>
    <t>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t>
  </si>
  <si>
    <t>Republicada em DOU Nº 22-E , de 31/01/2001;
Alterado pela RDC Nº 76, de 12/04/2001; 
Alterado pela RDC Nº 131,de 09/07/2001;
Alterado pela RDC Nº 213, de 14/11/2001; 
Revogado pela RDC Nº 217,de 21/11/2001.</t>
  </si>
  <si>
    <t>DOU Nº 13, Seção 1, Pág. 17</t>
  </si>
  <si>
    <t>ESTABELECE CRITÉRIOS E PROCEDIMENTOS QUE VIABILIZEM A OPERACIONALIZAÇÃO DA POLÍTICA DE CAPACITAÇÃO E DESENVOLVIMENTO DOS PROFISSIONAIS DA ANVISA.</t>
  </si>
  <si>
    <t>DOU Nº 14, Seção 1, Pág. 50</t>
  </si>
  <si>
    <t xml:space="preserve">Aprovar o Regulamento Técnico de Soluções Parenterais de Pequeno Volume.  </t>
  </si>
  <si>
    <t>Revogado pela RDC Nº 71, de 22/12/2009</t>
  </si>
  <si>
    <t>DOU Nº 20, Seção 1, Pág. 35</t>
  </si>
  <si>
    <t>Aprovar o REGULAMENTO TÉCNICO PARA IRRADIAÇÃO DE ALIMENTOS</t>
  </si>
  <si>
    <t>Irradiação de alimentos</t>
  </si>
  <si>
    <t>Revoga a PRT Nº 09, de 08/03/1985;
Revoga a PRT Nº 30, de 25/09/1989.</t>
  </si>
  <si>
    <t>DOU Nº 34, Seção 1, Pág. 06</t>
  </si>
  <si>
    <t>Publica a atualização das listas de substâncias sujeitas a controle especial (Anexo I) de acordo com o artigo 101 do Regulamento Técnico aprovado pela Portaria SVS/MS n.º 344, de 12 de maio de 1998, republicada no Diário Oficial da União de 1º de Fevereiro de 1999.</t>
  </si>
  <si>
    <t xml:space="preserve">DOU Nº 35, Seção 1, Pág. 91
</t>
  </si>
  <si>
    <t>Dispõe sobre a extensão de uso do Metabissulfito de Sódio (INS 223), na função de conservador para o produto Raiz Forte (polpa de rábano ou wasabi).</t>
  </si>
  <si>
    <t>Dispõe sobre a importação, comercialização e doação de Produtos para a Saúde usados e recondicionados.</t>
  </si>
  <si>
    <t>Controle Sanitário em Comércio Exterior e em Portos, Aeroportos, Fronteiras e Ambientes Alfandegados</t>
  </si>
  <si>
    <t>Importação, comercialização e doação de Produtos para a Saúde usados e recondicionados</t>
  </si>
  <si>
    <t xml:space="preserve">DOU Nº 43, Seção 1, Pág. 15
</t>
  </si>
  <si>
    <t>Aprovar a extensão de uso extensão de uso da Natamicina (Pimaricina) (INS 235), como conservador, para tratamento de superfícies de produtos cárneos embutidos no limite máximo de 1mg/dm2 , ausente em 5mm de profundidade.</t>
  </si>
  <si>
    <t>Revogado pela RDC nº 272, de 14/03/2019</t>
  </si>
  <si>
    <t>DOU Nº 45, Seção 1, Pág. 12</t>
  </si>
  <si>
    <t>Aprovar o Quadro Demonstrativo de possíveis tipos de infrações sanitárias na área de portos, aeroportos e fronteiras, com indicação das respectivas disposições legais transgredidas e o enquadramento legal das mesmas, nos termos da Lei n.º 6.437, de 1977</t>
  </si>
  <si>
    <t>Controle sanitário em ambientes de portos, aeroportos, fronteiras, recintos alfandegados e comércio exterior</t>
  </si>
  <si>
    <t>Controle sanitário de portos, aeroportos, fronteiras e recintos alfandegados</t>
  </si>
  <si>
    <t>DOU Nº 49, Seção 1, Pág. 25</t>
  </si>
  <si>
    <t>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t>
  </si>
  <si>
    <t>Registro e pós registro de medicamentos sintéticos e semissintéticos (genéricos, similares e novos)</t>
  </si>
  <si>
    <t>Requisitos técnicos e procedimentos administrativos para registro e pós-registro de medicamentos similares e novos</t>
  </si>
  <si>
    <t xml:space="preserve">DOU Nº 49, Seção 1, Pág. 25
</t>
  </si>
  <si>
    <t>Aprovar o "Regulamento Técnico que aprova o uso de Aditivos Alimentares, estabelecendo suas funções e seus limites máximos para a Categoria de Alimentos 12: Sopas e Caldos".</t>
  </si>
  <si>
    <t>Altera a RES Nº 20, de 18/08/1972;
Altera a RES Nº 04, de 24/11/1988;
Altera a PRT Nº 13, de 11/01/1996.</t>
  </si>
  <si>
    <t xml:space="preserve">DOU Nº  49, Seção 1, Pág. 26
</t>
  </si>
  <si>
    <t>Aprovar o "Regulamento Técnico que aprova o uso de Aditivos Alimentares, estabelecendo suas funções e seus limites máximos para a Categoria de Alimentos 21: Preparações culinárias industriais".</t>
  </si>
  <si>
    <t>Requisitos sanitários para misturas para o preparo de alimentos e alimentos prontos para consumo</t>
  </si>
  <si>
    <t>DOU Nº 53, Seção 1, Pág. 58</t>
  </si>
  <si>
    <t>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t>
  </si>
  <si>
    <r>
      <rPr>
        <sz val="10"/>
        <rFont val="Calibri"/>
        <family val="2"/>
        <scheme val="minor"/>
      </rPr>
      <t>Controle e fiscalização da cadeia de distribuição de medicamentos</t>
    </r>
    <r>
      <rPr>
        <sz val="10"/>
        <color rgb="FFFF0000"/>
        <rFont val="Calibri"/>
        <family val="2"/>
        <scheme val="minor"/>
      </rPr>
      <t xml:space="preserve">
</t>
    </r>
  </si>
  <si>
    <t>DOU Nº 56, Seção 1, Pág. 16</t>
  </si>
  <si>
    <t>Fica aprovado o Roteiro de Inspeção  em Serviços de Diálise, em anexo.</t>
  </si>
  <si>
    <t>Republicado em DOU Nº 134 , de 12/07/2001;
Republicado em DOU Nº 140, de 20/07/2001;
Revogado pela RDC Nº 312, de 24/10/2005.</t>
  </si>
  <si>
    <t>DOU Nº  57 , Seção 1, Pág. 17</t>
  </si>
  <si>
    <t>Aprovar a Tabela de Valores de Referência para Porções de Alimentos e Bebidas Embalados para Fins de Rotulagem Nutricional.</t>
  </si>
  <si>
    <t>Revogado pela RDC Nº 360, de 23/12/2003</t>
  </si>
  <si>
    <t>DOU Nº 57, Seção 1, Pág. 23</t>
  </si>
  <si>
    <t>Aprovar o Regulamento Técnico para ROTULAGEM NUTRICIONAL OBRIGATÓRIA DE ALIMENTOS E BEBIDAS EMBALADOS.</t>
  </si>
  <si>
    <t>Revoga a PRT Nº 41, de 14/01/1998;
Altera a PRT Nº 42, de 14/01/1998;
Revoga a RDC Nº 94, de 01/11/2000.</t>
  </si>
  <si>
    <t>DOU Nº 57, Seção 1, Pág. 17</t>
  </si>
  <si>
    <t>Aprovar o Regulamento Técnico para Produtos Cosméticos de Uso Infantil.</t>
  </si>
  <si>
    <t xml:space="preserve">Revogado pela RDC Nº 15, de 24/04/2015;
Restaurado  por 6 meses, contados a partir de 27/04/2016, a vigência dos dispositivos relativos a "rotulagem específica do produto" pela RDC Nº 78, de 18/05/2016.
</t>
  </si>
  <si>
    <t xml:space="preserve">DOU Nº 59, Seção 1, Pág. 153
</t>
  </si>
  <si>
    <t>Dispõe sobre procedimentos referentes a missões ao exterior e à autorização de afastamento do país  de servidores e consultores.</t>
  </si>
  <si>
    <t>DOU Nº 62 , Seção 1, Pág. 37</t>
  </si>
  <si>
    <t>Estabelecer os teores máximos permitidos de alcatrão, nicotina e monóxido de carbono presentes na corrente primária da fumaça, para os cigarros comercializados no Brasil.</t>
  </si>
  <si>
    <t>Alterado pela RDC Nº 14, de 17/01/2003;
Alterado pela RDC Nº 335, de 21/11/2003.
Revogada pela RDC Nº 14, de 15/03/2012</t>
  </si>
  <si>
    <t>DOU Nº 62, Seção 1, Pág. 37</t>
  </si>
  <si>
    <t>Altera a Resolução nº 1, de 1º de outubro de 1999 que dispõe sobre o exercício do poder de polícia pelos agentes da Agência Nacional de Vigilância Sanitária e dá outras providências.</t>
  </si>
  <si>
    <t>Altera a RES Nº 1, de 1/10/1999</t>
  </si>
  <si>
    <t>Revogado pela RDC Nº 42, 31/07/2012</t>
  </si>
  <si>
    <t>DOU Nº 63, Seção 1, Pág. 57</t>
  </si>
  <si>
    <t>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t>
  </si>
  <si>
    <t>Bula e rotulagem de medicamentos</t>
  </si>
  <si>
    <t>Republicado em DOU Nº 67 , de 05/04/2001</t>
  </si>
  <si>
    <t xml:space="preserve">DOU Nº 70, Seção 1, Pág. 28
</t>
  </si>
  <si>
    <t>Os Produtos para a Saúde  devem atender aos requisitos essenciais de segurança e eficácia aplicáveis a estes produtos, referidos no Regulamento Técnico anexo a esta Resolução.</t>
  </si>
  <si>
    <t>Requisitos de Segurança e Eficácia de Produtos para a Saúde</t>
  </si>
  <si>
    <t>DOU Nº 72, Seção 1, Pág. 161</t>
  </si>
  <si>
    <t>Estabelece normas sobre aplicação e controle dos recursos transferidos fundo a fundo para Estados, Distrito Federal e Municípios, para ações de vigilância sanitária.</t>
  </si>
  <si>
    <t>Organização e Gestão do SNVS</t>
  </si>
  <si>
    <t>Financiamento do Sistema Nacional de Vigilância Sanitária</t>
  </si>
  <si>
    <t>DOU Nº 73, Seção 1, Pág. 22</t>
  </si>
  <si>
    <t>Prorrogar por mais 90 ( noventa ) dias, a contar de 17 de abril de 2001, o prazo para entrada em vigência da RDC nº 17, de 12 de janeiro de 2001.</t>
  </si>
  <si>
    <t>Altera a RDC Nº 17, de 12/01/2001</t>
  </si>
  <si>
    <t>DOU Nº 74, Seção 1, Pág. 56</t>
  </si>
  <si>
    <t>Alterar o item D 3, e estender o regulamento a produtos para desinfecção de hortifrutícolas nas Normas Gerais para Produtos Saneantes Domissanitários da Portaria 152 /MS/SVS, de 26 de Fevereiro de 1999 publicada no DOU Nº em 1 de Março de 1999.</t>
  </si>
  <si>
    <t>Altera a PRT/MS/SVS nº 152, de 26/02/1999</t>
  </si>
  <si>
    <t>Alterado pela RDC Nº 220, de 29/07/2005</t>
  </si>
  <si>
    <t>DOU Nº 75-E, Seção 1, Pág. 147</t>
  </si>
  <si>
    <t>Proibe o uso de composto mercuriais nos medicamentos.</t>
  </si>
  <si>
    <t>Controle e fiscalização da cadeia de distribuição de medicamentos</t>
  </si>
  <si>
    <t xml:space="preserve">Republicado no DOU Nº 111-E, de 08/06/2001
</t>
  </si>
  <si>
    <t>DOU Nº 77, Seção 1, Pág. 73</t>
  </si>
  <si>
    <t>Determinar a imediata proibição da presença do etanol na composição dos referidos medicamentos, fabricados a partir desta data.</t>
  </si>
  <si>
    <t xml:space="preserve">Registro, Pós-registro e notificação de medicamentos </t>
  </si>
  <si>
    <t>DOU Nº 81, Seção 1, Pág. 21</t>
  </si>
  <si>
    <t>Institui o Sistema da Dívida Ativa da Agência Nacional de Vigilância Sanitária.</t>
  </si>
  <si>
    <t>Revogado pela RDC Nº 60, de 25/08/2008</t>
  </si>
  <si>
    <t>DOU nº 92, Seção 1, Pág. 207</t>
  </si>
  <si>
    <t xml:space="preserve">
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t>
  </si>
  <si>
    <t xml:space="preserve">Registro, pós-registro e notificação de medicamentos </t>
  </si>
  <si>
    <t>Alterado pela RDC Nº 243, de 12/09/2003;
Alterado pela RDC Nº 25, de 07/05/2012</t>
  </si>
  <si>
    <t>DOU Nº 93, Seção 1, Pág. 27</t>
  </si>
  <si>
    <t>Aprovar o Regulamento Técnico - Critérios Gerais e Classificação de Materiais para Embalagens e Equipamentos em Contato com Alimentos constante do Anexo desta Resolução.</t>
  </si>
  <si>
    <t>Revoga a PRT Nº 30, de 18/03/1995</t>
  </si>
  <si>
    <t>Republicado em DOU Nº 114, de 13/06/2001</t>
  </si>
  <si>
    <t>DOU Nº 105, Seção 1, Pág. 23</t>
  </si>
  <si>
    <t>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t>
  </si>
  <si>
    <t>Alterado pela RDC Nº 143, de 30/05/2003;
Revogado pela RDC Nº 29, de 30/06/2011.</t>
  </si>
  <si>
    <t>DOU  Nº 106, Seção 1, Pág. 98</t>
  </si>
  <si>
    <t>Todos os produtos fumígenos derivados do tabaco, conterão na embalagem e na propaganda, advertência ao consumidor, sobre os malefícios decorrentes do uso destes produtos.</t>
  </si>
  <si>
    <t>Republicado em DOU Nº 151-E, de 08/08/2001;
Alterado pela RDC Nº 14, de 17/01/2003;
Revogado pela RDC Nº 335, de 21/11/2003.</t>
  </si>
  <si>
    <t>DOU  Nº 106, Seção 1, Pág. 99 a 104</t>
  </si>
  <si>
    <t xml:space="preserve">É obrigatório o cadastro das empresas fabricantes nacionais, importadoras ou exportadoras de produtos derivados do tabaco, fumígenos ou não, e de todos os seus produtos. </t>
  </si>
  <si>
    <t>Revoga RES Nº 320, de 21/07/1999;
Revoga RDC Nº 02, de 04/10/1999.</t>
  </si>
  <si>
    <t>Revogado pela RDC Nº 346, 02/12/2003;
Alterado pela RDC Nº 67, de 05/03/2002;
Alterado pela RDC Nº 27, de 14/02/2006;
Republicado em DOU Nº 237, de 13/12/2001.</t>
  </si>
  <si>
    <t>DOU Nº 107, Seção 1, Pág. 156</t>
  </si>
  <si>
    <t>Institui o Banco de Consultores Ad hoc de   Medicamentos.</t>
  </si>
  <si>
    <t>DOU  Nº 111 , Seção 1, Pág. 228</t>
  </si>
  <si>
    <t>Aprovar o "Programa de Capacitação de Inspetores para Verificação das Boas Práticas de Fabricação e Controle de Produtos Médicos".</t>
  </si>
  <si>
    <t>Capacitação de Inspetores para verificação das Boas Práticas de fabricação e controle</t>
  </si>
  <si>
    <t>Aprovar o "Programa de Capacitação de Inspetores para Verificação das Boas Práticas de Fabricação e Controle de Produtos para Diagnóstico in Vitro ".</t>
  </si>
  <si>
    <t>DOU Nº 112, Seção 1, Pág. 40</t>
  </si>
  <si>
    <t>Regularização de produtos saneantes com ação antimicrobiana</t>
  </si>
  <si>
    <t>DOU Nº 114, Seção 1, Pág. 61</t>
  </si>
  <si>
    <t>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t>
  </si>
  <si>
    <t>Revogado pela RDC Nº 179, de 03/10/2006</t>
  </si>
  <si>
    <t>DOU Nº 115-E, Seção 1, Pág. 87</t>
  </si>
  <si>
    <t>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t>
  </si>
  <si>
    <t>Republicado em DOU Nº 130, de 06/07/2001;
Revogado pela RDC Nº 213, de 30/07/2002.</t>
  </si>
  <si>
    <t>DOU Nº 122, Seção 1, Pág. 83</t>
  </si>
  <si>
    <t>Aprovar o Regulamento Técnico sobre Ceras e Parafinas em Contato com Alimentos.</t>
  </si>
  <si>
    <t>Retificado em DOU Nº 132 , de 10/07/2001</t>
  </si>
  <si>
    <t>DOU Nº 122, Seçao 1, Pág. 84</t>
  </si>
  <si>
    <t>Aprovar o Regulamento Técnico sobre Embalagens e Equipamentos Elastoméricos em Contato com Alimentos.</t>
  </si>
  <si>
    <t>Altera a RES Nº 45, de 01/02/1978</t>
  </si>
  <si>
    <t>Retificado em DOU Nº 132, de 10/07/2001</t>
  </si>
  <si>
    <t>DOU Nº 122, Seçao 1, Pág. 87</t>
  </si>
  <si>
    <t>Aprovar o Regulamento Técnico sobre Preparados Formadores de Películas a base de Polímeros e/ou Resinas destinados ao revestimento de Alimentos.</t>
  </si>
  <si>
    <t>Revoga a RES Nº 08, de 04/07/1978</t>
  </si>
  <si>
    <t>Retificação em DOU Nº 132, de 10/07/2001</t>
  </si>
  <si>
    <t>DOU Nº 132, Seçao 1, Pág. 67</t>
  </si>
  <si>
    <t>Prorrogar por mais 120 (cento e vinte) dias, a contar de 16 de julho de 2001, o prazo para entrada em vigência da RDC nº 17, de 12 de janeiro de 2001, Republicado em 17 de janeiro de 2001, DOU nº 12 – Seção I, Pág. 23.</t>
  </si>
  <si>
    <t>Revoga PRT SVS/MS Nº 48, de 01/06/1995;
Revoga PRT SVS/MS Nº 13, de 02/03/1995;
Revoga PRT SVS/MS Nº 407, de 04/09/1997;
Altera RDC Nº 17, de 12/01/2001.</t>
  </si>
  <si>
    <t>DOU Nº 135, Seçao 1, Pág. 50</t>
  </si>
  <si>
    <t>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t>
  </si>
  <si>
    <t xml:space="preserve">
Altera  RDC Nº 102, de 30/11/2000
</t>
  </si>
  <si>
    <t xml:space="preserve">Revogado pela RDC Nº 199, de 17/08/2004 </t>
  </si>
  <si>
    <t xml:space="preserve">DOU Nº 136, Seçao 1, Pág. 32
</t>
  </si>
  <si>
    <t>Dispõe sobre o Regulamento Técnico das Boas Práticas para a Fabricação de Medicamentos.</t>
  </si>
  <si>
    <t xml:space="preserve">Revoga a PRT Nº 16, de 06/03/1995 </t>
  </si>
  <si>
    <t>Alterado pela RDC Nº 237, de 27/12/2001;
Revogado pela RDC Nº 210, de 04/08/2003.</t>
  </si>
  <si>
    <t>DOU Nº 151, Seção 1, Pág. 143</t>
  </si>
  <si>
    <t>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t>
  </si>
  <si>
    <t xml:space="preserve">DOU Nº 153, Seção 1, Pág. 115
</t>
  </si>
  <si>
    <t>Publicar a atualização das listas de substâncias sujeitas a controle especial (Anexo I) de  acordo com o artigo 101 do Regulamento Técnico aprovado pela Portaria SVS/MS n.º 344, de 12 de maio de 1998, Republicado no DOU Nº de 1º de fevereiro de 1999.</t>
  </si>
  <si>
    <t>Republicado em DOU Nº 155, de 14/08/2001;
Despacho Declaratório nº 56, de 27/03/2018.</t>
  </si>
  <si>
    <t>DOU Nº 158, Seção 1, Pág. 41</t>
  </si>
  <si>
    <t>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t>
  </si>
  <si>
    <t>Serviços de hemoterapia</t>
  </si>
  <si>
    <t>Revoga a RDC Nº 29, de 24/12/1999</t>
  </si>
  <si>
    <t>Republicado em DOU Nº 161, de
22/08/2001</t>
  </si>
  <si>
    <t>DOU Nº 161, Seção 1, Pág. 29</t>
  </si>
  <si>
    <t>Aprovar o Regulamento Técnico sobre Níveis de Complexidade dos Serviços de Hemoterapia.</t>
  </si>
  <si>
    <t>Altera a PRT Nº 121, de 24/11/1995</t>
  </si>
  <si>
    <t>DOU Nº 175, Seção 1, Pág. 36</t>
  </si>
  <si>
    <t>Aprovar a Lista de Filtros Ultravioletas Permitidos Para Produtos de Higiene Pessoal, Cosméticos e Perfumes.</t>
  </si>
  <si>
    <t>Altera RDC Nº 79, de 28/08/2000</t>
  </si>
  <si>
    <t xml:space="preserve">Repulicado em DOU Nº 189, de 02/10/2001;
Revogado pela RDC Nº 47, de 16/03/2006.
</t>
  </si>
  <si>
    <t>DOU Nº 175, Seção 1, Pág. 37</t>
  </si>
  <si>
    <t>Aprovar a Lista de Conservantes Permitidos Para Produtos  de Higiene Pes soal, Cosméticos e Perfumes.</t>
  </si>
  <si>
    <t>Altera Resolução nº 79, de 28/08/2000</t>
  </si>
  <si>
    <t xml:space="preserve">Republicado em DOU Nº 189, de 02/10/2001;
Revogado pela RDC Nº 29, de 01/06/2012;
Alterado pela RDC N° 15, de 26/03/2013.
</t>
  </si>
  <si>
    <t>DOU Nº 175, Seção 1, Pág. 38</t>
  </si>
  <si>
    <t>Aprovar o Regulamento Técnico para- os produtos saneantes fortemente ácidos e fortemente alcalinos.</t>
  </si>
  <si>
    <t>Alterado pela RDC Nº 250, de 05/09/2002;
Alterado pela RDC Nº 240, de 06/10/2004;
Revogado pela RDC Nº 32, de 27/06/2013.</t>
  </si>
  <si>
    <t xml:space="preserve">DOU Nº 175, Seção 1, Pág. 58 </t>
  </si>
  <si>
    <t>Instituir à aprovar o "Certificado de Boas Práticas de Fabricação para Cosmético's, Produtos de Higiene Pessoal e Perfumes" conforme ANEXO I, e Modelo de Formulário de Petição.</t>
  </si>
  <si>
    <t>DOU Nº 176, Seção 1, Pág. 67 e 68</t>
  </si>
  <si>
    <t>Determina a publicação de "Normas a sereis observadas para o cumprimento das Resoluções de Diretoria Colegiada nºs 39 e 40, de 2001", em anexo.</t>
  </si>
  <si>
    <t>Alterado pela RDC Nº 235, de 18/12/2001;
Alterado pela RDC Nº 155, de 27/05/2002;
Alterado pela RDC Nº 3, de 10/01/2003;
Alterado pela RDC N º207, de 01/08/2003;
Revogado pela RDC Nº 360, de 23/12/2003.</t>
  </si>
  <si>
    <t>DOU Nº 201, Seção 1, Pág. 34</t>
  </si>
  <si>
    <t xml:space="preserve">Aprovar a inclusão das substâncias e ML1.5 respectivas restrições nas seguintes listas Positivas para Embalagens e Equipamentos Plásticos em contato com Alimentos.
</t>
  </si>
  <si>
    <t>Aprovar a extensão de uso dos Aditivos INS 451i Tripolifirfato de sódio e INS 466 Carboximetilcelulose de sódio como estabilizantes em produtos cárneos em complementação ao vigente na Portaria SVS/MS nº 1.004 de 11/12/98.</t>
  </si>
  <si>
    <t>Altera a PRT Nº 1004, de 11/12/1998</t>
  </si>
  <si>
    <t>DOU Nº 203 , Seção 1, Pág. 42</t>
  </si>
  <si>
    <t>Alteração da Resolução nº 336, de 30/07/99.</t>
  </si>
  <si>
    <t>Revoga a RES Nº 336, de 22/07/1999</t>
  </si>
  <si>
    <t>Alterado pela RDC Nº 254, de 12/09/2002;
Alterado pela RDC Nº 42, de 13/08/2009;
Revogado pela RDC Nº 59, de 17/12/2010.</t>
  </si>
  <si>
    <t>DOU Nº 201, Seção 1, Pág. 54</t>
  </si>
  <si>
    <t>Aprovar o Regulamento Técnico que consta no anexo desta Resolução, que trata do registro, alteração, revalidação e cancelamento do registro de produtos médicos na Agência Nacional de Vigilância Sanitária - ANVISA.</t>
  </si>
  <si>
    <t xml:space="preserve">Registro, pós-registro, cadastro ou notificação de produtos para saúde;
Regularização de materiais de uso em saúde;
Regularização de equipamentos sob regime de vigilância sanitária.
</t>
  </si>
  <si>
    <t>Rotulagem de produtos para saúde;
Disponibilização de instruções  de uso em formato não impresso de produtos para saúde.</t>
  </si>
  <si>
    <t xml:space="preserve">Revoga PRTC SVS/SAS Nº 01, de 23/01/1996;
Revoga PRT SVS Nº 543, de 29/10/1997. </t>
  </si>
  <si>
    <t>Republicada em DOU Nº 212, de 06/11/2001;
Alterado pela RDC Nº 207, de 17/11/2006;
Alterado pela RDC Nº 40, de 26/08/2015;
Alterado pela RDC Nº 211, de 22/01/2018;
Alterado pela RDC nº 340, de 06/03/2020.</t>
  </si>
  <si>
    <t>Anvisa, IBAMA</t>
  </si>
  <si>
    <t>DOU Nº 206, Seção 1, Pág. 108</t>
  </si>
  <si>
    <t>Determina a reavaliação toxicológica e ambiental dos produtos técnicos e formulados a base de benomil e carbendazim</t>
  </si>
  <si>
    <t>DOU Nº 218, Seção 1, Pág. 83</t>
  </si>
  <si>
    <t>Prorroga até 15/12/01 o prazo para entrada em vigência da RDC nº 17, de 12/01/2001.</t>
  </si>
  <si>
    <t>DOU Nº 234, Seção 1, Pág. 47</t>
  </si>
  <si>
    <t>Dispõe sobre a regulamentação do registro de produtos sujeitos à vigilância sanitária em razão da alteração da titulariedade da empresa.</t>
  </si>
  <si>
    <t>Altera RDC Nº 06, de 02/01/2001</t>
  </si>
  <si>
    <t>Republicado em DOU Nº 28, de 08/02/2002;
Revogado pela RDC Nº 246, de 04/09/2002.</t>
  </si>
  <si>
    <t>Determinar que as vacinas contra gripe a serem utilizadas no Brasil no ano de 2002, somente possam ser produzidas, comercializadas ou utilizadas, se estiverem dentro das determinações e nas composições descritas nesta Resolução.</t>
  </si>
  <si>
    <t>DOU Nº 237, Seção 1, Pág. 244</t>
  </si>
  <si>
    <t>Aprovar a inclusão do aditivo NEODECANOATO DE COBALTO na Lista Positiva de Aditivos para Materiais Plásticos Destinados à Elaboração de Embalagens e Equipamentos Plásticos em Contato com Alimentos.</t>
  </si>
  <si>
    <t>DOU Nº 241, Seção 1 Pág. 97</t>
  </si>
  <si>
    <t>Prorrogar até 2 de julho de 2002 o prazo previsto no item 4 do Anexo da Resolução – RE nº 198, de 11 de setembro de 2001.</t>
  </si>
  <si>
    <t>Altera RE Nº 198, de 11/09/2001</t>
  </si>
  <si>
    <t>Revogado pela RDC Nº 155, de 27/05/2002</t>
  </si>
  <si>
    <t>DOU Nº 243, Seção 1, Pág. 337</t>
  </si>
  <si>
    <t>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t>
  </si>
  <si>
    <t>Revoga 03 PRT´s e 02 RDC´s</t>
  </si>
  <si>
    <t>Alterado por 7 RDC´s;
Revogado por 1 RDC</t>
  </si>
  <si>
    <t>DOU Nº 245, Seção 1, Pág. 203</t>
  </si>
  <si>
    <t>Dispõe sobre normas básicas de procedimentos administrativos voltados para a melhoria do atendimento e da arrecadação no âmbito da Agência Nacional de Vigilância Sanitária – ANVISA.</t>
  </si>
  <si>
    <t>Revoga a RDC Nº 06  de 02/01/2001</t>
  </si>
  <si>
    <t>Republicado em DOU Nº 46, de 08/03/2002;
Alterado pela PRT Nº 08, de 15/03/2002;
Alterado pela RDC Nº 246, de 04/09/2002;
Alterado pela RDC N° 353, de 23/12/2002;
Revogado pela RDC N° 23, de 06/02/2003.</t>
  </si>
  <si>
    <t>DOU Nº 246, Seção 1, Pág. 184</t>
  </si>
  <si>
    <t>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t>
  </si>
  <si>
    <t>Retificado em DOU Nº 09, de 14/01/2002;
Alterado pela RDC Nº 28, de 25/01/2002;
Revogado pela RDC Nº 43, de 18/06/2008.</t>
  </si>
  <si>
    <t>Altera os artigos 11, 12, 15 e 17 da Portaria SVS/MS n.º 344, de 12 de maio de 1998.</t>
  </si>
  <si>
    <t>Altera a PRT SVS/MS Nº 344, de 12/05/1998;
Altera a PRT Nº 6, de 29/01/1999.</t>
  </si>
  <si>
    <t>DOU Nº 246, Seção 1, Pág. 188</t>
  </si>
  <si>
    <t>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t>
  </si>
  <si>
    <t>Boas Práticas de Fabricação de Medicamentos</t>
  </si>
  <si>
    <t>Altera a RDC Nº 134, de 13/07/2001</t>
  </si>
  <si>
    <t>Retificada em DOU Nº 22, de 31/01/2002
Revogado pela RDC nº 292, de 24/06/2019</t>
  </si>
  <si>
    <t>Publica a atualização das listas de substâncias sujeitas a controle especial (Anexo I) de acordo com o artigo 101 do Regulamento Técnico aprovado pela Portaria SVS/MS n.º 344, de 12 de maio de 1998, republicada no Diário Oficial da União de 1º de fevereiro de 1999.</t>
  </si>
  <si>
    <t>DOU Nº 1, Seção 1, Pág. 7</t>
  </si>
  <si>
    <t>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t>
  </si>
  <si>
    <t>DOU Nº 5, Seção 1, Pág. 77</t>
  </si>
  <si>
    <t>Esta Resolução destina-se à uniformização dos critérios relativos à Autorização, Renovação, Cancelamento e Alteração da Autorização de Funcionamento dos estabelecimentos de dispensação de medicamentos:  farmácias e drogarias.</t>
  </si>
  <si>
    <t>Republicado em DOU Nº 42, de 04/03/2002;
Alterado pela RDC Nº 216, de 01/08/2002;
Revogado pela RDC Nº 1, de 13/01/2010.</t>
  </si>
  <si>
    <t>DOU Nº 06, Seção 1, Pág. 191</t>
  </si>
  <si>
    <t>Aprovar o Regulamento Técnico de Substâncias Bioativas e Probióticos Isolados com Alegação de Propriedades Funcional e ou de Saúde.</t>
  </si>
  <si>
    <t>Republicado em  DOU Nº 136 , de 17/07/2002;
Revogado pela RDC Nº 243, de 26/07/2018.</t>
  </si>
  <si>
    <t>Aprovar a extensão de uso dos Aditivos INS 341iii Fosfato Tricálcico e INS 500i Carbonato de Sódio na função de  antiumectantes em açúcar em cubos.</t>
  </si>
  <si>
    <t>DOU Nº 09, Seção 1, Pág. 50</t>
  </si>
  <si>
    <t>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t>
  </si>
  <si>
    <t>Revogado pela RDC Nº 2, de 08/01/2004</t>
  </si>
  <si>
    <t>DOU Nº 09, Seção 1, Pág. 51</t>
  </si>
  <si>
    <t>Aprovar a extensão de uso do aditivo INS 220 dióxido de enxofre na função de conservador para suco de caju.</t>
  </si>
  <si>
    <t>DOU Nº 19, Seção 1, Pág. 50</t>
  </si>
  <si>
    <t>Publicar a atualização dos produtos e matérias-primas, sujeitos ao controle sanitário na importação, de acordo com o artigo primeiro  da Portaria SVS/MS nº 772, de 02 de outubro de 1998, Republicado no DOU de 04 de novembro de 1998.</t>
  </si>
  <si>
    <t>Revogado pela RDC Nº 01 de 06/01/2003</t>
  </si>
  <si>
    <t>DOU Nº 19, Seção 1, Pág. 24</t>
  </si>
  <si>
    <t>Todas as Indústrias e distribuidoras de medicamentos detentoras de Autorização Especial de Funcionamento estão sujeitas ao preenchimento da declaração constante no Anexo I da RDC 234/2001. “Relatório de Comercialização de Medicamentos Controlados”.</t>
  </si>
  <si>
    <t xml:space="preserve">Altera a RDC Nº 234, de 17/12/2001 </t>
  </si>
  <si>
    <t>Revogado pela RDC Nº 43, de 18/06/2008</t>
  </si>
  <si>
    <t>DOU Nº 19, Seção 1, Pág. 26</t>
  </si>
  <si>
    <t>Aprovar o Regulamento Técnico com a finalidade de obter plasma fresco congelado - PFC, de qualidade, seja para fins transfusionais seja para a produção de hemoderivados.</t>
  </si>
  <si>
    <t>Republicado em DOU Nº 59, de 27/03/2002;
Revogado pela RDC Nº 57, de 16/12/2010.</t>
  </si>
  <si>
    <t>DOU nº 19, Seção 1, Pág. 25</t>
  </si>
  <si>
    <t>Aprovar o Regulamento Técnico sobre a indicação de uso de crioprecipitado.</t>
  </si>
  <si>
    <t>Republicado em DOU Nº 59, de 27/03/2002;
Revogado pela RDC Nº 47, de 29/08/2012.</t>
  </si>
  <si>
    <t>Manter a proibição da presença de etanol em todos os produtos fortificantes, estimulantes de apetite e crescimento, e complementos de ferro conforme disposto na Resolução RE nº 543/01.</t>
  </si>
  <si>
    <t>Controle, fiscalização e monitoramento de produtos e serviços sujeitos a vigilância sanitária</t>
  </si>
  <si>
    <t>Controle, fiscalização e monitoramento de alimentos</t>
  </si>
  <si>
    <t>Alterado pela RDC Nº 60, de 17/12/2010, sendo esta tornada sem efeito pela RDC Nº 63, de 23/12/2010</t>
  </si>
  <si>
    <t>DOU nº 21, Seção 1, pág. 195</t>
  </si>
  <si>
    <t>Os preservativos masculinos de látex de borracha natural devem atender às prescrições do Regulamento Técnico que consta do anexo desta Resolução.</t>
  </si>
  <si>
    <t>Revogado pela RDC Nº 62, de 03/09/2008</t>
  </si>
  <si>
    <t>Ampliar a proibição contida no art. 1º da RE nº 552, de 20 de abril de 2001, a todas as formas farmacêuticas de medicamentos anti-sépticos de uso tópico indicados para uso infantil.</t>
  </si>
  <si>
    <t>DOU Nº 27, Seção 1, Pág. 35</t>
  </si>
  <si>
    <t>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t>
  </si>
  <si>
    <t>Revogado pela RDC Nº 59, de 17/12/2010</t>
  </si>
  <si>
    <t>DOU Nº 27, Seção 1, Pág. 60</t>
  </si>
  <si>
    <t xml:space="preserve">Determinar que todos os produtos de uso tópico contendo cânfora em suas formulações, apresentem em suas rotulagens, bulas, impressos em etiquetas e prospectos advertências nos termos desta RDC.
</t>
  </si>
  <si>
    <t>DOU Nº 29, Seção 1, Pág. 34</t>
  </si>
  <si>
    <t>Aprovar o Regulamento Técnico para ROTULAGEM DE ALIMENTOS E BEBIDAS EMBALADOS QUE CONTENHAM GLÚTÊN, constante do anexo desta Resolução.</t>
  </si>
  <si>
    <t>Estabelece a data de 2 de julho de 2002 para o integral cumprimento da Resolução – RDC nº 13, de 2 de janeiro de 2001.</t>
  </si>
  <si>
    <t>Altera RDC Nº 13, de 02/01/2001</t>
  </si>
  <si>
    <t>DOU Nº 30, Seção 1, Pág. 31 e 32</t>
  </si>
  <si>
    <t>O Anexo IV da Resolução-RDC n.º 217, de 21 de novembro de 2001, que trata da Solicitação de Certificado, passa a vigorar com a redação conferida pelo Anexo a esta Resolução.</t>
  </si>
  <si>
    <t>Altera a RDC Nº 217, de 21/11/2001</t>
  </si>
  <si>
    <t>Retificada em DOU Nº 32 , de 18/02/2002;
Revogado pela RDC Nº 72 de 29/12/2009.</t>
  </si>
  <si>
    <t>DOU Nº 35, Seção 1, Pág. 107</t>
  </si>
  <si>
    <t>Aprovar o Regulamento Técnico para o álcool etílico hidratado em todas as graduações  e álcool etílico anidro, comercializado por atacadistas e varejistas.</t>
  </si>
  <si>
    <t>Regularização de álcool etílico como saneante</t>
  </si>
  <si>
    <t>Alterado pela RDC Nº 219, de 02/08/2002;
Alterado pela RDC Nº 322, de 22/11/2002.</t>
  </si>
  <si>
    <t>DOU Nº 39, Seção 1, Pág. 64</t>
  </si>
  <si>
    <t xml:space="preserve">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t>
  </si>
  <si>
    <t>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t>
  </si>
  <si>
    <t>Substâncias Químicas de Referências (SQR)</t>
  </si>
  <si>
    <t>DOU Nº 44, Seção 1, Pág. 95</t>
  </si>
  <si>
    <t>Complementa a Portaria nº 321, de 28 de julho de 1997 sobre iscas inseticidas apresentadas nas formas de gel.</t>
  </si>
  <si>
    <t>Altera PRT SVS/MS Nº 312, de 28/07/1997</t>
  </si>
  <si>
    <t>Alterado pela RE Nº 1319, de 24/07/2002;
Revogado pela RDC Nº 326, de 09/11/2005.</t>
  </si>
  <si>
    <t>Prorroga até o dia 25 de março de 2002, o prazo para solicitação de cadastro de produtos derivados do tabaco, constante na Resolução-RDC nº 105, de 31 de maio de 2001.</t>
  </si>
  <si>
    <t>Altera RDC Nº 105, de 31/05/2001</t>
  </si>
  <si>
    <t>Despacho Declaratório Nº 124, de 01/11/2016</t>
  </si>
  <si>
    <t>DOU Nº 53, Seção 1, Pág. 43</t>
  </si>
  <si>
    <t>Aprovar o Regulamento Técnico de Registro, Alterações e Inclusão Pós-Registro e Revalidação dos produtos Biológicos, conforme documento anexo e esta Resolução.</t>
  </si>
  <si>
    <t>Revoga a PRT Nº 109, de 04/11/1993;
Revoga a PRT Nº 107, de 20/09/1994.</t>
  </si>
  <si>
    <t>Alterado pela RDC Nº 344, de 27/11/2003;
Revogado pela RDC Nº 315, de 26/10/2005.</t>
  </si>
  <si>
    <t>DOU Nº 53, Seção 1, Pág. 42</t>
  </si>
  <si>
    <t>Fica Alterado a Portaria  SVS/MS n.º 39, de 13 de janeiro de 1998 para excluir a substância Leucina do Anexo “Coadjuvantes de Tecnologia para Adoçantes em Tabletes “, acrescentando-a como “Veículo para Adoçantes em Tabletes”.</t>
  </si>
  <si>
    <t>Requisitos sanitários para açúcares e produtos para adoçar</t>
  </si>
  <si>
    <t>Altera a PRT SVS/MS Nº 39, de 13/01/1998</t>
  </si>
  <si>
    <t>DOU Nº 53, Seção 1, Pág. 46</t>
  </si>
  <si>
    <t xml:space="preserve">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t>
  </si>
  <si>
    <t>Promoção comercial e publicidade de medicamentos</t>
  </si>
  <si>
    <t>DOU Nº 54, Seção 1, Pág. 118 e 119</t>
  </si>
  <si>
    <t xml:space="preserve">Determina a publicação do "Guia para a Realização de Estudos de Estabilidade". </t>
  </si>
  <si>
    <t>Revogado pela RE Nº 560, de 02/04/2002</t>
  </si>
  <si>
    <t>DOU Nº 54, Seção 1, Pág. 75</t>
  </si>
  <si>
    <t>Aprova o Regulamento Técnico para Medicamentos Genéricos, em anexo.</t>
  </si>
  <si>
    <t>Revoga RDC Nº 10, de 02/01/2001</t>
  </si>
  <si>
    <t>Revogado pela RDC Nº 135, de 29/05/2003</t>
  </si>
  <si>
    <t>DOU Nº 54, Seção 1, Pág. 109</t>
  </si>
  <si>
    <t>Determina a publicação do "Guia para Realização de Alterações e Inclusões Pós-Registro de Medicamentos", em anexo</t>
  </si>
  <si>
    <t>Revogado pela RE nº 893, de 20/05/2003</t>
  </si>
  <si>
    <t>DOU Nº 54, Seção 1, Pág. 116</t>
  </si>
  <si>
    <t>Determinar a publicação do "Guia para Ensaios de Dissolução para Formas Farmacêuticas Sólidas Orais de Liberação Imediata (FFSOLI)".</t>
  </si>
  <si>
    <t>Revogado pela RE Nº 901, de 29/05/2003</t>
  </si>
  <si>
    <t>DOU Nº 54, Seção 1, Pág. 39</t>
  </si>
  <si>
    <t>Aprovar o Regulamento Técnico destinado ao planejamento, programação, elaboração, avaliação e aprovação de projetos físicos de estabelecimentos assistenciais de saúde, anexo a esta Resolução, a ser observado em todo território nacional, na área pública e privada.</t>
  </si>
  <si>
    <t>Infraestrutura de estabelecimentos assistenciais de saúde</t>
  </si>
  <si>
    <t>Requisitos sanitários para prestação de serviços de odontologia</t>
  </si>
  <si>
    <t>Alterado por 6 RDC´s</t>
  </si>
  <si>
    <t>Determinar a publicação do "Guia para Estudos de Correlação In Vitro-In Vivo (CIVIV)",</t>
  </si>
  <si>
    <t>Metodologias de controle de qualidade, segurança e eficácia de medicamentos</t>
  </si>
  <si>
    <t>DOU Nº 54, Seção 1, Pág. 37</t>
  </si>
  <si>
    <t>REVOGA A PORTARIA Nº 1884/GM, DE 11 DE NOVEMBRO DE 1994 DO MINISTÉRIO DA SAÚDE PUBLICADA NO DIARIO OFICIAL DA UNIÃO DE 15 DE DEZEMBRO DE 1994.</t>
  </si>
  <si>
    <t xml:space="preserve">Revoga a PRT Nº 1884/GM, DE 11/11/1994 </t>
  </si>
  <si>
    <t xml:space="preserve">DOU Nº 57, Seção 1, Pág. 40 </t>
  </si>
  <si>
    <t>Nos processos administrativos referentes às infrações sanitárias de propaganda, para os fins de aplicação das penalidades cabíveis</t>
  </si>
  <si>
    <t>Republicado em DOU Nº104, de 03/06/2002
Revogado pela RDC nº 292, de 24/06/2019</t>
  </si>
  <si>
    <t>DOU Nº 59, Seção 1, Pág. 147</t>
  </si>
  <si>
    <t xml:space="preserve">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
</t>
  </si>
  <si>
    <t>Revogada pela RDC Nº 23 de 06/02/2003</t>
  </si>
  <si>
    <t>DOU Nº 63, Seção 1, Pág. 49 e 50</t>
  </si>
  <si>
    <t>Determinar a publicação do “Guia para a Realização de Estudos de Estabilidade”</t>
  </si>
  <si>
    <t>Revoga a RE Nº 485, de 19/03/2002</t>
  </si>
  <si>
    <t>Revogado pela RE Nº 398, de 12/11/2004</t>
  </si>
  <si>
    <t>DOU Nº 66, Seção 1, Pág. 243</t>
  </si>
  <si>
    <t>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t>
  </si>
  <si>
    <t>Republicado em DOU Nº 73, de 17/04/2002
Republicado em DOU Nº 76, de 22/04/2002</t>
  </si>
  <si>
    <t>DOU Nº 82, Seção 1, Pág. 106</t>
  </si>
  <si>
    <t>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t>
  </si>
  <si>
    <t>Revoga a RDC Nº 78, de 17/08/2000</t>
  </si>
  <si>
    <t>Revogado pela RDC Nº 35, de 10/07/2013</t>
  </si>
  <si>
    <t>DOU Nº 86, Seção 1, Pág. 25.</t>
  </si>
  <si>
    <t>Aprovar as Guias relacionadas, em anexo, que poderão ser adotadas a fim de explicitar procedimentos técnicos relacionados com produtos submetidos ao regime de vigilância sanitária, que, uma vez publicadas no DOU, passarão a integrar o repertório jurídico sanitário.</t>
  </si>
  <si>
    <t>DOU Nº 89, Seção 1, Pág. 86.</t>
  </si>
  <si>
    <t>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t>
  </si>
  <si>
    <t>DOU Nº 90, Seção 1, Pág. 37.</t>
  </si>
  <si>
    <t>Aprovar o Regulamento Técnico sobre Material Celulósico Reciclado, constante do Anexo desta Resolução.</t>
  </si>
  <si>
    <t>Revogado pela RDC Nº 88, de 29/06/2016.</t>
  </si>
  <si>
    <t xml:space="preserve">DOU Nº 90, Seção 1, Pág. 37. </t>
  </si>
  <si>
    <t xml:space="preserve">Substitui no item 2 - Disposições Gerais - o subitem 2.10, da Portaria nº 177, de 04/03/1999, publicada no DOU de 08/03/1999, que Aprovou o Regulamento Técnico " Disposições Gerais para Embalagens e Equipamentos Celulósicos em Contato com Alimentos" </t>
  </si>
  <si>
    <t>Altera a PRT Nº 177, de 04/03/1999</t>
  </si>
  <si>
    <t>DOU N° 90, Seção 1, Pág. 37</t>
  </si>
  <si>
    <t xml:space="preserve">O RECRUTAMENTO DE PESSOAL PELAS AREAS DESTA ANVISA DAR-SE A POR MEIO DE CONTRATAÇÃO DE CONSULTORES POR ORGANISMOS INTERNACIONAIS QUE ESTABELEÇAM PROJETO DE COOPERAÇÃO COM ESTA AGENCIA, OU VIA CONTRATO DE TRABALHO POR TEMPO DETERMINADO. </t>
  </si>
  <si>
    <t>DOU Nº 95, Seção 1, Pág. 48</t>
  </si>
  <si>
    <t>Procede à reavaliação toxicológica dos produtos técnicos e formulados à base dos ingredientes ativos acima referidos.</t>
  </si>
  <si>
    <t>Republicada em DOU Nº 97, de 22/05/2002;
Alterado pela RDC Nº 98, de 05/05/2003;
Revogado pela RDC nº 292, de 24/06/2019.</t>
  </si>
  <si>
    <t>DOU Nº 96, Seção 1, Pág. 24</t>
  </si>
  <si>
    <t>Aprovar a inclusão do aditivo 6-AMINO-1,3-DIMETILURACIL na Lista Positiva de Aditivos para Materiais Plásticos Destinados à Elaboração de Embalagens e Equipamentos Plásticos em Contato com Alimentos.</t>
  </si>
  <si>
    <t>DOU Nº 102, Seção 1, Pág. 104</t>
  </si>
  <si>
    <t>Determinar a prorrogação até 2 de fevereiro de 2003 do prazo previsto no item 4 do Anexo da Resolução – RE nº 198 de 11 de setembro de 2001.</t>
  </si>
  <si>
    <t>Altera a RE Nº 198, de 11/09/2001;
Revoga a RDC Nº 235, de 18/12/2001.</t>
  </si>
  <si>
    <t>Revogado pela RDC Nº 3, de 10/01/2003</t>
  </si>
  <si>
    <t>DOU Nº 108, Seção 1, Pág. 81</t>
  </si>
  <si>
    <t>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t>
  </si>
  <si>
    <t>Altera a IN Nº 01, de 30/09/1994</t>
  </si>
  <si>
    <t>Revogado pela RDC Nº 133, de 29/05/2003</t>
  </si>
  <si>
    <t>DOU Nº 108, Seção 1, Pág. 85</t>
  </si>
  <si>
    <t>Estabelecer os requisitos a serem observados pelas empresas para obter autorização como importadoras de produtos acabados - medicamentos e insumos farmacêuticos - produzidos na região do Mercosul, conforme documento Anexo a esta Resolução.</t>
  </si>
  <si>
    <t>DOU Nº 110, Seção 1, Pág. 280</t>
  </si>
  <si>
    <t>Normatiza as exigências relativas aos padrões de rotulagem de medicamentos, quando adquiridos diretamente pelo Ministério da Saúde para uso em programas de saúde pública.</t>
  </si>
  <si>
    <t>Revogado pela RDC Nº 21, de 28/03/2012;
Vigência restabelecida pela RDC Nº 51, de 21/09/2012, sendo esta revogada pela RDC Nº 57, de 09/10/2014.</t>
  </si>
  <si>
    <t>Alterar a tabela constante no anexo do "Regulamento Técnico que Aprova o Uso de Aditivos Alimentares, Estabelecendo suas Funções e seus Limites Máximos para a Categoria de Alimentos 19 – Sobremesas".</t>
  </si>
  <si>
    <t>Altera a RES Nº 388, de 05/08/1999</t>
  </si>
  <si>
    <t>DOU Nº 111, Seção 1, Pág. 38.</t>
  </si>
  <si>
    <t>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t>
  </si>
  <si>
    <t>Altera RDC Nº 230, de 11/12/2001</t>
  </si>
  <si>
    <t>DOU Nº 113, Seção 1, Pág. 32</t>
  </si>
  <si>
    <t>Proibir a importação e comercialização, em todo território nacional, de medicamentos registrados como medicamentos similares à base de MICOFENOLATO MOFETIL.</t>
  </si>
  <si>
    <t>DOU Nº 115, Seção 1, Pág. 48.</t>
  </si>
  <si>
    <t xml:space="preserve">Publicar a atualização do Anexo I, Listas de Substâncias Entorpecentes, Psicotrópicas, Precursoras e Outras sob Controle Especial, da Portaria SVS/MS n.º 344, de 12 de maio de 1998, Republicado no DOU Nº de 1º de fevereiro de 1999. </t>
  </si>
  <si>
    <t>Conceder Alteração na Restrição de Uso para medicamentos na forma farmacêutica de comprimidos de liberação controlada à base de OXICODONA (Lista “A1” – Substâncias Entorpecentes da Portaria SVS/MS n.º 344/98), conforme relação anexa.</t>
  </si>
  <si>
    <t>DOU Nº 124, Seção 1, Pág. 65</t>
  </si>
  <si>
    <t>Aprovar o Regulamento Técnico, anexo a esta Resolução, visando disciplinar o funcionamento das empresas de Ortopedia Técnica, Confecções de Palmilhas e Calçados Ortopédicos e de Comercialização de Artigos Ortopédicos, instaladas no território nacional.</t>
  </si>
  <si>
    <t>Empresas de ortopedia técnica, confecções de palmilhas e calçados ortopédicos e de comercialização de artigos ortopédicos</t>
  </si>
  <si>
    <t>Revoga a RDC Nº 13, de 11/02/2000</t>
  </si>
  <si>
    <t>DOU Nº 130, Seção 1, Pág. 68.</t>
  </si>
  <si>
    <t>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t>
  </si>
  <si>
    <t>DOU Nº 132, Seção 1, Pág. 229</t>
  </si>
  <si>
    <t>Estabelecer procedimentos a serem adotados, para efeito de registro e/ou avaliação toxicológica de produtos semioquímicos considerados como agrotóxicos, seus componentes e afins, segundo definições estabelecidas no Decreto 4.074  incisos IV e VII.</t>
  </si>
  <si>
    <t xml:space="preserve">Revogado pela INC Nº 1, de 23/01/2006 </t>
  </si>
  <si>
    <t>DOU Nº 132 , Seção 1, Pág. 228.</t>
  </si>
  <si>
    <t>Estabelecer procedimentos a serem adotados para fins de avaliação toxicológica e da patogenicidade de agentes microbiológicos, empregados no controle de uma população ou de atividades biológicas de um outro organismo vivo considerado nocivo.</t>
  </si>
  <si>
    <t>Revogado pela IN Nº 3/SDA, de 10/03/2006</t>
  </si>
  <si>
    <t>DOU Nº 135, Seção 1, Pág. 88</t>
  </si>
  <si>
    <t xml:space="preserve">A importação das matérias primas, a fabricação, a distribuição, a comercialização, a prescrição médica e a aplicação dos medicamentos a base de gangliosídeos, serão totalmente controlados pela ANVISA. </t>
  </si>
  <si>
    <t xml:space="preserve">
Revoga a RDC Nº 02, de 05/03/2002
</t>
  </si>
  <si>
    <t>Efeitos suspensos pela RDC Nº 233, de 16/08/2002;
Revogado pela RDC Nº 298, de 06/11/2002.</t>
  </si>
  <si>
    <t>DOU Nº 135, Seção 1, Pág. 132.</t>
  </si>
  <si>
    <t>Estabelece normas sobre aplicação e controle dos recursos transferidos fundo a fundo para Estados, Distrito Federal e Municípios, para ações de Vigilância Sanitária de média e alta complexidade.</t>
  </si>
  <si>
    <t>Revogado pela RDC Nº 3, de 28/01/2008</t>
  </si>
  <si>
    <t>DOU Nº 135, Seção 1, Pág. 89</t>
  </si>
  <si>
    <t xml:space="preserve">Fica aprovado o Fascículo 3 da Parte II da 4ª Edição da Farmacopéia Brasileira, em anexo, elaborado pela Comissão Permanente de Revisão da Farmacopéia Brasileira-CPRFB, instituída pela Portaria nº 12-ANVS, de 20 de janeiro de 2000.
</t>
  </si>
  <si>
    <t>Republicado em DOU Nº 214, de 08/11/2005;
Republicado em DOU Nº 249, de 29/12/2006;
Retificado em DOU Nº 08, de 11/01/2007;
Revogado pela RDC Nº 49, de 23/11/2010.</t>
  </si>
  <si>
    <t>DOU Nº 138, Seção 1, Pág. 52</t>
  </si>
  <si>
    <t>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t>
  </si>
  <si>
    <t>Controle sanitário na importação de bens e produtos para fins de vigilância sanitária</t>
  </si>
  <si>
    <t>DOU Nº 138, Seção 1, Pág. 53</t>
  </si>
  <si>
    <t>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t>
  </si>
  <si>
    <t>Revogar o Art. 1º da Resolução RDC nº 68, de 05/03/2002</t>
  </si>
  <si>
    <t>Altera a RDC nº 68, de 05/03/2002</t>
  </si>
  <si>
    <t>DOU Nº 148, Seção 1, Pág. 35</t>
  </si>
  <si>
    <t>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t>
  </si>
  <si>
    <t>Revoga a RDC Nº 118, de 11/06/2001</t>
  </si>
  <si>
    <t>Revogado pela Resolução Nº 305, de 14/11/2002</t>
  </si>
  <si>
    <t>DOU Nº 148, Seção 1, Pág. 36</t>
  </si>
  <si>
    <t>Estabelece condições para importação, comercialização, exposição ao consumo dos produtos incluídos na RDC nº 118 de 11 de junho de 2001.</t>
  </si>
  <si>
    <t>Republicado em DOU Nº 160, de 20/08/2002;
Revogado pela RDC Nº 306, de 14/11/2002.</t>
  </si>
  <si>
    <t>DOU Nº 148, Seção 1, Pág. 37</t>
  </si>
  <si>
    <t>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t>
  </si>
  <si>
    <t>Altera a RDC Nº 238, de 27/12/2001</t>
  </si>
  <si>
    <t>Dispõe sobre o prazo de adequação ao Regulamento  Técnico de Procedimentos Básicos de Boas Práticas de Fabricação em Estabelecimentos Beneficiadores de Sal destinado ao Consumo Humano.</t>
  </si>
  <si>
    <t>Altera a RDC Nº 28, de 28/03/2000</t>
  </si>
  <si>
    <t>DOU Nº 149, Seção 1, Pág. 37</t>
  </si>
  <si>
    <t>Aprovar o Regulamento Técnico sobre Tripas Sintéticas de Celulose Regenerada em Contato com Alimentos constante do anexo desta Resolução.</t>
  </si>
  <si>
    <t>DOU Nº 150, Seção 1, Pág. 557</t>
  </si>
  <si>
    <t>Altera a Resolução da Diretoria Colegiada - RDC nº 46, de 20 de fevereiro de 2002, que dispõe sobre Regulamento Técnico para álcool etílico hidratado, em todas as graduações, e álcool etílico anidro comercializados por atacadistas e varejistas.</t>
  </si>
  <si>
    <t>Altera a RDC Nº 46, de 20/02/2002</t>
  </si>
  <si>
    <t xml:space="preserve">DOU Nº 150, Seção 1, Pág. </t>
  </si>
  <si>
    <t>Aprovar o regulamento técnico sobre chupetas, bicos, mamadeiras e protetores de mamilo, anexo a esta Resolução.</t>
  </si>
  <si>
    <t>Boas Práticas de Fabricação de produtos para a saúde</t>
  </si>
  <si>
    <t>Revoga a PRT nº 117, de 27/11/1981</t>
  </si>
  <si>
    <t>Alterado pela RDC nº 21, de 31/01/2003</t>
  </si>
  <si>
    <t>DOU Nº 150, Seção 1, Pág. 558</t>
  </si>
  <si>
    <t xml:space="preserve">Aprovar o Regulamento Técnico para Promoção Comercial de Alimentos para Lactentes e Crianças de Primeira Infância, constante do anexo desta Resolução. </t>
  </si>
  <si>
    <t xml:space="preserve"> Promoção comercial e publicidade em alimentos</t>
  </si>
  <si>
    <t>Alterado pela RDC Nº 19, de 30/01/2003</t>
  </si>
  <si>
    <t>DOU Nº 154, Seção 1, Pág. 37</t>
  </si>
  <si>
    <t>PROIBIR em todo o território nacional, o ingresso, a comercialização e a exposição ao consumo, de sobremesas e de balas e similares à base de gelificantes,  que contenham o aditivo INS 425 Goma Konjak, incluindo mini-copos gelificados.</t>
  </si>
  <si>
    <t>Altera a PRT Nº 13, de 11/01/1996;
Altera a RES Nº 386, de 05/08/1999.</t>
  </si>
  <si>
    <t>Revogado pela RDC Nº 201, de 05/07/2005</t>
  </si>
  <si>
    <t xml:space="preserve">DOU Nº 154, Seção 1, Pág. 37 </t>
  </si>
  <si>
    <t>Aprovar o Regulamento Técnico sobre Películas de Celulose Regenerada em Contato com Alimentos constante do anexo desta Resolução.</t>
  </si>
  <si>
    <t>DOU Nº 159, Seção 1, Pág. 52</t>
  </si>
  <si>
    <t xml:space="preserve">Suspender os efeitos da Resolução-RDC n.º 198/2002. A importação das matérias primas, a fabricação, a distribuição, a comercialização, a prescrição médica e a aplicação dos medicamentos a base de gangliosídeos, serão totalmente controlados pela ANVISA. </t>
  </si>
  <si>
    <t>Suspende os efeitos da RDC Nº 198, de 12/07/2002</t>
  </si>
  <si>
    <t>DOU Nº 160, Seção 1, Pág. 29</t>
  </si>
  <si>
    <t>Enquadra os aparelhos ativos, eletroestimuladores, para utilização em educação física, embelezamento e correção estética na classe de risco II, Regra 9, conforme previsto pelo parágrafo único do Art. 1° da Resolução - RDC n° 185, de 22 de outubro de 2001.</t>
  </si>
  <si>
    <t>Regularização de aparelhos ativos, eletroestimuladores para utilização em educação física, embelezamento e correção estética</t>
  </si>
  <si>
    <t>DOU Nº 161, Seção 1, Pág. 150</t>
  </si>
  <si>
    <t xml:space="preserve">Aprovar a tabela de aditivos para complementação do "REGULAMENTO TÉCNICO SOBRE ADITIVOS UTILIZADOS SEGUNDO AS BOAS PRÁTICAS DE FABRICAÇÃO E SUAS FUNÇÕES", constante do Anexo desta Resolução. </t>
  </si>
  <si>
    <t>Revogado pelas RDC Nº 45 e 46, de 03/11/2010</t>
  </si>
  <si>
    <t>DOU Nº 163, Seção 1, Pág. 40</t>
  </si>
  <si>
    <t>1º  Aprovar o Regulamento Técnico Sobre Protetores Solares em Cosméticos constante do Anexo desta Resolução.</t>
  </si>
  <si>
    <t>Republicado em DOU Nº 164, de 26/08/2002;
Revogado pela RDC Nº 30, de 01/06/2012.</t>
  </si>
  <si>
    <t>DOU Nº 167, Seção 1, Pág. 298</t>
  </si>
  <si>
    <t>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t>
  </si>
  <si>
    <t>Alterado pela RDC Nº 12, de 19/03/2009</t>
  </si>
  <si>
    <t>DOU Nº 169, Seção 1, Pág. 59</t>
  </si>
  <si>
    <t>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t>
  </si>
  <si>
    <t>Revoga a RDC Nº 13, de 28/10/1999;
Revoga a RDC Nº 210, de 26/07/2002;
Revoga a PRT Nº 74, de 31/01/2002.</t>
  </si>
  <si>
    <t>DOU Nº 172, Seção 1, Pág. 81</t>
  </si>
  <si>
    <t xml:space="preserve">Dispõe sobre a regulamentação do registro de produtos sujeitos à vigilância sanitária em razão da alteração da titularidade da empresa.
</t>
  </si>
  <si>
    <t xml:space="preserve">Altera a RDC Nº 79, de 28/08/2000;
Revoga a RDC Nº 221, de 06/12/2001;
Altera a RDC Nº 236, de 26/12/2001.
</t>
  </si>
  <si>
    <t>Alterado pela RDC Nº 185 de 15/06/2005;
Revogado pela RDC Nº 22 de 17/06/2010.</t>
  </si>
  <si>
    <t>DOU Nº 173, Seção 1, Pág. 95</t>
  </si>
  <si>
    <t>DOU Nº 173, Seção 1, Pág. 99</t>
  </si>
  <si>
    <t>Determinar a prorrogação até 11 de dezembro de 2002 do prazo previsto no Art 5º da Resolução - RDC nº 163, de 11 de setembro de 2001.</t>
  </si>
  <si>
    <t>Altera a RDC Nº 163, de 11/09/2001</t>
  </si>
  <si>
    <t>DOU Nº 176, Seção 1, Pág. 34</t>
  </si>
  <si>
    <t>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t>
  </si>
  <si>
    <t>Revoga a RDC Nº 58, de 15/03/2001</t>
  </si>
  <si>
    <t>Revogado pela RDC Nº 305, de 14/11/2002</t>
  </si>
  <si>
    <t>INC</t>
  </si>
  <si>
    <t>Anvisa, IBAMA, MAPA</t>
  </si>
  <si>
    <t>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t>
  </si>
  <si>
    <t>Revoga a RDC Nº 19/SDA, de 03/03/1999;
Revoga a IN Nº 45/SDA, de 24/07/2002.</t>
  </si>
  <si>
    <t>Alterado pela INC Nº 01, de 14/02/2003;
Alterado pela RE Nº 208, de 25/01/2007;
Revogado pela INC Nº 02, de 14/12/2015.</t>
  </si>
  <si>
    <t>DOU Nº 177, Seção 1, Pág. 326</t>
  </si>
  <si>
    <t>Revogar a Resolução de Diretoria Colegiada – RDC nº 19, de 3 de março de 2000, publicada no DOU Nº de 8 de março de 2000, que proíbe a utilização do Brometo de Metila no tratamento de madeiras, em todo território nacional.</t>
  </si>
  <si>
    <t>Revoga a RDC Nº 19, de 03/03/2000</t>
  </si>
  <si>
    <t>DOU Nº 178, Seção 1, Pág. 53</t>
  </si>
  <si>
    <t>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t>
  </si>
  <si>
    <t xml:space="preserve">Altera a RES Nº 335, de 22/07/1999;
Altera a RDC Nº 184, de 22/10/2001.
</t>
  </si>
  <si>
    <t>DOU Nº 148, Seção 1, Pág. 33</t>
  </si>
  <si>
    <t>Aprovar o Regulamento Técnico sobre Rotulagem de Alimentos Embalados.</t>
  </si>
  <si>
    <t>Revoga a PRT Nº 42, de 14/01/1998</t>
  </si>
  <si>
    <t>Alterado pela RDC Nº 123, de 13/05/2004</t>
  </si>
  <si>
    <t>DOU Nº 190, Seção 1, Pág. 30</t>
  </si>
  <si>
    <t xml:space="preserve">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
</t>
  </si>
  <si>
    <t>Procedimentos para atendimento ao público externo e prestação de informações no âmbito da Anvisa</t>
  </si>
  <si>
    <t>DOU Nº 192, Seção 1, Pág. 71</t>
  </si>
  <si>
    <t>Os Produtos para a Saúde sujeitos ao cadastramento previsto no art. 3º da Resolução-RDC n.º 185/01, são os constantes da relação do Anexo I desta Resolução.</t>
  </si>
  <si>
    <t>Revoga a PRT Nº 73, de 29/08/1995</t>
  </si>
  <si>
    <t>Revogado pela Resolução Nº 24, de 21/05/2009</t>
  </si>
  <si>
    <t>DOU Nº 201, Seção 1, Pág. 45</t>
  </si>
  <si>
    <t xml:space="preserve">Aprovar o “Regulamento Técnico Sobre Limites Máximos de Aflatoxinas Admissíveis no Leite, no Amendoim, no Milho", constante do Anexo desta Resolução. </t>
  </si>
  <si>
    <t>Altera a RES CNNPA Nº 34/1976</t>
  </si>
  <si>
    <t>Revogado pela RDC Nº 7, de 18/02/2011</t>
  </si>
  <si>
    <t xml:space="preserve"> DOU Nº 206, Seção 1, Pág. 130</t>
  </si>
  <si>
    <t>Aprovar, na forma do ANEXO 1, as Regras para a nomenclatura de denominações comuns brasileiras – DCB de fármacos ou medicamentos.</t>
  </si>
  <si>
    <t>Republicado em DOU Nº 219,de 12/11/2002;
Retificado em DOU Nº 240 ,de 12/12/2002;
Alterado pela RDC Nº 125, de 13/05/2005;
Revogado pela RDC Nº 63, de 28/12/2012.</t>
  </si>
  <si>
    <t>DOU Nº 206, Seção 1, Pág. 126</t>
  </si>
  <si>
    <t>Dispõe sobre o Regulamento Técnico de Procedimentos Operacionais Padronizados aplicados aos Estabelecimentos Produtores/Industrializadores de Alimentos e a Lista de Verificação das Boas Práticas de Fabricação em Estabelecimentos Produtores/Industrializadores de Alimentos.</t>
  </si>
  <si>
    <t>Requisitos sanitários para águas para consumo humano</t>
  </si>
  <si>
    <t>Republicado em DOU Nº 215, 06/11/2002.</t>
  </si>
  <si>
    <t>DOU Nº 206, Seção 1, Pág. 132</t>
  </si>
  <si>
    <t xml:space="preserve">Ampliar a proibição contida no art. 1º da RE nº 552, de 20 de abril de 2001, a todas as formas farmacêuticas de medicamentos anti-sépticos de uso tópico indicados para uso infantil.
</t>
  </si>
  <si>
    <t>DOU Nº 208, Seção 1, Pág. 44</t>
  </si>
  <si>
    <t>A importação das matérias primas, a fabricação, a distribuição, a comercialização, a prescrição médica e a aplicação dos medicamentos à base de gangliosídeos, serão controlados pela ANVISA.</t>
  </si>
  <si>
    <t>Revogado pela RDC Nº 298, de 06/11/2002</t>
  </si>
  <si>
    <t>DOU Nº 209, Seção 1, Pág. 153</t>
  </si>
  <si>
    <t xml:space="preserve">Republicado em DOU Nº 66, de 04/11/2002; 
Republicado em DOU Nº 219 , de 12/11/2002. </t>
  </si>
  <si>
    <t>DOU Nº 216, Seção 1, Pág. 55 e 56</t>
  </si>
  <si>
    <t>A importação das matérias primas, a fabricação, a distribuição, a comercialização, a prescrição médica e a aplicação dos medicamentos a base de gangliosídeos serão totalmente controlados pela ANVISA, na forma prevista nesta Resolução.</t>
  </si>
  <si>
    <t>Revoga a RDC Nº 527, de 17/04/2001;
Revoga a RDC Nº 02, de 05/03/2002;
Revoga a RDC Nº 198, de 12/07/2002;
Revoga a RDC Nº 278, de 24/10/2002.</t>
  </si>
  <si>
    <t>Revogado pela RDC Nº 238, de 05/09/2003</t>
  </si>
  <si>
    <t>DOU Nº 217, Seção 1, Pág. 146</t>
  </si>
  <si>
    <t>Aprovar o Regulamento Técnico para Fixação de Identidade e Qualidade de Erva-Mate, em anexo</t>
  </si>
  <si>
    <t>Revoga a PRT SVS/MS Nº 234, de 25/03/1998;
Revoga a RES ANVS/MS Nº 210, de 17/06/1999.</t>
  </si>
  <si>
    <t>Revogado pela RDC Nº 277, de 22/09/2005</t>
  </si>
  <si>
    <t>Aprovar o Regulamento Técnico para Fixação de Identidade e Qualidade do Composto de Erva-Mate, em anexo.</t>
  </si>
  <si>
    <t>Revoga a PRT Nº 233, de 25/03/1998</t>
  </si>
  <si>
    <t>DOU  Nº 217 , Seção 1, Pág. 147</t>
  </si>
  <si>
    <t>Proibir em todo o território nacional a produção, importação, comercialização, propaganda e distribuição de alimentos com forma de apresentação semelhante a cigarro, charuto, cigarrilha, ou qualquer outro produto fumígeno, derivado do tabaco ou não.</t>
  </si>
  <si>
    <t>Procedimentos para importação de alimentos
Proibições de produtos fumígenos ou semelhantes a fumígenos</t>
  </si>
  <si>
    <t>DOU Nº 221, Seção 1, Pág. 30</t>
  </si>
  <si>
    <t>Dispõe sobre as embalagens destinadas ao acondicionamento de produtos hortícolas "in natura".</t>
  </si>
  <si>
    <t>DOU Nº 222, Seção 1, Pág. 62</t>
  </si>
  <si>
    <t>Estabelece condições para importação, comercialização, exposição ao consumo dos produtos incluídos na RDC nº 305, de 14 de novembro de 2002.</t>
  </si>
  <si>
    <t>Altera a RDC Nº 305, de 14/11/2002;
Revoga a RDC Nº 214, de 30/07/2002.</t>
  </si>
  <si>
    <t>Retificado no DOU Nº 223, de 19/11/2002;
Revogada pela RDC Nº 68, de 28/03/2003.</t>
  </si>
  <si>
    <t>DOU Nº 222, Seção 1, Pág. 63</t>
  </si>
  <si>
    <t>Os fornecedores de câmaras de bronzeamento e os estabelecimentos que executam procedimentos utilizando estes aparelhos devem atender às prescrições da norma técnica brasileira NBR IEC 60335-2-27 e disposições complementares estabelecidas nesta Resolução.</t>
  </si>
  <si>
    <t>Revogado pela Resolução Nº 56, de 09/11/2009</t>
  </si>
  <si>
    <t>DOU Nº 222, Seção 1, Pág. 60</t>
  </si>
  <si>
    <t>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t>
  </si>
  <si>
    <t xml:space="preserve">Registro, pós-registro e notificação de medicamentos (normas gerais);
Procedimentos para importação/exportação de medicamentos.
</t>
  </si>
  <si>
    <t>Revoga a RDC Nº 213, de 30/07/2002;
Revoga a RDC Nº 251, de 09/09/2002.</t>
  </si>
  <si>
    <t>Alterado pela RDC Nº 222, de 28/03/2018</t>
  </si>
  <si>
    <t>DOU Nº 222, Seção 1, Pág. 51</t>
  </si>
  <si>
    <t>Altera a Resolução - RDC nº 50 de 21 de fevereiro de 2002 que dispõe sobre o Regulamento Técnico para planejamento, programação, elaboração e avaliação de projetos físicos de estabelecimentos assistenciais de saúde.</t>
  </si>
  <si>
    <t>Altera a RDC Nº 50, de 21/02/2002</t>
  </si>
  <si>
    <t>DOU Nº 227, Seção 1, Pág. 30</t>
  </si>
  <si>
    <t>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t>
  </si>
  <si>
    <t xml:space="preserve">Republicado em DOU Nº 229, de 27/11/2002;
Alterado pela RDC Nº 16, de 22/01/2003.
</t>
  </si>
  <si>
    <t>Determinar que as vacinas contra gripe a serem utilizadas no Brasil no ano de 2003, somente possam ser produzidas, comercializadas ou utilizadas, se estiverem dentro das determinações e nas composições descritas nesta Resolução.</t>
  </si>
  <si>
    <t>Retificado em DOU Nº 232 , de 02/12/2002
Despacho Declaratório nº 56, de 27/03/2018</t>
  </si>
  <si>
    <t>DOU Nº 228, Seção 1, Pág. 172</t>
  </si>
  <si>
    <t>Altera a RDC Nº 46 de 20/02/2002</t>
  </si>
  <si>
    <t>DOU Nº 232, Seção 1, Pág. 45</t>
  </si>
  <si>
    <t>Estabelecer a auto-inspeção como um dos  instrumentos de avaliação do cumprimento das Boas Práticas de Fabricação de Produtos Médicos, para fins de prorrogação da validade do Certificado de Boas Práticas de Fabricação de Produtos Médicos.</t>
  </si>
  <si>
    <t>Revogado pela RDC Nº 16, de 23/04/2009</t>
  </si>
  <si>
    <t>DOU Nº 233, Seção 1, Pág. 38</t>
  </si>
  <si>
    <t xml:space="preserve">PROIBE A IMPORTAÇÃO E COMERCIALIZAÇÃO, EM TODO TERRITORIO NACIONAL, DO MEDICAMENTO REGISTRADO COMO MEDICAMENTO SIMILAR À BASE DE CICLOSPORINA DO LABORATORIO QUIMICO FARMACÊUTICO BÊRGAMO LTDA., COM A DENOMINAÇÃO PHARMOSPORIN.
</t>
  </si>
  <si>
    <t>DOU Nº 244, Seção 1, Pág. 57</t>
  </si>
  <si>
    <t>Instituir e aprovar o Termo de Referência, em anexo, para elaboração dos Planos de Gerenciamento de Resíduos Sólidos a serem apresentados a ANVISA para análise e aprovação.</t>
  </si>
  <si>
    <t>Revogado pela RDC Nº 56, de 06/08/2008</t>
  </si>
  <si>
    <t>DOU Nº 244, Seção 1, Pág. 58</t>
  </si>
  <si>
    <t xml:space="preserve">Aprovar o Regulamento Técnico para a Fortificação das Farinhas de Trigo e das Farinhas de Milho com Ferro e Ácido Fólico , constante do anexo desta Resolução. </t>
  </si>
  <si>
    <t>Requisitos sanitários para produtos de cereais, amidos, farinhas e farelos</t>
  </si>
  <si>
    <t>Revoga a RDC Nº 15, de 21/02/2000</t>
  </si>
  <si>
    <t>Alterado pela RDC Nº 313, de 09/12/2004;
Revogado pela RDC Nº 150, de 13/04/2017.</t>
  </si>
  <si>
    <t>DOU Nº 244, Seção 1, Pág. 144</t>
  </si>
  <si>
    <t xml:space="preserve">Altera a Resolução nº 217, de 21/11/2001 que aprova o Regulamento Técnico com vistas à promoção da vigilância sanitária nos Portos de Controle Sanitário instalados no território nacional, embarcações que operem transportes de cargas e ou viajantes nesses locais. </t>
  </si>
  <si>
    <t>As empresas fabricantes de alimentos que contenham na sua composição o corante tartrazina (INS 102) devem obrigatoriamente declarar na rotulagem, na lista de ingredientes, o nome do corante tartrazina por extenso.</t>
  </si>
  <si>
    <t>Advertências em alimentos</t>
  </si>
  <si>
    <t>DOU Nº 245, Seção1, Pág. 133</t>
  </si>
  <si>
    <t>Aprovar o Regulamento Técnico para a obtenção, testagem, processamento e Controle de Qualidade de Sangue e Hemocomponentes para uso humano, que consta como Anexo I.</t>
  </si>
  <si>
    <t>Republicado em DOU Nº 13, de 17/01/2003
Revogado pela RDC Nº 153, de 14/06/2004</t>
  </si>
  <si>
    <t>DOU Nº 245, Seção 1, Pág. 144</t>
  </si>
  <si>
    <t>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t>
  </si>
  <si>
    <t xml:space="preserve">Controle sanitário de portos, aeroportos, fronteiras e recintos alfandegados </t>
  </si>
  <si>
    <t>Autorização de funcionamento de empresas (AFE) e autorização especial (AE)</t>
  </si>
  <si>
    <t>Alterada pela RDC Nº 374, de 16/04/2020</t>
  </si>
  <si>
    <t>DOU Nº 245, Seção 1, Pág. 147</t>
  </si>
  <si>
    <t>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t>
  </si>
  <si>
    <t>Revoga a RDC Nº 15, de 12/01/2001</t>
  </si>
  <si>
    <t>Alterado pela RDC Nº 350 de 28/12/2005;
Alterado pela RDC Nº 56 de 06/08/2008</t>
  </si>
  <si>
    <t>DOU Nº 247, Seção 1, Pág. 250</t>
  </si>
  <si>
    <t>Para fins da Gestão de Resíduos Sólidos em Portos, Aeroportos e Fronteiras define-se como de risco sanitário as áreas endêmicas e epidêmicas de Cólera e as com evidência de circulação do Vibrio cholerae patogênico.</t>
  </si>
  <si>
    <t>Vigilância epidemiológica em portos, aeroportos e fronteiras (COV)</t>
  </si>
  <si>
    <t xml:space="preserve">Retificado no DOU Nº 137, de 18/07/2003;
Alterado pela RDC Nº 202, de 05/07/2005;
Revogado pela RDC nº 292, de 24/06/2019.
</t>
  </si>
  <si>
    <t>DOU Nº 251, Seção 1, Pág. 52</t>
  </si>
  <si>
    <t>Regimento  Interno da Comissão de Ética da Agência Nacional de Vigilância Sanitária, CEANVISA.</t>
  </si>
  <si>
    <t>Código de ética e Comissão de Ética da Agência Nacional de Vigilância Sanitária (CEANVISA)</t>
  </si>
  <si>
    <t>Alterada pela RDC Nº 142, de 30/05/2003;
Revogado pela RDC nº 292, de 24/06/2019.</t>
  </si>
  <si>
    <t>DOU Nº 252, Seção 1, Pág. 88 a 153</t>
  </si>
  <si>
    <t>Determina-se a publicação da “Relação de monografias dos ingredientes ativos de agrotóxicos e preservantes de madeira”, cujo emprego encontra-se autorizado conforme descrito, de
acordo com anexos.</t>
  </si>
  <si>
    <t>Monografias de agrotóxicos</t>
  </si>
  <si>
    <t>Revoga a PRT Nº 10, de 08/03/1985</t>
  </si>
  <si>
    <t>Alterado pela RDC nº 5, de 16/01/2003;
Alterado pela RE nº 51, de 06/03/2003;
Alterado pela RE nº 52, de 06/03/2003;
Alterado pela RE nº 61, de 17/03/2003;
Alterado pela RE nº 90, de 14/05/2003;
Alterado pela RE nº 94, de 21/05/2003; 
Revogado pela RDC nº 294, de 29/07/2019.</t>
  </si>
  <si>
    <t>DOU Nº 06, Seção 1, Pág. 146</t>
  </si>
  <si>
    <t>Aprovar e instituir o “ Certificado de Boas Práticas de Armazenamento e Distribuição para Produtos para a Saúde -  “CBPADPS”, conforme modelo disponível no site da ANVISA.</t>
  </si>
  <si>
    <t>Revogada pela RDC Nº 39 de 14/08/2013</t>
  </si>
  <si>
    <t>Aprova como fato gerador de receita a Taxa de Emissão de Certificado de Boas Práticas de Fabricação e Controle para as empresas fabricantes, importadoras e distribuidoras de produtos
para a saúde.</t>
  </si>
  <si>
    <t>Boas práticas de fabricação de produtos para saúde</t>
  </si>
  <si>
    <t>Altera RDC Nº 236, de 26/12/2001</t>
  </si>
  <si>
    <t>DOU Nº 06, Seção 1, Pág. 140</t>
  </si>
  <si>
    <t>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t>
  </si>
  <si>
    <t>DOU Nº 07, Seção 1, Pág. 36 a 75</t>
  </si>
  <si>
    <t>Aprovar, conforme Anexo, o Regulamento Técnico para fins de vigilância sanitária de mercadorias importadas.</t>
  </si>
  <si>
    <t>Revoga 03 PRT´s, 01 IN e 01 RDC.</t>
  </si>
  <si>
    <t>Retificado em DOU Nº 08 , de 10/01/2003, Pag. 39
Alterado pela RDC Nº 20, de 30/01/2003;
Revogado pela RDC Nº 350, de 28/12/2005.</t>
  </si>
  <si>
    <t>DOU Nº 09, Seção 1, Pág. 43</t>
  </si>
  <si>
    <t>Determinar a prorrogação até 31 de julho de 2003 do prazo previsto no item 4 do Anexo da Resolução – RE nº 198 de 11 de setembro de 2001.</t>
  </si>
  <si>
    <t xml:space="preserve">Altera RE Nº 198, de 11/09/2001;
Revoga RDC Nº 155, de 27/05/2002.
</t>
  </si>
  <si>
    <t>Revogado pela RDC Nº 207, de 01/08/2003</t>
  </si>
  <si>
    <t>DOU Nº 09, Seção 1, Pág. 45</t>
  </si>
  <si>
    <t>Aprovar o Regulamento Técnico, para fiscalização e controle sanitário em aeroportos e aeronaves, anexo a esta Resolução</t>
  </si>
  <si>
    <t>Revoga a PRT/SNVS nº 111, de 18/11/1993
Revoga a PRT/SNVS nº 113, de 22/11/1993
Revoga a PRT nº 14, de 02/03/1995</t>
  </si>
  <si>
    <t>Alterado por 5 RDC´s</t>
  </si>
  <si>
    <t>DOU Nº 13, Seção 1, Pág. 53</t>
  </si>
  <si>
    <t>Considera-se medicamento de referência o produto inovador registrado na ANVISA e comercializado no país, cuja eficácia, segurança e qualidade foram comprovadas cientificamente junto ao órgão federal competente, por ocasião do registro.</t>
  </si>
  <si>
    <t>Revogado pela RDC Nº 53, de 15/03/2005</t>
  </si>
  <si>
    <t>Alterar a monografia, referente ao Ingrediente Ativo P-46 PIRACLOSTROBINA, publicada através da Resolução-RDC nº 347 de 16/12/2002, DOU de 31/12/02.</t>
  </si>
  <si>
    <t>Altera RDC Nº 347, de 16/12/2002</t>
  </si>
  <si>
    <t>DOU  Nº 14 , Seção 1, Pág. 38</t>
  </si>
  <si>
    <t>Altera dispositivos da RDC Nº 104 de 31 de maio de 2001.</t>
  </si>
  <si>
    <t>Altera RDC Nº 46, de 28/03/2001;
Altera RDC Nº 104, de 31/05/2001.</t>
  </si>
  <si>
    <t>Republicado em DOU Nº 207, de 24/10/2003;
Revogado pela RDC Nº 335, de 21/11/2003.</t>
  </si>
  <si>
    <t>DOU Nº 14, Seção 1, Pág. 35</t>
  </si>
  <si>
    <t xml:space="preserve">Determinar a publicação de Orientação Técnica elaborada por Grupo Técnico Assessor, sobre Padrões Referenciais de Qualidade do Ar Interior, em ambientes climatizados artificialmente de uso público e coletivo, em anexo. </t>
  </si>
  <si>
    <t>Regularização de serviços e estabelecimentos sujeitos à vigilância Sanitária e Boas Práticas</t>
  </si>
  <si>
    <t>DOU Nº 14, Seção 1, Pág. 38</t>
  </si>
  <si>
    <t>Estabelece os dizeres de rotulagem que devem constar em produtos com indicação para hipersensibilidade dentinária.</t>
  </si>
  <si>
    <t>Rotulagem de produtos com indicação para hipersensibilidade dentinária</t>
  </si>
  <si>
    <t>DOU Nº 14, Seção 1, Pág. 39</t>
  </si>
  <si>
    <t xml:space="preserve">Regulamenta disposições dadas pela Lei n.º 9.294 de 15 de julho de 1996, quanto à propaganda e pontos de venda e proíbe a venda de produtos fumígenos pela internet. </t>
  </si>
  <si>
    <t xml:space="preserve">Controle e fiscalização de pontos de venda de Produtos Fumígenos </t>
  </si>
  <si>
    <t>Republicado em DOU Nº 17, de 23/01/2003;
Revogado pela RDC Nº 62, de 22/12/2010, sendo esta tornada sem efeito pela RDC Nº 65, de 27/12/2010.</t>
  </si>
  <si>
    <t>DOU Nº 17, Seção 1, Pág. 54</t>
  </si>
  <si>
    <t>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t>
  </si>
  <si>
    <t>Altera a RDC Nº 320, de 22/11/2002</t>
  </si>
  <si>
    <t>Retificada em DOU Nº 24, de 03/02/2003;
Revogado pela RDC nº 292, de 24/06/2019.</t>
  </si>
  <si>
    <t>DOU Nº 18, Seção 1, Pág. 31</t>
  </si>
  <si>
    <t>A importação de padrões de referência, incluindo padrões de produtos agrotóxicos, somente poderá ser realizada, após solicitação de órgãos, entidade(s) ou empresa(s) interessado(s) e  aprovação por parte da Agência Nacional de Vigilância Sanitária.</t>
  </si>
  <si>
    <t>Controle da importação de padrões de referência, incluindo padrões de produtos agrotóxicos</t>
  </si>
  <si>
    <t>Altera a PRT Nº 344, de 12/05/1998</t>
  </si>
  <si>
    <t>DOU Nº 21, Seção 1, Pág. 13</t>
  </si>
  <si>
    <t>Publicar a atualização do Anexo I, Listas de Substâncias Entorpecentes, Psicotrópicas, Precursoras e Outras sob Controle Especial, da Portaria SVS/MS n.º 344, de 12 de maio de 1998, republicado no DOU de 1º de fevereiro de 1999.</t>
  </si>
  <si>
    <t>PRT SVS/MS Nº 344, de 12/05/1998</t>
  </si>
  <si>
    <t>DOU Nº 23, Seção 1, Pág. 22</t>
  </si>
  <si>
    <t>Prorrogar o prazo de vigência de 1º de fevereiro de 2003 para 31 de março de 2003, da RDC nº 01, de 06 de janeiro de 2003, retificada em 10 de janeiro de 2003.</t>
  </si>
  <si>
    <t>Altera RDC Nº 01, de 06/01/2003</t>
  </si>
  <si>
    <t>DOU Nº 24, Seção 1, Pág. 21</t>
  </si>
  <si>
    <t>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t>
  </si>
  <si>
    <t>Promoção comercial e publicidade em alimentos</t>
  </si>
  <si>
    <t>Altera RDC Nº 222, de 05/08/2002</t>
  </si>
  <si>
    <t>Prorrogar por 90 (noventa) dias o prazo constante do art. 2.º da Resolução RDC n.º 221, de 5 de agosto de 2002, publicada no Diário Oficial da União de 6 de agosto de 2002, referente ao Regulamento Técnico sobre chupetas, bicos, mamadeiras e protetores de mamilo.</t>
  </si>
  <si>
    <t>Altera RDC Nº 221, de 05/08/2002</t>
  </si>
  <si>
    <t>DOU Nº 28, Seção 1, Pág. 59 a 74</t>
  </si>
  <si>
    <t>Dispõe sobre normas básicas de procedimentos administrativos voltados para a melhoria do atendimento e da arrecadação no âmbito da Agência Nacional de Vigilância Sanitária - ANVISA.</t>
  </si>
  <si>
    <t xml:space="preserve">Revoga a RDC Nº 24, de 07/12/1999;
Revoga a RDC Nº 236, de 26/12/2001; 
Revoga a RDC Nº 89, de 27/03/2002.
</t>
  </si>
  <si>
    <t xml:space="preserve">Alterado pela RDC Nº 76 de 10/04/2003;
Alterado pela RDC N° 124, de 13/05/2004;
Alterado pela RDC Nº 166 de 01/07/2004;
Revogado pela RDC Nº 222, de 28/12/2006.
</t>
  </si>
  <si>
    <t>DOU Nº 34, Seção 1, Pág. 02</t>
  </si>
  <si>
    <t>Altera a INC N° 01, de 10/09/2002.</t>
  </si>
  <si>
    <t>Altera a INC N° 01, de 10/09/2002</t>
  </si>
  <si>
    <t>Revogado pela INC Nº 02, de 14/12/2015</t>
  </si>
  <si>
    <t>DOU Nº 41, Seção 1, Pág. 31</t>
  </si>
  <si>
    <t>Somente será considerado próprio para consumo humano o sal que contiver teor igual ou superior a 20 (vinte) miligramas até o limite máximo de 60 (sessenta) miligramas de iodo por quilograma de produto.</t>
  </si>
  <si>
    <t>Revogado pela RDC Nº 130, de 26/05/2003</t>
  </si>
  <si>
    <t>DOU Nº 42, Seção 1, Pág. 65</t>
  </si>
  <si>
    <t>Dispõe sobre os medicamentos antigripais.</t>
  </si>
  <si>
    <r>
      <rPr>
        <sz val="10"/>
        <rFont val="Calibri"/>
        <family val="2"/>
        <scheme val="minor"/>
      </rPr>
      <t>Registro, pós-registro e notificação de medicamentos (normas gerais)</t>
    </r>
    <r>
      <rPr>
        <sz val="10"/>
        <color rgb="FFFF0000"/>
        <rFont val="Calibri"/>
        <family val="2"/>
        <scheme val="minor"/>
      </rPr>
      <t xml:space="preserve">
</t>
    </r>
  </si>
  <si>
    <t>Alterado pela RDC Nº 77, de 11/04/2003</t>
  </si>
  <si>
    <t>DOU Nº 42, Seção 1, Pág. 67</t>
  </si>
  <si>
    <t>Dispõe sobre os medicamentos Hepatoprotetores.</t>
  </si>
  <si>
    <r>
      <rPr>
        <sz val="10"/>
        <rFont val="Calibri"/>
        <family val="2"/>
        <scheme val="minor"/>
      </rPr>
      <t>Registro, pós-registro e notificação de medicamentos específicos</t>
    </r>
    <r>
      <rPr>
        <sz val="10"/>
        <color rgb="FFFF0000"/>
        <rFont val="Calibri"/>
        <family val="2"/>
        <scheme val="minor"/>
      </rPr>
      <t xml:space="preserve">
</t>
    </r>
  </si>
  <si>
    <t>Alterado pela RDC Nº 78, de 11/04/2003</t>
  </si>
  <si>
    <t>DOU Nº 44, Seção 1, Pág. 45</t>
  </si>
  <si>
    <t>Aprova o Regulamento Técnico para o Gerenciamento de Resíduos de Serviços de Saúde -Diretrizes Gerais</t>
  </si>
  <si>
    <t>Alterado pela RDC Nº 36, de 04/03/2004;
Alterado pela RDC Nº 175, de 13/07/2004;
Revogado pela RDC Nº 306, de 07/12/2004.</t>
  </si>
  <si>
    <t>DOU Nº 46, Seção 1, Pág. 29</t>
  </si>
  <si>
    <t>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t>
  </si>
  <si>
    <t>Alterado pela RDC Nº 171, de 13/07/2004;
Alterado pela RDC Nº 349, de 20/12/2005;
Revogado pela RDC Nº 204, de 14/11/2006.</t>
  </si>
  <si>
    <t>DOU Nº 50, Seção 1, Pág. 45</t>
  </si>
  <si>
    <t>Dispõe sobre o Regulamento Técnico de Boas Práticas de Utilização das Soluções Parenterais  (SP)  em Serviços de Saúde</t>
  </si>
  <si>
    <t>Regularização de serviços e estabecimentos sujeitos à vigilância sanitária e Boas Práticas</t>
  </si>
  <si>
    <t>Requisitos Sanitários para o funcionamento de Farmácias Hospitalares</t>
  </si>
  <si>
    <t>Alterado pela RDC Nº 14, de 12/03/2008;
Alterado pela RDC Nº 90, de 27/11/2008;
Alterado pela RDC Nº 09, de 03/03/2009.</t>
  </si>
  <si>
    <t>DOU Nº 62, Seção 1, Pág. 52</t>
  </si>
  <si>
    <t>Estabelece condições para importação, comercialização, exposição ao consumo dos produtos incluídos na Resolução da Diretoria Colegiada - RDC nº 305, de 14 de novembro de 2002.</t>
  </si>
  <si>
    <t>Registro, pós-registro e notificação de medicamentos (normas gerais);
Procedimentos para importação/exportação de medicamentos;
Controle sanitário na importação de bens e produtos para fins de vigilância sanitária.
Guilhotina?</t>
  </si>
  <si>
    <t>Revoga a RDC nº 306, de 14/11/2002</t>
  </si>
  <si>
    <t>Alterado pela RDC Nº 208, de 05/01/2018
Alterado pela RDC Nº 317, de 22/10/2019</t>
  </si>
  <si>
    <t xml:space="preserve">DOU Nº 66, Seção 1, Pág. 72 </t>
  </si>
  <si>
    <t>Aprova a inclusão do aditivo HIDROXIBIS[2,4,8,10-TETRAKIS(1,1-DIMETILETIL)-6-HIDROXI-12H-DIBENZO[D,G][1,3,2]DIOXAFOSFOCIN 6-OXIDATO] DE ALUMÍNIO na Lista Positiva de Aditivos para Materiais Plásticos Destinados à Elaboração de Embalagens e Equipamentos Plásticos em Contato com Alimentos.</t>
  </si>
  <si>
    <t>Revogado pela RDC Nº 320, de 03/11/2005</t>
  </si>
  <si>
    <t>DOU Nº 70, Seção 1, Pág. 34</t>
  </si>
  <si>
    <t>Determina a publicação de Orientação Técnica elaborada por Grupo Técnico, sobre Guia de Procedimentos para Segurança e Qualidade de Imagem em Radiodiagnóstico Médico, em anexo.</t>
  </si>
  <si>
    <t>Regularização de serviços e estabelecimentos sujeitos à vigilância sanitária</t>
  </si>
  <si>
    <t>Requisitos sanitários para prestação de
serviços de radiodiagnóstico</t>
  </si>
  <si>
    <t>Revogado pela RE nº 1016, de 03/04/2006</t>
  </si>
  <si>
    <t xml:space="preserve">DOU Nº 66, Seção 1, Pág. 72
</t>
  </si>
  <si>
    <t>Altera a Resolução da Diretoria Colegiada – RDC nº 2, de 8 de janeiro de 2003, que dispõe sobre Regulamento Técnico para fiscalização e controle sanitário em aeroportos e aeronaves.</t>
  </si>
  <si>
    <t>Altera a RDC  Nº 2, de 08/01/2003</t>
  </si>
  <si>
    <t>Revogado pela RDC Nº 80, de 05/12/2007
Revogado pela RDC Nº 21, de 28/03/2008</t>
  </si>
  <si>
    <t>DOU Nº 68, Seção 1, Pág. 96</t>
  </si>
  <si>
    <t>Aprova o Manual Brasileiro de Acreditação de Organizações Prestadoras de Serviços de Hemoterapia - 1ª Edição.</t>
  </si>
  <si>
    <t>DOU Nº 71, Seção 1, Pág. 42</t>
  </si>
  <si>
    <t>Altera a RDC nº 23, de 6 de fevereiro de 2003, que dispõe sobre normas básicas de procedimentos administrativos, voltados para a melhoria do atendimento e da arrecadação no âmbito da Agência Nacional de Vigilância Sanitária – ANVISA.</t>
  </si>
  <si>
    <t xml:space="preserve">Altera a RDC Nº 23, de 06/02/2003.
</t>
  </si>
  <si>
    <t>DOU Nº 72, Seção 1, Pág. 54</t>
  </si>
  <si>
    <t>Dispõe sobre a utilização das farmacopéias Alemã, Britânica, Americana, Européia, Francesa, Japonesa, Mexicana e Nórdica na ausência de monografia oficial de matéria-prima, formas farmacêuticas, correlatos e métodos gerais inscritos na Farmacopéia Brasileira.</t>
  </si>
  <si>
    <t>Republicado em DOU Nº 175 , de 10/09/2003;
Alterado pela RDC Nº 169, de 21/08/2006;
Revogado pela RDC Nº 37, de 06/07/2009.</t>
  </si>
  <si>
    <t>Dispõe sobre exigências para renovação do registro de medicamentos para o tratamento do fígado e que contenham indicação profilática como hepatoprotetor.</t>
  </si>
  <si>
    <t>Altera a RDC Nº 41, de 26/02/2003</t>
  </si>
  <si>
    <t>Dispõe sobre exigências para renovação do registro de medicamentos para o tratamento sintomático da gripe.</t>
  </si>
  <si>
    <t>Altera a RDC Nº 40, de 26/02/2003</t>
  </si>
  <si>
    <t>DOU Nº 73, Seção 1, Pág. 64</t>
  </si>
  <si>
    <t>Dispõe sobre alteração na capacidade das embalagens metálicas do produto palmito em conserva.</t>
  </si>
  <si>
    <t>Altera a RDC Nº 17, de 19/11/1999;
Revoga a RDC Nº 52 de 05/06/2000.</t>
  </si>
  <si>
    <t>Revogado pela RDC Nº 300, de 01/12/2004</t>
  </si>
  <si>
    <t>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t>
  </si>
  <si>
    <t>Altera a  RDC Nº 18, de 19/11/1999</t>
  </si>
  <si>
    <t>Alterado pela RDC Nº 334, de 21/11/2003</t>
  </si>
  <si>
    <t>DOU Nº 79, Seção 1, Pág. 49</t>
  </si>
  <si>
    <t>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t>
  </si>
  <si>
    <t>DOU Nº 86, Seção 1, Pág. 71</t>
  </si>
  <si>
    <t>Revoga a RDC 132/01 que constitui a comissão técnica permanente responsável pela implantação e acompanhamento e avaliação do Programam Nacional de monitoramento de resíduos agrotóxicos em alimentos.</t>
  </si>
  <si>
    <t>Programa de análise de resíduos de agrotóxicos em alimentos (PARA)</t>
  </si>
  <si>
    <t>Revoga a RDC Nº 132, de 09/07/2001.</t>
  </si>
  <si>
    <t>DOU Nº 86, Seção 1, Pág. 72</t>
  </si>
  <si>
    <t>Revoga o art. 2º da RDC nº 135, de 17 de maio de 2002, publicada no D.O.U de 22 de maio de 2002.</t>
  </si>
  <si>
    <t>Altera a RDC Nº 135, de 17/05/2002</t>
  </si>
  <si>
    <t>DOU Nº 90, Seção 1, Pág. 48</t>
  </si>
  <si>
    <t>Os Centros que realizam estudos de Biodisponibilidade/Bioequivalência para fins de registro de medicamentos deverão observar as normas e regulamentos técnicos em vigor.</t>
  </si>
  <si>
    <t>Altera RDC Nº 41, de 28/04/2000</t>
  </si>
  <si>
    <t>Revogado pela RDC Nº 56, de 08/10/2014</t>
  </si>
  <si>
    <t>DOU Nº 92, Seção 1, Pág. 36</t>
  </si>
  <si>
    <t>Institui o Informe Sonoro para Vôo Internacional, da Síndrome Respiratória Aguda Grave, conforme Anexo I, e tornar obrigatória a sua leitura a bordo (“speech”) nas aeronaves procedentes do exterior com destino ou escala no território nacional.</t>
  </si>
  <si>
    <t xml:space="preserve">Revogado pela RDC Nº 185, de 11/07/2003 </t>
  </si>
  <si>
    <t xml:space="preserve">DOU Nº 92, Seção 1, Pág. 35
</t>
  </si>
  <si>
    <t>Institui e adota como exigência sanitária para ingresso de viajantes no País, o formulário ”DECLARAÇÃO DE SAÚDE DO VIAJANTE” - DSV (Anexo I), para controle e prevenção de doenças de interesse à saúde pública segundo situação epidemiológica e avaliação de risco.</t>
  </si>
  <si>
    <t xml:space="preserve">Republicado em DOU Nº , de 19/05/2003;
Revogado pela RDC Nº 197, de 24/07/2003. </t>
  </si>
  <si>
    <t>DOU Nº 96, Seção 1, Pág. 34</t>
  </si>
  <si>
    <t>Altera a redação da Resolução-RDC Nº 229, de 24 de junho de 1999.</t>
  </si>
  <si>
    <t>Altera a RES Nº 229, de 24/06/1999</t>
  </si>
  <si>
    <t>DOU Nº 97, Seção 1, Pág. 39</t>
  </si>
  <si>
    <t>Criar o PROGRAMA DE ANALISE DE RESÍDUOS DE AGROTÓXICOS EM ALIMENTOS – PARA</t>
  </si>
  <si>
    <t>DOU Nº 100, Seção 1, Pág. 140</t>
  </si>
  <si>
    <t>Publicar a relação de Sustâncias Químicas de Referências certificadas, tendo em vista os resultados de estudos de Certificação interlaboratorial, coordenados pela Comissão Permanente de Revisão da Farmacopéia Brasileira, conforme anexo.</t>
  </si>
  <si>
    <t>DOU Nº 101, Seção 1, Pág. 48</t>
  </si>
  <si>
    <t>Dispõe sobre o teor de iodo que deve conter o sal destinado ao consumo humano.</t>
  </si>
  <si>
    <t>Revoga a RDC Nº 32, de 25/02/2003</t>
  </si>
  <si>
    <t>Revogado pela RDC Nº 23, de 24/04/2013</t>
  </si>
  <si>
    <t>DOU Nº 104, Seção 1, Pág. 28</t>
  </si>
  <si>
    <t>Aprovar o Regulamento Técnico para Medicamentos Genéricos, anexo.</t>
  </si>
  <si>
    <t>Revoga a RDC Nº 84, de 19/03/2002</t>
  </si>
  <si>
    <t>Republicado em DOU Nº 154 , de 12/08/2003;
Alterado pela RDC Nº 72, de 07/04/2004;
Revogado pela RDC nº 16, de 02/03/2007.</t>
  </si>
  <si>
    <t>DOU Nº 104, Seção 1, Pág. 59</t>
  </si>
  <si>
    <t>Determinar a publicação do "Guia para realização do estudo e elaboração do relatório de equivalência farmacêutica".</t>
  </si>
  <si>
    <t>Revoga a RE Nº 476, de 19/03/2002</t>
  </si>
  <si>
    <t>Revogado pela RE Nº 310, de 01/09/2004</t>
  </si>
  <si>
    <t>DOU Nº 104 , Seção 1, Pág. 59</t>
  </si>
  <si>
    <t>Determinar a publicação do "Guia para ensaios de dissolução para formas farmacêuticas sólidas orais de liberação imediata.</t>
  </si>
  <si>
    <t>Revoga a RE Nº 483, de 19/03/2002</t>
  </si>
  <si>
    <t>DOU Nº 104 , Seção 1, Pág. 53</t>
  </si>
  <si>
    <t>Determinar a publicação do "Guia para provas de biodisponibilidade relativa/bioequivalência"</t>
  </si>
  <si>
    <t>Revoga a RE Nº 481, de 19/03/2002</t>
  </si>
  <si>
    <t>Revogado pela RE Nº 397, de 12/11/2004</t>
  </si>
  <si>
    <t>DOU Nº 104 , Seção 1, Pág. 60</t>
  </si>
  <si>
    <t>Determinar a publicação do "Guia para a Notificação de lotes Piloto de Medicamentos".</t>
  </si>
  <si>
    <t>Revoga a RE Nº 480, de 19/03/2002</t>
  </si>
  <si>
    <t>Revogado pela RE Nº 2999, de 12/09/2006</t>
  </si>
  <si>
    <t>DOU Nº 104, Seção 1, Pág. 25</t>
  </si>
  <si>
    <t>Dispõe sobre o registro de Medicamento Similar e dá outras providências.</t>
  </si>
  <si>
    <t>Revoga a PRT Nº 19, de 16/02/1996;
Revoga a RDC Nº 157, de 31/05/2002.</t>
  </si>
  <si>
    <t>Republicado em DOU Nº 182, de 19/09/2003;
Alterado pela RDC Nº 72, de 07/04/2004;
Alterado pela RDC Nº 210, de 02/09/2004;
Revogado pela RDC Nº 17, de 02/03/2007.</t>
  </si>
  <si>
    <t>DOU Nº 104, Seção 1, Pág. 33</t>
  </si>
  <si>
    <t>Dispõe sobre o registro e a isenção de registro de medicamentos homeopáticos industrializados.</t>
  </si>
  <si>
    <t>Altera a PRT Nº 17, de 22/08/1966;
Altera a RDC Nº 23, de 06/12/1999.</t>
  </si>
  <si>
    <t>Republicado em DOU Nº 149 , de 05/08/2003;
Alterado pela RDC Nº 72, de 07/04/2004;
Alterado pela RDC Nº 310, de 20/10/2005;
Revogado pela RDC Nº 26, de 30/03/2007.</t>
  </si>
  <si>
    <t>DOU Nº 104, Seção 1, Pág. 39</t>
  </si>
  <si>
    <t>Dispõe sobre as bulas de medicamentos</t>
  </si>
  <si>
    <t>Republicado no DOU Nº 185, de 24/09/2003;
Alterado por RDC Nº 68, de 25/03/2004;
Alterado por RDC Nº 126, de 16/05/2005;
Revogado pela RDC Nº 47, de 08/09/2009.</t>
  </si>
  <si>
    <t>DOU Nº 104 , Seção 1, Pág. 48</t>
  </si>
  <si>
    <t>Determinar a publicação do "Guia para Realização de  Alterações, Inclusões, Notificações e Cancelamento Pós-Registro de Medicamentos".</t>
  </si>
  <si>
    <t>Revoga a RDC Nº 477, de 19/03/2002</t>
  </si>
  <si>
    <t>Republicado em DOU Nº, de 07/11/2003
Alterado pela RE Nº 1316, de 31/05/2005;
Alterado por RE Nº 2328, de 20/09/2005;
Revogado por RDC Nº 48, de 06/10/2009.</t>
  </si>
  <si>
    <t>DOU Nº 104, Seção 1, Pág. 24</t>
  </si>
  <si>
    <t>Dispõe sobre o registro de medicamentos específicos.</t>
  </si>
  <si>
    <t>Revoga a PRT Nº 1.056, de 30/12/1998;
Revoga a RDC Nº 23, de 06/12/1999.
Revoga a RDC nº 04, de 13/01/2000</t>
  </si>
  <si>
    <t>1 Republicação;
Alterado por 3 RDC´s.
Revogado por 1 RDC.</t>
  </si>
  <si>
    <t>DOU Nº 104 , Seção 1, Pág. 54</t>
  </si>
  <si>
    <t>Determinar a publicação do "Guia para isenção e  substituição de estudos de bioequivalência".</t>
  </si>
  <si>
    <t>Revogado pela RDC Nº 37, de 03/08/2011</t>
  </si>
  <si>
    <t>DOU Nº 104, Seção 1, Pág. 30</t>
  </si>
  <si>
    <t>Dispõe sobre o registro de medicamento novo.</t>
  </si>
  <si>
    <t xml:space="preserve">Alterado pela RDC Nº 72, de 07/04/2004;
Alterado pela RDC Nº 210, de 02/09/2004;
Alterado pela RDC Nº 20, de 10/04/2013;
Revogado pela RDC Nº 60, de 10/10/2014.
</t>
  </si>
  <si>
    <t>DOU Nº 104, Seção 1, Pág. 32</t>
  </si>
  <si>
    <t xml:space="preserve">Dispõe sobre o enquadramento na categoria de venda de medicamentos. </t>
  </si>
  <si>
    <t>Revoga a PRT SVS/MS Nº 2, de 24/01/1995</t>
  </si>
  <si>
    <t>Republicado em DOU Nº03, de 06/01/2004;
Revogado pela RDC Nº 98, de 01/08/2016.</t>
  </si>
  <si>
    <t>DOU Nº 104 , Seção 1, Pág. 56</t>
  </si>
  <si>
    <t>Determinar a publicação do "Guia para validação de métodos analíticos e bioanalíticos".</t>
  </si>
  <si>
    <t>Métodos analíticos e bioanalíticos</t>
  </si>
  <si>
    <t>Revoga a RE Nº 475, de 19/03/2002</t>
  </si>
  <si>
    <t>Alterado pela RDC Nº 27, de 17/05/2012;
Revogado pela RDC Nº 166, de 24/07/2017.</t>
  </si>
  <si>
    <t>DOU Nº 104, Seção 1, Pág. 42</t>
  </si>
  <si>
    <t>PRORROGA POR 90 DIAS, A CONTAR DE 30.05.2003, O PRAZO ESTABELECIDO PARA QUE OS SERVIÇOS JÁ EXISTENTES POSSAM ADEQUAR-SE AO DISPOSTO
NA RDC/ANVISA Nº 101/01.</t>
  </si>
  <si>
    <t>Altera a  RDC Nº 101, de 30/05/2001</t>
  </si>
  <si>
    <t>Altera os artigos 2º, 3º, 4º, 8º e 13 do Regimento Interno da Comissão de Ética da Agência Nacional de Vigilância Sanitária - CEANVISA, aprovado pela Resolução-RDC n.º 355, de 27 de dezembro de 2002.</t>
  </si>
  <si>
    <t>Altera a RDC nº 355, de 27/12/2002</t>
  </si>
  <si>
    <t>DOU Nº 104, Seção 1, Pág. 26</t>
  </si>
  <si>
    <t>Dispõe sobre a adequação dos medicamentos já registrados.</t>
  </si>
  <si>
    <t>Registro e pós registro de medicamentos sintéticos e semissintéticos</t>
  </si>
  <si>
    <t>Republicado em DOU Nº 187, de 26/09/2003;
Alterado pela RDC Nº 48, de 16/03/2004;
Alterado pela RDC Nº 210, de 02/09/2004;
Alterado pela RDC Nº 37, de 03/08/2011.
Alterado pela RDC Nº 98, de 01/08/2016.</t>
  </si>
  <si>
    <t>DOU Nº 104, Seção 1, Pág. 31</t>
  </si>
  <si>
    <t xml:space="preserve">O registro/renovação de registro de medicamentos pertencentes às classes/ princípios ativos  relacionadas em ANEXO, só serão autorizados se as bulas contiverem a advertência pertinente, conforme relação anexa. </t>
  </si>
  <si>
    <t>Registro, pós-registro e notificação de medicamentos</t>
  </si>
  <si>
    <t>Republicado em DOU Nº 183, de 22/09/2003;
Revogado pela RDC Nº 60, de 17/12/2010, tornada sem efeito pela RDC Nº 63, de 23/12/2010.</t>
  </si>
  <si>
    <t>DOU Nº 104 , Seção 1, Pág. 51</t>
  </si>
  <si>
    <t>Determinar a publicação do "Guia para protocolo e relatório técnico de estudo de bioequivalência".</t>
  </si>
  <si>
    <t>Revoga a RE Nº 479, de 19/03/2002</t>
  </si>
  <si>
    <t>Determinar a publicação do “Guia para elaboração de relatório técnico de estudo de biodisponibilidade relativa/bioequivalência”.</t>
  </si>
  <si>
    <t>Determinar a publicação do "Guia para planejamento e realização da etapa estatística de estudos de biodisponiblidade relativa/bioequivalência”.</t>
  </si>
  <si>
    <t>Revoga a RE Nº 484, de 19/03/2002</t>
  </si>
  <si>
    <t>DOU Nº 104, Seção 1, Pág. 41</t>
  </si>
  <si>
    <t>Institui o Código de Ética dos servidores da Agência Nacional de Vigilância Sanitária - ANVISA</t>
  </si>
  <si>
    <t>Alterado pela RDC Nº 14, de 07/04/2009</t>
  </si>
  <si>
    <t>DOU Nº 112, Seção 1, Pág. 105</t>
  </si>
  <si>
    <t>Altera o item 5 do Anexo da Resolução – RDC n.º 328, de 22 de julho de 1999, que trata do Regulamento Técnico que Institui as Boas Práticas de Dispensação em Farmácias e Drogarias.</t>
  </si>
  <si>
    <t>Altera a RES Nº 328, de 22/07/1999</t>
  </si>
  <si>
    <t>Revogado pela RDC Nº 159, de 20/06/2003;
Revogado pela RDC Nº 44, de 17/08/2009.</t>
  </si>
  <si>
    <t>DOU Nº 117, Seção 1, Pág. 42</t>
  </si>
  <si>
    <t>Fica aprovado o Fascículo 4 da Parte II, da 4ª Edição da Farmacopéia Brasileira, em anexo, elaborado pela Comissão Permanente de Revisão da Farmacopéia Brasileira-CPRFB, instituída pela Portaria nº 12, de 20 de janeiro de 2000.</t>
  </si>
  <si>
    <t>DOU Nº 117, Seção 1, Pág. 76</t>
  </si>
  <si>
    <t>Fica aprovado o Fascículo 1 da Parte II, da 2ª Edição da Farmacopéia Homeopática Brasileira, em anexo, elaborado pela Comissão Permanente de Revisão da Farmacopéia Brasileira-CPRFB, instituída pela Portaria nº 12, de 20 de janeiro de 2000.</t>
  </si>
  <si>
    <t>Revogado pela RDC Nº 39, de 02/09/2011</t>
  </si>
  <si>
    <t>DOU Nº 118, Seção 1, Pág. 91</t>
  </si>
  <si>
    <t>Tornar insubsistente a Resolução da Diretoria Colegiada nº 149, de 11 de junho de 2003, publicada no DOU Nº nº 112, de 12 de junho de 2003, Seção 1, Página 105.</t>
  </si>
  <si>
    <t>Torna insubsistente a RDC Nº 149, de 11/06/2003</t>
  </si>
  <si>
    <t>Revogado pela RDC Nº 44, de 17/08/2009</t>
  </si>
  <si>
    <t>DOU Nº 128, Seção 1, Pág. 45</t>
  </si>
  <si>
    <t>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t>
  </si>
  <si>
    <t>DOU Nº 130, Seção 1, Pág. 31</t>
  </si>
  <si>
    <t>Rotulagem de desinfetantes domissanitários</t>
  </si>
  <si>
    <t>Altera a PRT Nº 321, de 28/07/1997</t>
  </si>
  <si>
    <t>Retificado em DOU Nº 131, de 10/07/2003
Revogado pela RDC Nº 326, de 09/11/2005</t>
  </si>
  <si>
    <t>Altera o item 5, que trata da aplicação de injetáveis, da Resolução nº 328, de 22/07/1999, que trata do Regulamento Técnico que Institui as Boas Práticas de Dispensação em Farmácias e Drogarias.</t>
  </si>
  <si>
    <t>Altera RES Nº 328, de 22/07/1999</t>
  </si>
  <si>
    <t>DOU Nº 130, Seção 1, Pág. 32</t>
  </si>
  <si>
    <t>Aprova o Regulamento Técnico de Avaliação de Matérias Macroscópicas e Microscópicas Prejudiciais à Saúde Humana em Alimentos Embalados.</t>
  </si>
  <si>
    <t>Altera 07 Resoluções;
Altera 02 PRT´s;
Revoga 02 PRT´s.</t>
  </si>
  <si>
    <t>Retificado em DOU Nº 131, de 10/07/2003;
Revogado pela RDC Nº 14, de 28/03/2014.</t>
  </si>
  <si>
    <t>DOU Nº 130, Seção 1. Pág. 33</t>
  </si>
  <si>
    <t>Aprovar o Regulamento Técnico para o Álcool Metílico (Metanol), comercializado por atacadistas e varejistas.</t>
  </si>
  <si>
    <t>Regularização de álcool metílico</t>
  </si>
  <si>
    <t>Retificado em DOU Nº 131, de 10/07/2003;
Revogado pela RDC Nº 292, de 24/06/2019.</t>
  </si>
  <si>
    <t xml:space="preserve">DOU Nº 133, Seção 1, Pág. 43
</t>
  </si>
  <si>
    <t xml:space="preserve">Instituir o informe sonoro para vôo internacional sobre a Declaração de Saúde do Viajante, conforme Anexo, e tornar obrigatória a sua leitura a bordo das aeronaves procedentes do exterior com destino ou escala no território nacional.
</t>
  </si>
  <si>
    <t>Revoga a RDC Nº 107, de 14/05/2003</t>
  </si>
  <si>
    <t xml:space="preserve">
Revogado pela RDC N° 198, de 24/07/2003
</t>
  </si>
  <si>
    <t>DOU Nº 138, Seção 1, Pág. 29</t>
  </si>
  <si>
    <t>Determina Normas Técnicas para o funcionamento dos bancos de sangue de cordão umbilical e placentário.</t>
  </si>
  <si>
    <t>Revogado pela RDC Nº 153, de 14/06/2004</t>
  </si>
  <si>
    <t xml:space="preserve">DOU Nº 138, Seção 1, Pág. 28
</t>
  </si>
  <si>
    <t xml:space="preserve">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t>
  </si>
  <si>
    <t>Revogado pela RDC Nº 51, de 06/10/2011</t>
  </si>
  <si>
    <t>DOU Nº 142, Seção 1, Pág. 36</t>
  </si>
  <si>
    <t>Fica revogada a Resolução da Diretoria Colegiada nº. 106, de 14 de maio de 2003, publicada no DOU nº. 94, de 19 de maio de 2003, Seção 1, página 60.</t>
  </si>
  <si>
    <t>Revoga a RDC Nº 106, de 14/05/2003</t>
  </si>
  <si>
    <t>Retificado em  DOU Nº 143, de 28/07/2003;
Revogado pela RDC nº 292, de 24/06/2019.</t>
  </si>
  <si>
    <t>DOU Nº 142, Seção 1, Pág 36</t>
  </si>
  <si>
    <t>Fica revogada a Resolução nº 185, de 11 de julho de 2003, publicada no DOU nº 133, de 14 de julho de 2003, Seção 1, página 43.</t>
  </si>
  <si>
    <t>Revoga a RDC Nº 185, de 11/07/2003</t>
  </si>
  <si>
    <t>Retificado em  DOU nº 143, de 28/07/2003;
Revogado pela RDC nº 292, de 24/06/2019.</t>
  </si>
  <si>
    <t xml:space="preserve">DOU  Nº 143, Seção 1, Pág. 21 </t>
  </si>
  <si>
    <t>Regulamenta a Lei nº 10.702 de 2003, sobre as frases de advertência do Ministério da Saúde exibidas durante a transmissão no país de eventos esportivos e culturais internacionais.</t>
  </si>
  <si>
    <t>DOU Nº 148, Seção 1, Pág. 31</t>
  </si>
  <si>
    <t>DETERMINA A PRORROGAÇÃO ATÉ 31 DE DEZEMBRO DE 2003 DO PRAZO PREVISTO NO ITEM 4 DO ANEXO DA RESOLUÇÃO - RE Nº 198, DE 11 DE SETEMBRO DE 2001.</t>
  </si>
  <si>
    <t>Altera RE Nº 198, de 11/09/2001;
Revoga a RDC Nº 3, de 10/01/2003.</t>
  </si>
  <si>
    <t>APROVA O REGULAMENTO TÉCNICO A SER APLICADO AOS PRODUTOS ENQUADRADOS NA CATEGORIA NEUTRALIZADOR DE ODORES, ANEXO À PRESENTE RESOLUÇÃO.</t>
  </si>
  <si>
    <t>Regularização de neutralizadores de odores</t>
  </si>
  <si>
    <t>DOU Nº 181, Seção 1, Pág. 90</t>
  </si>
  <si>
    <t>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t>
  </si>
  <si>
    <t>Proibição de substâncias em produtos saneantes domissanitários</t>
  </si>
  <si>
    <t>DOU Nº 156, Seção 1, Pág. 24</t>
  </si>
  <si>
    <t xml:space="preserve">Determinar a todos os estabelecimentos fabricantes de medicamentos, o cumprimento das diretrizes estabelecidas no Regulamento Técnico das Boas Práticas para a Fabricação de Medicamentos, conforme ao Anexo I da presente Resolução . </t>
  </si>
  <si>
    <t>Altera a PRT Nº 500, de 09/10/1997;
Revoga a RDC Nº 134, de 13/07/2001.</t>
  </si>
  <si>
    <t>Revogado pela RDC Nº 17, de 16/04/2010</t>
  </si>
  <si>
    <t>DOU Nº 163, Seção 1, Pág. 47</t>
  </si>
  <si>
    <t>Dispõe sobre os formulários de petição obtidos pelo peticionamento eletrônico.</t>
  </si>
  <si>
    <t>DOU Nº 164, Seção 1, Pág. 35</t>
  </si>
  <si>
    <t>Institui, o modelo do Certificado de Boas Práticas de Fabricação para Saneantes Domissanitários conforme ANEXO I e Modelo de Formulário de Petição conforme ANEXO II.</t>
  </si>
  <si>
    <t>DOU Nº 168, Seção 1, Pág. 65</t>
  </si>
  <si>
    <t>Aprovar o Regulamento Técnico para Fixação de Identidade e Qualidade de Chocolate e Chocolate Branco, constante do Anexo desta Resolução</t>
  </si>
  <si>
    <t>Altera a RES N° 12/CNNPA, de 1978;
Revoga a RES Nº 27/CNNPA, de 1968;
Revoga a RES Nº 26/CNNPA, de 1977.</t>
  </si>
  <si>
    <t>Revogado pela RDC Nº 264, de 22/09/2005</t>
  </si>
  <si>
    <t>Aprovar o Regulamento Técnico para Fixação de Identidade e Qualidade de Mostarda e Mostarda Preparada, constante do Anexo desta Resolução.</t>
  </si>
  <si>
    <t>Altera a RES Nº 12/CNNPA, de 1978</t>
  </si>
  <si>
    <t>Revogado pela RDC Nº 276, de 22/09/2005</t>
  </si>
  <si>
    <t>DOU Nº 168, Seção 1, Pág. 66</t>
  </si>
  <si>
    <t>Aprovar o Regulamento Técnico para Fixação de Identidade e Qualidade de Sopa</t>
  </si>
  <si>
    <t>Altera a RES Nº 12/CNNPA, de 1978;
Revoga a RES Nº 23/CNNPA, de 1975.</t>
  </si>
  <si>
    <t>DOU Nº 168, Seção 1, Pág. 64</t>
  </si>
  <si>
    <t>Autorizar a solicitação de registro, junto ao órgão competente, dos ingredientes ativos listados nos anexos, em caráter emergencial, de acordo com recomendações técnicas.</t>
  </si>
  <si>
    <t>DOU Nº 169, Seção 1, Pág. 48</t>
  </si>
  <si>
    <t>Determina a publicação do "Índice das monografias dos ingredientes ativos de agrotóxicos, domissanitários e preservantes de madeira", cujo emprego encontra-se autorizado conforme descrito na monografia, de acordo com o anexo 1 desta resolução.</t>
  </si>
  <si>
    <t>Altera a PRT SNVS/MS Nº 10, de 08/03/1985</t>
  </si>
  <si>
    <t>Alterado por 951 RE´s</t>
  </si>
  <si>
    <t>DOU Nº 171, Seção 1, Pág. 51</t>
  </si>
  <si>
    <t>EXIGÊNCIA É TODA DILIGÊNCIA DA ANVISA NO CURSO DA PROCESSOS NO ÂMBITO DE SUA ÁREA DE COMPETÊNCIA, DESTINADA A NOTIFICAR O INTERESSADO PARA SUPRIR, COM A APRESENTAÇÃO DE DOCUMENTOS, SUA INSTRUÇÃO.</t>
  </si>
  <si>
    <t xml:space="preserve">Revogado pela RDC Nº 349, de 03/12/2003
</t>
  </si>
  <si>
    <t>DOU Nº 174, Seção 1, Pág. 36</t>
  </si>
  <si>
    <t>A importação das matérias primas, a fabricação, a distribuição, a comercialização, a prescrição médica e a aplicação dos medicamentos a base de gangliosídeos, serão totalmente controlados pela ANVISA, na forma prevista nesta Resolução.</t>
  </si>
  <si>
    <t>Revoga a RDC Nº 298, de 06/11/2002</t>
  </si>
  <si>
    <t>Revogado pela RDC Nº 274 de 12/11/2004</t>
  </si>
  <si>
    <t>DOU Nº 175, Seção 1, Pág. 22</t>
  </si>
  <si>
    <t>Dispõe sobre o parcelamento de débitos originários da aplicação de multas junto à Agência Nacional de Vigilância Sanitária – ANVISA.</t>
  </si>
  <si>
    <t xml:space="preserve">Infrações sanitárias </t>
  </si>
  <si>
    <t>Alterado pela RDC Nº 292, de 05/10/2005;
Alterado pela RDC Nº 8, de 14/02/2007;
Alterado pela RDC Nº 63, de 19/02/2016.</t>
  </si>
  <si>
    <t>DOU nº 177, Seção 1, Pág. 45</t>
  </si>
  <si>
    <t>PRORROGA OS PRAZOS DE VIGÊNCIA DOS TERMOS DE AJUSTE E METAS - TAM, ASSINADOS ENTRE A ANVISA E OS ESTADOS-MEMBROS E DISTRITO FEDERAL ATÉ O DIA 31.03.2004, CONFORME ANEXO.</t>
  </si>
  <si>
    <t>Alterado pela RDC Nº 67, de 25/03/2004;
Revogado pela RDC nº 292, de 24/06/2019.</t>
  </si>
  <si>
    <t>DOU Nº 178, Seção 1, Pág. 46</t>
  </si>
  <si>
    <t>Composição da Câmara Técnica de Medicamentos e alterações normativas</t>
  </si>
  <si>
    <t>Requisitos técnicos e procedimentos administrativos para registro, pós-registro, ou notificação de medicamentos</t>
  </si>
  <si>
    <t>Revoga a PRT Nº 6, 07/01/2002;
Altera a RDC Nº 89, de 08/05/2001.</t>
  </si>
  <si>
    <t>Republicado em DOU Nº 210, de 29/10/2003;
Revogado pela RES Nº 05, de 16/01/2004.</t>
  </si>
  <si>
    <t>Altera o item 1.6-Monografia Técnica das “Diretrizes e exigências referentes à autorização de registro, renovação de registro e extensão de uso de produtos agrotóxicos e afins – nº 1 de 09/12/91, DOU de 13/12/91”, ratificada pela Portaria SNVS nº 3 de 16/01/92.</t>
  </si>
  <si>
    <t>Altera a Monografia Técnica das Diretrizes e Exigências Nº 1/MS, de 09/12/1991. (Portaria nº 3, de 16/01/1992)</t>
  </si>
  <si>
    <t>DOU Nº 179, Seção 1, Pág. 68</t>
  </si>
  <si>
    <t>Aprova o Manual Brasileiro de Acreditação de Organizações Prestadoras de Serviços de Laboratório Clínico - 1ª Edição.</t>
  </si>
  <si>
    <t>Revogada pela RDC nº 93, de 26/05/2006</t>
  </si>
  <si>
    <t>DOU Nº 181, Seção 1, Pág. 86</t>
  </si>
  <si>
    <t>Criar o Programa de Análise de Resíduos de Medicamentos Veterinários em Alimentos de Origem Animal – PAMVet.</t>
  </si>
  <si>
    <t>DOU Nº 183, Seção 1, Pág. 33</t>
  </si>
  <si>
    <t>Para fim da Resolução-RE número 893, de 29 de maio de 2003 considera-se nova apresentação quando houver alteração na quantidade ou volume da unidade farmacotécnica registrada</t>
  </si>
  <si>
    <t>Revoga a RDC Nº 893, de 29/05/2003</t>
  </si>
  <si>
    <t xml:space="preserve">DOU Nº 185, Seção 1, Pág. 62 </t>
  </si>
  <si>
    <t>Determinar a publicação das “Categorias de risco de fármacos destinados às mulheres grávidas” anexo.</t>
  </si>
  <si>
    <t>Revogado pela RDC Nº 60, de 17/12/2010, tornada sem efeito pela RDC Nº 63, de 23/12/2010</t>
  </si>
  <si>
    <t>DOU Nº 187, Seção 1, Pág. 48</t>
  </si>
  <si>
    <t>Dispõe sobre o Regulamento Técnico de Boas Práticas de Fabricação para Estabelecimentos Industrializadores de Gelados Comestíveis e a Lista de Verificação das Boas Práticas de Fabricação para Estabelecimentos Industrializadores de Gelados Comestíveis.</t>
  </si>
  <si>
    <t>Requisitos sanitários para gelados comestíveis e preparados para gelados comestíveis</t>
  </si>
  <si>
    <t>Altera a  PRT Nº 379, de 26/04/1999</t>
  </si>
  <si>
    <t>DOU Nº 188, Seção 1, Pág. 91</t>
  </si>
  <si>
    <t>Aprova, na forma do Anexo 1, as instruções para utilização da lista das Denominações Comuns Brasileiras (Anexo 1 a) e a lista das Denominações Comuns Brasileiras - DCB 2003 (Anexo 1 b) para substâncias farmacêuticas.</t>
  </si>
  <si>
    <t>Alterado pela RDC Nº 221, de 22/09/2004;
Revogado pela RDC Nº 63, de 28/12/2012.</t>
  </si>
  <si>
    <t>DOU Nº 190, Seção 1, Pág. 47</t>
  </si>
  <si>
    <t>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t>
  </si>
  <si>
    <t xml:space="preserve">Alterado pela RDC Nº 166 de 01/07/2004;
Revogado pela RDC Nº 222, de 28/12/2006.
</t>
  </si>
  <si>
    <t>DOU Nº 191, Seção 1, Pág. 69</t>
  </si>
  <si>
    <t>Aprova o Regulamento Técnico para Fixação de Identidade e Qualidade de Concentrado de Tomate, constante do Anexo desta Resolução.</t>
  </si>
  <si>
    <t>Altera a RES Nº 12, de 24/07/1978</t>
  </si>
  <si>
    <t>DOU Nº 193, Seção 1, Pág. 76</t>
  </si>
  <si>
    <t>Publica a relação de Susbtâncias Químicas de Referências certificadas, tendo em vista os resultados de estudos de Certificação interlaboratorial, coordenados pela Comissão Permanente de Revisão da Farmacopéia Brasileira, conforme anexo.</t>
  </si>
  <si>
    <t>DOU Nº 195, Seção 1, Pág. 40</t>
  </si>
  <si>
    <t xml:space="preserve">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t>
  </si>
  <si>
    <t>Revoga a RDC Nº 156, de 06/08/2001</t>
  </si>
  <si>
    <t>DOU Nº 207, Seção 1, Pág. 41</t>
  </si>
  <si>
    <t>Publica a relação de Substâncias Químicas de Referências certificadas, tendo em vista os resultados de estudos de Certificação Interlaboratorial, coordenados pela Comissão Permanente de Revisão da Farmacopéia Brasileira, conforme anexo.</t>
  </si>
  <si>
    <t>DOU Nº 220, Seção 1, Pág. 156</t>
  </si>
  <si>
    <t>Aprova o REGULAMENTO TÉCNICO DE PRODUÇÃO E CONTROLE DE QUALIDADE PARA REGISTRO, ALTERAÇÃO PÓS-REGISTRO E REVALIDAÇÃO DOS EXTRATOS ALERGÊNICOS E DOS PRODUTOS ALERGÊNICOS, conforme Regulamento Técnico anexo a esta resolução</t>
  </si>
  <si>
    <t>Revogado pela RDC Nº 233, 17/08/2005</t>
  </si>
  <si>
    <t>DOU Nº 220, Seção 1, Pág. 153</t>
  </si>
  <si>
    <t>Determinar que as vacinas contra gripe a serem utilizadas no Brasil no ano de 2004, somente possam ser produzidas, comercializadas ou utilizadas, se estiverem dentro das determinações e nas composições descritas nesta Resolução.</t>
  </si>
  <si>
    <t>Aprova o REGULAMENTO TÉCNICO DE REGISTRO,  ALTERAÇÃO E REVALIDAÇÃO DE REGISTRO DOS MEDICAMENTOS PROBIÓTICOS, conforme Regulamento Técnico anexo a esta Resolução</t>
  </si>
  <si>
    <t>Registro e pós registro de produtos biológicos</t>
  </si>
  <si>
    <t>Extratos Alergênicos e Produtos Alergênicos</t>
  </si>
  <si>
    <t>Altera a PRT Nº 106, de 14/09/1994</t>
  </si>
  <si>
    <t>Alterado pela RDC Nº 102, de 24/08/2016;
Alterado pela RDC Nº 317, de 22/10/2019</t>
  </si>
  <si>
    <t>DOU Nº 222, Seção 1, Pág. 70</t>
  </si>
  <si>
    <t xml:space="preserve">AUTORIZA O REGISTRO DOS INGREDIENTES ATIVOS, LISTADOS EM ANEXOS, EM CARÁTER EMERGENCIAL, DE ACORDO COM RECOMENDAÇÕES TÉCNICAS DISPONIBILIZADAS NO PROCESSO Nº 25351.052607/2003-77.
</t>
  </si>
  <si>
    <t>DOU Nº 227, Seção 1, Pág. 94</t>
  </si>
  <si>
    <t>Dispõe sobre rotulagem de medicamentos e outras providências.</t>
  </si>
  <si>
    <t>Altera a RDC Nº 92, de 23/10/2000</t>
  </si>
  <si>
    <t>Alterado por 9 RDC´s</t>
  </si>
  <si>
    <t>DOU  Nº 228, Seção 1, Pág. 54</t>
  </si>
  <si>
    <t>Revoga as Resoluções RDC nº 104 de 31 de maio de 2001 e RDC nº 14 de 17 de janeiro de 2003. Todos os produtos fumígenos derivados do tabaco, conterão na embalagem e na propaganda, advertência ao consumidor, sobre os malefícios decorrentes do uso destes produtos.</t>
  </si>
  <si>
    <t>Embalagem de produtos fumígenos derivados do tabaco</t>
  </si>
  <si>
    <t>Promoção comercial de produtos fumígenos derivados do tabaco nos pontos de venda</t>
  </si>
  <si>
    <t>Altera RDC Nº 46, de 28/05/2001;
Revoga RDC Nº 104, de 31/05/2001;
Revoga RDC Nº 14, de 17/01/2003.</t>
  </si>
  <si>
    <t>Alterado por 7 RDC´s;
Revogado pela RDC Nº 62, de 22/12/2010, sendo esta tornada sem efeito pela RDC Nº 65, de 27/12/2010;
Revogado pela RDC Nº 195, de 14/12/2017.</t>
  </si>
  <si>
    <t>DOU Nº 228, Seção 1, Pág. 54</t>
  </si>
  <si>
    <t>CONCEDE O PRAZO DE ATÉ 19 DE JANEIRO DE 2004 PARA O CUMPRIMENTO DO USO DE LITOGRAFIA PARA A  IDENTIFICAÇÃO DO FABRICANTE DO PRODUTO PALMITO EM CONSERVA, NA LATERAL DA TAMPA METÁLICA DAS EMBALAGENS DE VIDRO.</t>
  </si>
  <si>
    <t>Altera a RDC Nº 81, de 14/04/2003</t>
  </si>
  <si>
    <t>DOU  Nº 232, Seção 1, Pág. 113</t>
  </si>
  <si>
    <t>Altera o Capítulo III - Documentos Necessários à Formação de Processos de Produtos Biológicos da Resolução nº 80, de 18/03/2002, que aprova o Regulamento Técnico de Registro, Alterações e Inclusão Pós-Registro e Revalidação dos produtos Biológicos.</t>
  </si>
  <si>
    <t>Altera a RDC Nº 80, 18/03/2002</t>
  </si>
  <si>
    <t>DOU Nº 235, Seção 1, Pág. 46</t>
  </si>
  <si>
    <t>Aprovar, de forma complementar ao Anexo da Resolução CNNPA nº 24 de 1976, a utilização de enzimas na indústria de alimentos conforme Tabela.</t>
  </si>
  <si>
    <t>Revogado pela RDC Nº 205, de 14/11/2006</t>
  </si>
  <si>
    <t xml:space="preserve">DOU  Nº 235, Seção 1, Pág. 43 </t>
  </si>
  <si>
    <t>Revoga a RDC nº 105 de 31 de maio de 2001, estabelece novas normas sobre o cadastro dos produtos derivados do tabaco.</t>
  </si>
  <si>
    <t>Revoga RDC Nº 105, de 31/05/2001</t>
  </si>
  <si>
    <t>Republicado em DOU Nº 251 , de 26/12/2003;
Alterado  pela RDC Nº 27, de 14/02/2006;
Revogado pela RDC Nº 90, de 27/12/2007.</t>
  </si>
  <si>
    <t>DOU  Nº 235, Seção 1, Pág. 44</t>
  </si>
  <si>
    <t>Determina Normas Técnicas para o Funcionamento de Bancos de Olhos</t>
  </si>
  <si>
    <t>Bancos de tecidos humanos</t>
  </si>
  <si>
    <t>DOU Nº 236, Seção 1, Pág. 63</t>
  </si>
  <si>
    <t>Esta Resolução regulamenta procedimento das petições submetidas à análise pelos setores técnicos da ANVISA nos processos de registro.</t>
  </si>
  <si>
    <t>Revoga a RDC Nº 237, de 03/09/2003</t>
  </si>
  <si>
    <t xml:space="preserve">Alterado pela RDC Nº 104 de 05/05/2004;
Revogado pela RDC Nº 204 de 06/07/2005. </t>
  </si>
  <si>
    <t>DOU Nº 248, Seção 1, Pág. 56</t>
  </si>
  <si>
    <t>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t>
  </si>
  <si>
    <t>Revoga a RE Nº 1.638, de 08/10/2003</t>
  </si>
  <si>
    <t>Alterado pela RDC Nº 232, de 17/08/2005
Revogado pela RDC Nº 214, de 12/12/2006
Revogado pela RDC Nº 67, de 08/10/2007</t>
  </si>
  <si>
    <t>DOU Nº 251, Seção 1, Pág. 28</t>
  </si>
  <si>
    <t xml:space="preserve">Aprova o Regulamento Técnico de Porções de Alimentos Embalados para Fins de Rotulagem Nutricional, conforme o Anexo. </t>
  </si>
  <si>
    <t>Alterado pela RDC Nº 163, de 17/08/2006</t>
  </si>
  <si>
    <t>DOU Nº 251, Seção 1, Pág. 33</t>
  </si>
  <si>
    <t>Aprova o Regulamento Técnico sobre Rotulagem Nutricional de Alimentos Embalados, tornando obrigatória a rotulagem nutricional.</t>
  </si>
  <si>
    <t>Revoga a RDC Nº 39, de 21/03/2001;
Revoga a RDC Nº 40, de 21/03/2001;
Revoga a RE Nº 198, de 11/09/2001;
Revoga a RDC Nº 207, de 01/08/2003.</t>
  </si>
  <si>
    <t>Alterado por 4 RDC´s;
4 Retificações em DOU.</t>
  </si>
  <si>
    <t>DOU Nº 06, Seção 1, Pág. 28</t>
  </si>
  <si>
    <t xml:space="preserve">Publica a relação de Sustâncias Químicas de Referências certificadas, tendo em vista os resultados de estudos de Certificação interlaboratorial, coordenados pela Comissão Permanente de Revisão da Farmacopéia Brasileira.
</t>
  </si>
  <si>
    <t>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t>
  </si>
  <si>
    <t>Revoga a RDC Nº 11, de 10/01/2002</t>
  </si>
  <si>
    <t>Alterado pela RDC Nº 7, de 06/03/2013;
Alterado pela RDC Nº 329, de 19/12/2019.</t>
  </si>
  <si>
    <t>DOU Nº 17, Seção 1, Pág. 28</t>
  </si>
  <si>
    <t>Aprova as diretrizes para uso de Plasma Fresco Congelado - PFC e de Plasma Vírus Inativo, no anexo desta Resolução.</t>
  </si>
  <si>
    <t>Republicado em DOU Nº 36, de 20/02/2004;
Revogado pela RDC Nº 47, de 29/08/2012.</t>
  </si>
  <si>
    <t>DOU Nº 17, Seção 1, Pág. 27</t>
  </si>
  <si>
    <t>Dispõe sobre o parcelamento temporário de débitos relativos à Taxa de Fiscalização de Vigilância Sanitária junto à Agência Nacional de Vigilância Sanitária – ANVISA.</t>
  </si>
  <si>
    <t>DOU Nº 18, Seção 1, Pág. 24</t>
  </si>
  <si>
    <t>Aprovar o Manual Brasileiro de Acreditação de Organizações Prestadoras de Serviços Hospitalares  - 4ª Edição.</t>
  </si>
  <si>
    <t>Revogado pela Resolução Nº 93, de 26/05/2006</t>
  </si>
  <si>
    <t>Aprova o Manual Brasileiro de Acreditação de Organizações Prestadoras de Serviços de Nefrologia e de Terapia Renal Substitutiva - 1ª Edição.</t>
  </si>
  <si>
    <t>Revogado pela  Resolução Nº 93, de 26/05/2006;
Revogado  pela RDC Nº 11, de 13/03/2014.</t>
  </si>
  <si>
    <t>DOU Nº 21, Seção 1, Pág.72</t>
  </si>
  <si>
    <t>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t>
  </si>
  <si>
    <t xml:space="preserve">DOU Nº 32, Seção 1, Pág. 45
</t>
  </si>
  <si>
    <t>Publica a relação de Sustâncias Químicas de Referência Certificada, tendo em vista os resultados de estudos de Certificação interlaboratorial, coordenados pela Comissão Permanente de Revisão da Farmacopéia Brasileira, conforme anexo.</t>
  </si>
  <si>
    <t>DOU Nº 32, Seção 1, Pág. 45</t>
  </si>
  <si>
    <t>Aprovar para Alimentos à Base de Cereais para Alimentação Infantil a extensão de uso de aditivos alimentares coadjuvantes de tecnologia constantes do anexo da Portaria.</t>
  </si>
  <si>
    <t>Requisitos sanitários para alimentos para fins especiais
Requisitos sanitários para produtos de cereais, amidos, farinhas e farelos</t>
  </si>
  <si>
    <t>Revoga a PRT SVS/MS Nº 37, de 13/01/1998</t>
  </si>
  <si>
    <t>Alterado pela RDC Nº 53, de 07/10/2014;
Alterado pela RDC Nº 149, de 29/03/2017.</t>
  </si>
  <si>
    <t>DOU Nº 44, Seção 1, Pág. 49</t>
  </si>
  <si>
    <t>Dispõe sobre o Regulamento Técnico para o gerenciamento de resíduos de serviços de saúde.</t>
  </si>
  <si>
    <t>Gerenciamento de resíduos em serviços de saúde</t>
  </si>
  <si>
    <t>Altera a RDC Nº 33, 25/02/2003</t>
  </si>
  <si>
    <t>DOU Nº 53, Seção 1, Pág. 32</t>
  </si>
  <si>
    <t>Determinar a publicação da "LISTA DE REGISTRO SIMPLIFICADO DE FITOTERÁPICOS", anexo.</t>
  </si>
  <si>
    <t>Revogado pela IN Nº 05, de 11/12/2008</t>
  </si>
  <si>
    <t>DOU Nº 53, Seção 1, Pág. 39 a 41</t>
  </si>
  <si>
    <t>Revoga a RDC Nº 17, de 25/02/2000;
Altera a RDC Nº 134, de 28/05/2003.</t>
  </si>
  <si>
    <t>Revogado pela RDC Nº 14, de 31/03/2010</t>
  </si>
  <si>
    <t>DOU Nº 53, Seção 1, Pág. 34 e 35</t>
  </si>
  <si>
    <t>Determinar a publicação da "GUIA PARA A REALIZAÇÃO DE ESTUDOS DE TOXICIDADE PRÉ-CLÍNICA DE FITOTERÁPICOS.</t>
  </si>
  <si>
    <t>Revogado pela RDC Nº 26, de 13/05/2014</t>
  </si>
  <si>
    <t>DOU Nº 53, Seção 1, Pág. 35 a 37</t>
  </si>
  <si>
    <t>Determinar a publicação da " GUIA PARA REALIZAÇÃO DE ALTERAÇÕES, INCLUSÕES, NOTIFICAÇÕES E CANCELAMENTOS PÓS REGISTRO DE FITOTERÁPICOS.</t>
  </si>
  <si>
    <t>Alterado pela RDC Nº 18, de 04/04/2014;
Revogado pela RDC Nº 38, de 18/06/2014.</t>
  </si>
  <si>
    <t>DOU Nº 54, Seção 1, Pág. 57</t>
  </si>
  <si>
    <t>Publicar a relação de Sustâncias Químicas de Referência Certificada, tendo em vista os resultados de estudos de certificação interlaboratorial, coordenados pela Comissão Permanente de Revisão da Farmacopéia Brasileira</t>
  </si>
  <si>
    <t>DOU Nº 55, Seção 1, Pág. 31</t>
  </si>
  <si>
    <t>Dispõe sobre Autorização de Funcionamento de Empresa prestadora de serviço de comércio exterior por conta e ordem de terceiro detentor de registro junto a ANVISA.</t>
  </si>
  <si>
    <t>Alterado  pela RDC Nº 11, de 16/02/2007; 
Alterado pela RDC Nº 81, de 05/11/2008.</t>
  </si>
  <si>
    <t>DOU Nº 59, Seção 1, Pág. 276</t>
  </si>
  <si>
    <t>FICAM PRORROGADOS OS PRAZOS DE VIGÊNCIA DOS TERMOS DE AJUSTE E METAS ASSINADOS ENTRE A ANVISA E OS ESTADOS-MEMBROS E DISTRITO FEDERAL ATÉ O DIA 30 DE ABRIL DE 2004.</t>
  </si>
  <si>
    <t>DOU Nº 59, Seção 1, Pág. 275</t>
  </si>
  <si>
    <t>INSTITUI O SISTEMA AUTOMATIZADO PARA PROGRAMAÇÃO PACTUADA DAS AÇÕES DE VIGILÂNCIA SANITÁRIA - SISTAM, A SER PREENCHIDO PELAS UNIDADES FEDERADAS EM CUMPRIMENTO AO QUE DETERMINA A PORTARIA GM/2.473 DE 2003, DOU DE 2 DE JANEIRO DE 2004.</t>
  </si>
  <si>
    <t>DOU Nº 60, Seção 1, Pág. 65</t>
  </si>
  <si>
    <t>Prorroga até o dia 23 de abril de 2004, o prazo para envio das informações determinadas pela resolução RDC 140 de 2 de junho de 2003.</t>
  </si>
  <si>
    <t>Altera a RDC Nº 140, de 29/05/2003</t>
  </si>
  <si>
    <t>DOU Nº 68, Seção 1, Pág. 90</t>
  </si>
  <si>
    <t>Dispõe sobre medicamentos importados a granel ou em sua embalagem primária.</t>
  </si>
  <si>
    <t>Altera as RDC´s Nº 132, 133, 135, 136 e 139 (todas de 29/05/2003)</t>
  </si>
  <si>
    <t>Revogada pela RDC Nº 16, de 02/03/2007;
Revogada pela RDC Nº 17, de 02/03/2007.</t>
  </si>
  <si>
    <t>DOU Nº 70, Seção 1, Pág. 42</t>
  </si>
  <si>
    <t>Para fins de registro de medicamentos genéricos e similares, e eleição de medicamentos de referência, considera-se drágea e comprimido revestido a mesma forma farmacêutica, quando se tratar de liberação imediata.</t>
  </si>
  <si>
    <t>Republicado em DOU Nº 104, de 02/06/2005</t>
  </si>
  <si>
    <t>DOU Nº 72, Seção 1, Pág. 32 a 84</t>
  </si>
  <si>
    <t xml:space="preserve">Fica aprovado o Fascículo 5 da Parte II da 4ª Edição da Farmacopéia Brasileira, em anexo, elaborado pela Comissão Permanente de Revisão da Farmacopéia Brasileira-CPRFB, instituída pelas Portarias nº 686 de 12 de dezembro de 2002 e nº 56 de 27 de janeiro de 2003. </t>
  </si>
  <si>
    <t>DOU Nº 72, Seção 1, Pág. 86</t>
  </si>
  <si>
    <t>Poderá ser concedido registro de medicamento para empresa solicitante que tenha autorização de funcionamento para fabricar, com local de fabricação em outra empresa devidamente autorizada.</t>
  </si>
  <si>
    <t>Boas Práticas de Fabricação de medicamentos</t>
  </si>
  <si>
    <t>DOU Nº 81, Seção 1, Pág. 38</t>
  </si>
  <si>
    <t>DOU Nº 86, Seção1, Pág. 33</t>
  </si>
  <si>
    <t xml:space="preserve">Altera a Resolução nº 349, de 03/12/2003, que regulamenta procedimento das petições submetidas à análise pelos setores técnicos da ANVISA nos processos de registro. </t>
  </si>
  <si>
    <t>Altera a RDC Nº 349, de 03/12/2003</t>
  </si>
  <si>
    <t>DOU Nº 87, Seção 1, Pág. 36</t>
  </si>
  <si>
    <t>PARA FINS DE RENOVAÇÃO DE CADASTRO DE QUE TRATAM OS ARTIGOS 12 E 14 DA RDC Nº. 346, DE 02 DE DEZEMBRO DE 2003, PUBLICADA NO DIÁRIO OFICIAL DA UNIÃO DE 26 DE DEZEMBRO DE 2003, SERÃO CONSIDERADOS VÁLIDOS OS PROTOCOLOS REALIZADOS ENTRE OS DIAS 1 O DE ABRIL E 21 DE MAIO DE 2004.</t>
  </si>
  <si>
    <t>Altera a RDC Nº 346, de 02/12/2003</t>
  </si>
  <si>
    <t>DOU Nº 89, Seção 1, Pág. 44</t>
  </si>
  <si>
    <t>Aprova as Diretrizes para o uso de Albumina.</t>
  </si>
  <si>
    <t>DOU Nº 92, Seção 1, Pág. 41 e 42</t>
  </si>
  <si>
    <t>Dispõe sobre os procedimentos gerais para utilização dos serviços de protocolo de correspondências e documentos técnicos no âmbito da Anvisa e sobre as formas de atendimento ao público.</t>
  </si>
  <si>
    <t>Altera a RDC Nº 23, de 06/02/2003</t>
  </si>
  <si>
    <t xml:space="preserve">Republicado em DOU Nº 122, de 28/06/2004;
Retificado em DOU Nº 123, de 29/06/2004;
Alterado pela  RDC Nº 314, de 09/12/2004;
Revogado pela RDC Nº 25, de 16/06/2011. </t>
  </si>
  <si>
    <t>DOU Nº 92, Seção 1, Pág. 41</t>
  </si>
  <si>
    <t xml:space="preserve">Altera a Resolução nº 259, de 20/09/2002, que aprova o Regulamento Técnico sobre Rotulagem de Alimentos Embalados. </t>
  </si>
  <si>
    <t>Altera a RDC Nº 259, de 20/09/2002.</t>
  </si>
  <si>
    <t>DOU Nº 99, Seção 1, Pág. 96</t>
  </si>
  <si>
    <t>Aprovar as Diretrizes para a Transfusão de Plaquetas, em anexo, que constituem recomendações para indicação do uso do hemocomponente.</t>
  </si>
  <si>
    <t>DOU Nº 101, Seção 1, Pág. 33</t>
  </si>
  <si>
    <t>DOU Nº 115, Seção 1, Pág. 65 a 69</t>
  </si>
  <si>
    <t>Estabelece o Regulamento Técnico para o funcionamento dos Serviços de Diálise.</t>
  </si>
  <si>
    <t>Republicado em DOU Nº 103, de 31/05/2006;
Alterado pela RDC Nº 6, de 14/02/2011;
Revogado pela RDC Nº 11, de 13/03/2014.</t>
  </si>
  <si>
    <t>DOU Nº 120, Seção 1, Pág. 68</t>
  </si>
  <si>
    <t>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t>
  </si>
  <si>
    <t>Revoga a RDC Nº 343, de 13/12/2002;
Revoga a RDC Nº 190, de 18/07/2003.</t>
  </si>
  <si>
    <t>Alterado pela RDC Nº 31, de 28/05/2009;
Revogado pela RDC Nº 57, de 16/12/2010.</t>
  </si>
  <si>
    <t>DOU Nº 120, Seção 1, Pág. 83 e 84</t>
  </si>
  <si>
    <t>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t>
  </si>
  <si>
    <t>DOU Nº 121, Seção 1, Pág. 66 e 67</t>
  </si>
  <si>
    <t>Fica criado a inclusão pós-registro denominada “Inclusão de sabor/odor/cor”. Este assunto trata da adição ou exclusão de corante, edulcorante, flavorizante e/ou aromatizante a uma formulação.</t>
  </si>
  <si>
    <t>Revogado pela RDC Nº 48, de 06/10/2009</t>
  </si>
  <si>
    <t>DOU Nº 126, Seção 1, Pág. 33</t>
  </si>
  <si>
    <t>Implementa o regime de arrecadação estabelecido pelo Decreto n.º 4.950, de 9 de janeiro de 2004, adota a Guia de Recolhimento da União - GRU instituída pela Secretaria do Tesouro Nacional e dá outras providências.</t>
  </si>
  <si>
    <t>Altera RDC Nº 23, de 06/02/2003;
Altera RDC Nº 275, de 30/09/2003.</t>
  </si>
  <si>
    <t>DOU Nº 127, Seção 1, Pág. 56 a 59</t>
  </si>
  <si>
    <t>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t>
  </si>
  <si>
    <t>DOU Nº 129, Seção 1, Pág. 48</t>
  </si>
  <si>
    <t>Proibir a utilização de equipamentos que utilizem coluna de mercúrio em sistemas abertos para medição e monitoramento de pressão arterial invasiva, nos serviços de saúde.</t>
  </si>
  <si>
    <t>Controle, Fiscalização e Monitoramento de Produtos e Serviços</t>
  </si>
  <si>
    <t xml:space="preserve">Uso e substituição de produtos que contenham mercúrio </t>
  </si>
  <si>
    <t xml:space="preserve">DOU Nº 131, Seção 1, Pág. 29 </t>
  </si>
  <si>
    <t xml:space="preserve">Altera a Resolução nº 335, de 21/11/2003, que obriga todos os produtos fumígenos derivados do tabaco a conterem na embalagem e na propaganda, advertência ao consumidor, sobre os malefícios decorrentes do uso destes produtos. </t>
  </si>
  <si>
    <t>Altera RDC Nº 335, de 21/11/2003</t>
  </si>
  <si>
    <t xml:space="preserve">Revogado pela RDC Nº 195, de 14/12/2017 </t>
  </si>
  <si>
    <t>DOU Nº 134, Seção 1, Pág. 36</t>
  </si>
  <si>
    <t>PRORROGA, POR 6 (SEIS) MESES, O PRAZO PARA A IMPLANTAÇÃO DO LABORATÓRIO DE CONTROLE DE QUALIDADE, PRÓPRIO PARA OS INSUMOS FARMACÊUTICOS FRACIONADOS, REFERENTE AO ITEM 7.1 DO ROTEIRO DE INSPEÇÃO, DA RESOLUÇÃO-RDC Nº 35, DE 25 DE FEVEREIRO DE 2003.</t>
  </si>
  <si>
    <t>Altera a RDC Nº 35, de 25/02/2003</t>
  </si>
  <si>
    <t>DOU Nº 135, Seção 1, Pág. 48</t>
  </si>
  <si>
    <t>Altera a RDC Nº 33, de 25/02/2003</t>
  </si>
  <si>
    <t>DOU Nº 144, Seção 1, Pág. 35</t>
  </si>
  <si>
    <t>Dispõe sobre a notificação de drogas ou insumos farmacêuticos com desvios de qualidade comprovados pelas empresas fabricantes de medicamentos, importadoras, fracionadoras, distribuidoras e farmácias.</t>
  </si>
  <si>
    <t>Registro e notificação de insumos farmacêuticos</t>
  </si>
  <si>
    <t>Notificação e recolhimento de drogas ou insumos farmacêuticos com desvios de qualidade comprovados pelas empresas fabricantes de medicamentos, importadoras, fracionadoras, distribuidoras e farmácias</t>
  </si>
  <si>
    <t>Revoga RDC Nº 58, de 21/06/2000</t>
  </si>
  <si>
    <t>DOU Nº 155, Seção 1, Pág. 54</t>
  </si>
  <si>
    <t>Dispõe sobre a atualização das medidas de controle e fiscalização das substâncias constantes das Listas da Portaria SVS/MS nº 344/98 e de suas atualizações, bem como os medicamentos que as contenham e dá outras providências.</t>
  </si>
  <si>
    <t>Republicado em DOU Nº 156, 13/08/2004;
Revogado pela RDC Nº 96, de 17/12/2008;
Revogado pela RDC Nº 96, de 29/07/2016.</t>
  </si>
  <si>
    <t>DOU Nº 159, Seção 1, Pág. 82</t>
  </si>
  <si>
    <t>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t>
  </si>
  <si>
    <t>Altera a RDC Nº 102, de 30/11/2000;
Altera a RDC Nº 133, de 12/07/2001.</t>
  </si>
  <si>
    <t>Republicado em DOU Nº 164,  25/08/2004;
Revogado pela RDC Nº 96, de 17/12/2008.</t>
  </si>
  <si>
    <t>DOU Nº 163, Seção 1, Pág. 35</t>
  </si>
  <si>
    <t>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t>
  </si>
  <si>
    <t>Alterada pela RDC nº 208, de 31/08/2004;
Revogado pela RDC nº 292, de 24/06/2019.</t>
  </si>
  <si>
    <t>DOU Nº 169, Seção 1, Pág. 41 e 42</t>
  </si>
  <si>
    <t>Liberar as atividades mencionadas no art. 1º da Resolução -RDC nº 206, de 23 de agosto de 2004, para empresas e produtos listados em anexo, por estar em acordo com o art. 3º da RDC 206.</t>
  </si>
  <si>
    <t>Altera a RDC nº 206, de 23/08/2004</t>
  </si>
  <si>
    <t>DOU Nº 171, Seção 1, Pág. 93</t>
  </si>
  <si>
    <t>Determinar a publicação do "Guia para realização do estudo e elaboração do relatório de equivalência farmacêutica e perfil de dissolução".</t>
  </si>
  <si>
    <t>Revoga a RE Nº 900, de 29/05/2003;
Revoga a RE Nº 901, de 29/05/2003.</t>
  </si>
  <si>
    <t>Revogado pela RDC Nº 31, de 11/08/2010</t>
  </si>
  <si>
    <t>DOU Nº 171, Seção 1, Pág. 50</t>
  </si>
  <si>
    <t>Dá nova redação a artigos das Resoluções – RDCs nºs 136, 134 e 133, de 29 de maio de 2003.</t>
  </si>
  <si>
    <t>Altera a RDC Nº 133, 134 e 136, de 29/05/2003</t>
  </si>
  <si>
    <t>Republicado em DOU Nº 173, de 08/09/2004;
Alterado pela RDC Nº 60, de 10/10/2014.</t>
  </si>
  <si>
    <t>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t>
  </si>
  <si>
    <t>DOU Nº 179, Seção 1, Pág. 25</t>
  </si>
  <si>
    <t>Dispõe sobre Regulamento Técnico de Boas Práticas para Serviços de Alimentação.</t>
  </si>
  <si>
    <t>Boas práticas em serviços de alimentação</t>
  </si>
  <si>
    <t>Revoga a Resolução nº 16/CNNPA, de 28/06/1978</t>
  </si>
  <si>
    <t>Alterado pela RDC Nº 52, de 29/09/2014</t>
  </si>
  <si>
    <t>DOU Nº 182 , Seção 1, Pág. 30 a 32</t>
  </si>
  <si>
    <t>REGULAMENTO PARA ELABORAÇÃO DE DOSSIÊ PARA A OBTENÇÃO DE COMUNICADO ESPECIAL (CE) PARA A REALIZAÇÃO DE PESQUISA CLÍNICA COM MEDICAMENTOS E PRODUTOS PARA A SAÚDE.</t>
  </si>
  <si>
    <t>Revoga a PRT Nº 911, de 12/11/1998</t>
  </si>
  <si>
    <t>Revogado pela RDC Nº 39, de 05/06/2008</t>
  </si>
  <si>
    <t>DOU Nº 184, Seção 1, Pág. 75</t>
  </si>
  <si>
    <t>Aprovar, na forma dos Anexos 1, 2 e 3 as modificações, exclusões e inclusões, respectivamente, das Denominações Comuns Brasileiras (DCB) 2003.</t>
  </si>
  <si>
    <t>Denominações Comuns Brasileiras (DCBs)</t>
  </si>
  <si>
    <t>Denominações Comuns Brasileiras (DCB)</t>
  </si>
  <si>
    <t>Altera a RDC Nº 268, de 26/09/2003</t>
  </si>
  <si>
    <t>DOU Nº 184 , Seção 1, Pág. 72</t>
  </si>
  <si>
    <t>Aprovar o Regulamento Técnico de funcionamento dos Serviços de Terapia Antineoplásica.</t>
  </si>
  <si>
    <t>Requisitos Sanitários para funcionamento de Serviços de Terapia Antineoplásica</t>
  </si>
  <si>
    <t>Retificação em DOU nº 41, de 02/03/2005</t>
  </si>
  <si>
    <t>DOU Nº 188, Seção 1, Pág. 36</t>
  </si>
  <si>
    <t>Proibir o uso de organofosforado clorpirifós em formulações de desinfestantes domissanitários.</t>
  </si>
  <si>
    <t>Republicado em DOU Nº 195, de 08/10/2004;
Revogado pela RDC nº 292, de 24/06/2019.</t>
  </si>
  <si>
    <t>DOU Nº 189, Seção 1, Pág. 93</t>
  </si>
  <si>
    <t>Publicar a relação de Substâncias Químicas de Referência Certificada, tendo em vista os resultados de estudos de certificação interlaboratorial, coordenados pela Comissão Permanente de Revisão da Farmacopéia Brasileira, conforme anexo.</t>
  </si>
  <si>
    <t>DOU Nº 195, Seção 1, Pág. 49</t>
  </si>
  <si>
    <t xml:space="preserve">Altera o anexo da RDC Nº 163/2004 que trata de FRASES E INFORMAÇÕES OBRIGATÓRIAS PARA OS DIZERES DOS RÓTULOS DOS PRODUTOS SANEANTES FORTEMENTE ALCALINOS E FORTEMENTE ÁCIDOS. </t>
  </si>
  <si>
    <t>Revogado pela RDC Nº 32, de 27/06/2013</t>
  </si>
  <si>
    <t>DOU Nº 203, Seção 1, Pág. 43</t>
  </si>
  <si>
    <t>Trata da revalidação de registro de produtos sujeitos à Vigilância Sanitária.</t>
  </si>
  <si>
    <t>Alterado pela RDC Nº 212, de 22/01/2018</t>
  </si>
  <si>
    <t>Determinar que as vacinas contra gripe a serem utilizadas no Brasil no ano de 2005, somente possam ser produzidas, comercializadas ou utilizadas, se estiverem dentro das determinações e nas composições descritas nesta Resolução.</t>
  </si>
  <si>
    <t>DOU Nº 214, Seção 1, Pág. 92</t>
  </si>
  <si>
    <t>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t>
  </si>
  <si>
    <t>DOU Nº 219, Seção 1, Pág. 85 a 87</t>
  </si>
  <si>
    <t>Determinar a publicação do Guia para a Realização de Estudos de Estabilidade.</t>
  </si>
  <si>
    <t>Revoga a RE Nº 560, de 02/04/2002.</t>
  </si>
  <si>
    <t>Revogado pela RE Nº 1, de 29/07/2005</t>
  </si>
  <si>
    <t>DOU Nº 219, Seção 1, Pág. 84 e 85</t>
  </si>
  <si>
    <t xml:space="preserve">Determinar a publicação do "Guia para provas de biodisponibilidade relativa/bioequivalência". </t>
  </si>
  <si>
    <t>Revoga a RE Nº 896, de 29/05/2003</t>
  </si>
  <si>
    <t>Revogado pela RE Nº 1170, de 19/04/2006</t>
  </si>
  <si>
    <t>DOU Nº 219, Seção 1, Pág. 74</t>
  </si>
  <si>
    <t xml:space="preserve"> A importação das matérias primas, a fabricação, a distribuição, a comercialização, a prescrição médica e a aplicação dos medicamentos a base de gangliosídeos, serão totalmente controlados pela ANVISA, na forma prevista nesta Resolução.</t>
  </si>
  <si>
    <t>Revoga a RDC Nº 238, de 05/09/2003</t>
  </si>
  <si>
    <t>DOU Nº 224, Seção 1, Pág. 43</t>
  </si>
  <si>
    <t>Republicado em DOU Nº 229, de 30/11/2004;
Republicado em DOU Nº 231, de 02/12/2004;
Despacho Declaratório nº 56, de 27/03/2018</t>
  </si>
  <si>
    <t>DOU Nº 229, Seção 1, Pág. 87</t>
  </si>
  <si>
    <t>FICA INSTITUÍDA A CÂMARA TÉCNICA DE MEDICAMENTOS FITOTERÁPICOS (CATEF) DA AGÊNCIA NACIONAL DE VIGILÂNCIA SANITÁRIA -ANVISA.</t>
  </si>
  <si>
    <t xml:space="preserve">Registro, notificação e pós-registro de medicamentos fitoterápicos </t>
  </si>
  <si>
    <t>DOU Nº 230, Seção 1, Pág. 112</t>
  </si>
  <si>
    <t>Revoga artigo primeiro da RDC 333 de 2003 e dá novo prazo para cumprimento do regulamento de rotulagem.</t>
  </si>
  <si>
    <t>Altera a RDC Nº 333, de 19/11/2003</t>
  </si>
  <si>
    <t>DOU Nº 231, Seção 1, Pág. 46</t>
  </si>
  <si>
    <t>Dispõe sobre alteração na capacidade da embalagem de vidro do produto palmito em conserva.</t>
  </si>
  <si>
    <t>Altera a RDC Nº 17, de 19/11/1999;
Revoga a RDC Nº 80, de 14/04/2003.</t>
  </si>
  <si>
    <t>Revogado pela RDC Nº 85, de 27/06/2016</t>
  </si>
  <si>
    <t>DOU Nº 233, Seção 1, Pág. 97</t>
  </si>
  <si>
    <t>Todas as petições formuladas à ANVISA deverão ser  recebidas pelo Sistema Único de Saúde estadual ou municipal, através do seu respectivo órgão de vigilância sanitária, que detenha competência específica para este fim.</t>
  </si>
  <si>
    <t>Revoga a PRT SVS Nº 109, de 26/09/1994</t>
  </si>
  <si>
    <t>Revogado pela RDC Nº 305, de 07/12/2004</t>
  </si>
  <si>
    <t>DOU Nº 235, Seção 1, Pág. 53</t>
  </si>
  <si>
    <t>Torna sem efeito a RDC nº 302/2004.</t>
  </si>
  <si>
    <t>Torna sem efeito a RDC Nº 302, de 03/12/2004</t>
  </si>
  <si>
    <t>DOU Nº 237, Seção 1, Pág. 56</t>
  </si>
  <si>
    <t>Estabelece normas suplementares que regulamenta a análise documental de petições protocolizadas na Agência Nacional de Vigilância Sanitária.</t>
  </si>
  <si>
    <t>Altera RDC Nº 124, de 13/05/2004</t>
  </si>
  <si>
    <t>Revogado pela RDC Nº 25, de 16/06/2011</t>
  </si>
  <si>
    <t>DOU Nº 237, Seção 1, Pág. 49</t>
  </si>
  <si>
    <t>Revoga a RDC Nº 33, de 25/02/2003.</t>
  </si>
  <si>
    <t>Revogado pela RDC Nº 222, de 28/03/2018</t>
  </si>
  <si>
    <t>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t>
  </si>
  <si>
    <t>Altera a RDC Nº 344, de 13/12/2002.</t>
  </si>
  <si>
    <t>Republicado em DOU Nº 243, de 20/12/2004
Despacho declaratório nº 87, de 24/06/2019</t>
  </si>
  <si>
    <t>DOU Nº 243, Seção1, Pág. 52</t>
  </si>
  <si>
    <t>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t>
  </si>
  <si>
    <t>Revogado pela RDC Nº 25, de 16/06/2011
Despacho Declaratório nº 87, de 24/06/2019</t>
  </si>
  <si>
    <t>DOU Nº 15, Seção 1, Pág. 26</t>
  </si>
  <si>
    <t>Dispõe sobre a Política de Sigilo, Segurança e Acesso à Informação no âmbito da ANVISA.</t>
  </si>
  <si>
    <t>Revogado pela RDC Nº 12, de 28/02/2007</t>
  </si>
  <si>
    <t>DOU Nº 25, Seção 1, Pág. 39 a 41</t>
  </si>
  <si>
    <t>Fica criada a Rede Nacional de Centros de Informação e Assistência Toxicológica - RENACIAT.</t>
  </si>
  <si>
    <t>Rede Nacional de Centros de Informação e Assistência Toxicológica (RENACIAT)</t>
  </si>
  <si>
    <t>Alterado pela RDC Nº 6, de 02/02/2007
Alterado pela RDC Nº 46, de 18/07/2007</t>
  </si>
  <si>
    <t>DOU Nº 31, Seção 1, Pág. 28</t>
  </si>
  <si>
    <t>DOU Nº 31, Seção 1, Pág. 25 a 27</t>
  </si>
  <si>
    <t>Aprovar o “REGULAMENTO TÉCNICO QUE APROVA O USO DOS ADITIVOS ALIMENTARES, COADJUVANTES DE TECNOLOGIA, ESTABELECENDO SUAS FUNÇÕES E LIMITES, E VEÍCULOS PARA SUPLEMENTOS VITAMÍNICOS E OU MINERAIS”.</t>
  </si>
  <si>
    <t>Altera a PRT SVS/MS Nº 32, de 13/01/1998;
Revoga a RDC Nº 2, de 02/01/2001</t>
  </si>
  <si>
    <t>Alterado pela RDC Nº 08, de 20/02/2008;
Revogado pela RDC nº 239, de 26/07/2018.</t>
  </si>
  <si>
    <t>DOU Nº 31, Seção 1, Pág. 24 e 25</t>
  </si>
  <si>
    <t>Aprovar “REGULAMENTO TÉCNICO QUE APROVA O USO DE ADITIVOS ALIMENTARES, ESTABELECENDO SUAS FUNÇÕES E SEUS LIMITES MÁXIMOS PARA A CATEGORIA DE ALIMENTOS ÓLEOS E GORDURAS – SUBCATEGORIA CREME VEGETAL E MARGARINAS”, constante do Anexo desta Resolução.</t>
  </si>
  <si>
    <t>Requisitos sanitários para óleos vegetais, gorduras vegetais e creme vegetal</t>
  </si>
  <si>
    <t>Revoga 06 Resoluções;
Altera 01 Resolução;
Revoga 03 Portarias;
Altera 01 Portaria.</t>
  </si>
  <si>
    <t>DOU Nº 31, Seção 1, Pág. 27 e 28</t>
  </si>
  <si>
    <t>Aprovar o “REGULAMENTO TÉCNICO QUE APROVA O USO DOS ADITIVOS ALIMENTARES, ESTABELECENDO SUAS FUNÇÕES E LIMITES MÁXIMOS PARA A CATEGORIA DE ALIMENTOS: PRODUTOS PROTÉICOS – SUBCATEGORIA: BEBIDAS NÃO ALCOÓLICAS A BASE DE SOJA”, constante do anexo desta Resolução.</t>
  </si>
  <si>
    <t>Revoga a RES Nº 3/CNNPA, de 09/05/1977</t>
  </si>
  <si>
    <t>Alterado pela RDC Nº 8, de 20/02/2008;
Alterado pela RDC Nº 281, de 29/04/2019.</t>
  </si>
  <si>
    <t>DOU Nº 41, Seção 1, Pág. 51</t>
  </si>
  <si>
    <t xml:space="preserve">Aprovar a tabela de aditivos constante do Anexo desta Resolução, em complementação à lista de aditivos utilizados segundo as Boas Práticas de Fabricação autorizada pela Resolução nº.386, de 5 de agosto de 1999. </t>
  </si>
  <si>
    <t>Revogado pelas RDC´s Nº 45 e 46, de 03/11/2010</t>
  </si>
  <si>
    <t>DOU Nº 51, Seção 1, Pág. 38</t>
  </si>
  <si>
    <t>Fica Revogado a Resolução de Diretoria Colegiada - RDC nº 6, de 16 de janeiro de 2003.</t>
  </si>
  <si>
    <t>Regularização de produtos sujeitos à Vigilância Sanitária</t>
  </si>
  <si>
    <t>Medologias de controle de qualidade, segurança e eficácia de medicamentos</t>
  </si>
  <si>
    <t>Revoga a RDC Nº 06, de 16/01/2003.</t>
  </si>
  <si>
    <t>DOU Nº 54, Seção 1, Pág. 82 e 83</t>
  </si>
  <si>
    <t xml:space="preserve">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t>
  </si>
  <si>
    <t>DOU Nº 77, Seção 1, Pág. 51</t>
  </si>
  <si>
    <t>Fica aprovado o Regimento Interno da Comissão Permanente de Revisão da Farmacopéia Brasileira.</t>
  </si>
  <si>
    <t>Revoga a RDC Nº 30, de 10/04/2000.</t>
  </si>
  <si>
    <t>Revogado pela RDC Nº 47, de 27/06/2008</t>
  </si>
  <si>
    <t>DOU Nº 77, Seção 1, Pág. 49 e 50</t>
  </si>
  <si>
    <t xml:space="preserve">Aprova, na forma do Anexo 1, os procedimentos técnicos para a inclusão, alteração e exclusão de Denominação Comum Brasileira (DCB).
</t>
  </si>
  <si>
    <t>Revogado pela RDC Nº 63, de 28/12/2012</t>
  </si>
  <si>
    <t>DOU Nº 80, Seção 1, Pág. 73</t>
  </si>
  <si>
    <t>Aprova o Regulamento Técnico para empresas que exerçam atividade de fracionamento de Produtos de Higiene Pessoal, Cosméticos e Perfumes com venda direta ao consumidor, conforme Regulamento Técnico do Anexo I.</t>
  </si>
  <si>
    <t>Boas práticas de fracionamento de produtos de higiene pessoal, cosméticos e perfumes</t>
  </si>
  <si>
    <t>DOU Nº 91, Seção 1, Pág. 34</t>
  </si>
  <si>
    <t>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t>
  </si>
  <si>
    <t>Revoga a RDC Nº 99, de 22/11/2000</t>
  </si>
  <si>
    <t>Aprovar a Tabela de Temporalidade, em anexo, a ser aplicada aos documentos relativos às atividades-fim da Agência Nacional de Vigilância Sanitária, conforme § 3º do artigo 18 do Decreto nº 4.073, de 2002.</t>
  </si>
  <si>
    <t>Gestão documental</t>
  </si>
  <si>
    <t>DOU Nº 92, Seção 1, Pág. 61 e 62 e Suplemento, Pág. 01 a 53</t>
  </si>
  <si>
    <t>Aprova, na forma do Anexo I, as instruções para utilização da lista das DCBs e, na forma do Anexo II, a lista das DCBs 2004 para substâncias farmacêuticas.</t>
  </si>
  <si>
    <t>Alterado por 10 RDC´s;
Revogado por 01 RDC.</t>
  </si>
  <si>
    <t xml:space="preserve">DOU Nº 92, Seção 1, Pág. 62 </t>
  </si>
  <si>
    <t xml:space="preserve">Alterar o item 2.3 do ANEXO 1 da RDC 276 de 21 de outubro de 2002, excluindo de seu conteúdo: “Exceção: início de frase.
</t>
  </si>
  <si>
    <t>Atualizações das listas de Denominações Comuns Brasileiras (DCBs)</t>
  </si>
  <si>
    <t>Altera a RDC Nº 276, de 21/10/2002</t>
  </si>
  <si>
    <t>DOU Nº 93, Seção 1, Pág. 46</t>
  </si>
  <si>
    <t>Dispõe sobre publicação da 1ª Edição do Compêndio de Bulas de Medicamentos (CBM) e a disponibilização do Bulário Eletrônico da Anvisa</t>
  </si>
  <si>
    <t>Revogado pela RDC Nº 47, de 08/09/2009</t>
  </si>
  <si>
    <t>DOU Nº 96, Seção 1, Pág. 30</t>
  </si>
  <si>
    <t>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t>
  </si>
  <si>
    <t>Alterado pela RDC Nº 260, de 20/09/2005;
Revogado pela RDC Nº 80, de 11/05/2006.</t>
  </si>
  <si>
    <t>DOU Nº 103, Seção 1, Pág. 94</t>
  </si>
  <si>
    <t>Altera a Resolução nº 893, de 29/05/2003 que determina a publicação do Guia para Realização de Alterações, Inclusões e Notificações Pós-Registro de Medicamentos.</t>
  </si>
  <si>
    <t>Altera RE Nº 893, de 29/05/2003</t>
  </si>
  <si>
    <t>Dispõe sobre o registro simultâneo de medicamento similar e medicamento genérico.</t>
  </si>
  <si>
    <t>Revogado pela RDC Nº 31, de 29/05/2014</t>
  </si>
  <si>
    <t>DOU Nº 109, Seção 1, Pág. 29</t>
  </si>
  <si>
    <t>Dispõe sobre o recadastramento e atualização de informações de empresas que exerçam atividades de: fabricar, importar, exportar, fracionar, armazenar, expedir, embalar, distribuir e transportar insumos farmacêuticos</t>
  </si>
  <si>
    <t xml:space="preserve">Boas Práticas para distribuição e fracionamento de Insumos Farmacêuticos </t>
  </si>
  <si>
    <t>Alterada pela RDC nº 228, de 08/08/2005;
Revogado pela RDC nº 292, de 24/06/2019.</t>
  </si>
  <si>
    <t>DOU Nº 111, Seção 1, Pág. 66</t>
  </si>
  <si>
    <t xml:space="preserve">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t>
  </si>
  <si>
    <t>Controle, Fiscalização e Monitoramento de Produtos sujeitos à Vigilância Sanitária</t>
  </si>
  <si>
    <t>Rede Sentinela</t>
  </si>
  <si>
    <t>DOU Nº 114, Seção 1, Pág. 36</t>
  </si>
  <si>
    <t xml:space="preserve">Altera a Resolução nº 246, de 04/09/2002, que dispõe sobre a regulamentação do registro de produtos sujeitos à vigilância sanitária em razão da alteração da titularidade da empresa. </t>
  </si>
  <si>
    <t>Altera a RDC Nº 246, de 04/09/2002</t>
  </si>
  <si>
    <t>Revogado pela RDC Nº 22, de 17/06/2010</t>
  </si>
  <si>
    <t>DOU Nº 118, Seção 1, Pág. 56</t>
  </si>
  <si>
    <t>DOU Nº 127, Seção 1, Pág. 63</t>
  </si>
  <si>
    <t xml:space="preserve">É permitida a terceirização da atividade de armazenamento no caso de empresas que realizam o comércio atacadista de medicamentos ou insumos farmacêuticos para fins exclusivos de exportação, desde que respeitadas os termos e condições estabelecidos nesta Resolução.
</t>
  </si>
  <si>
    <t>Regularização de serviços e estabelecimentos sujeitos à Vigilância Sanitária e Boas Práticas</t>
  </si>
  <si>
    <t>Terceirização de etapas de produção, de análise de controle de qualidade e de armazenamento de medicamentos.</t>
  </si>
  <si>
    <t>Republicado em DOU Nº 144, de 28/07/2005, Pag. 44</t>
  </si>
  <si>
    <t>DOU Nº 128, Seção 1, Pág. 67</t>
  </si>
  <si>
    <t>Proibe o uso do aditivo INS 425 konjac (goma konjac, farinha de konjac, ou glucomanano de konjac) em produtos de sobremesas, balas e similares à base de gelificantes.</t>
  </si>
  <si>
    <t>Altera a RES Nº 387, de 05/08/1999;
Altera a RES Nº 388, de 05/08/1999;
Revoga a RE Nº 140, de 09/08/2002.</t>
  </si>
  <si>
    <t>Retificado em DOU Nº 136, de 18/07/2005</t>
  </si>
  <si>
    <t>DOU Nº 129, Seção 1, Pág. 52</t>
  </si>
  <si>
    <t>Revoga os artigos 3º e 4º e os Anexos da Resolução – RDC nº. 351, de 20 de dezembro de 2002.</t>
  </si>
  <si>
    <t>Altera a RDC Nº 351, de 20/12/2002.</t>
  </si>
  <si>
    <t>Regulamenta o procedimento de petições submetidas à análise pelos setores técnicos da ANVISA e revoga a RDC nº 349, de 3 de dezembro de 2003.</t>
  </si>
  <si>
    <t>Revoga a RDC Nº 349, de 03/12/2003</t>
  </si>
  <si>
    <t>Alterado pela RDC Nº 25, de 04/04/2008;
Alterado pela RDC Nº 23, de 05/06/2015;
Alterado pela RDC nº 208, de 05/01/2018</t>
  </si>
  <si>
    <t>DOU Nº 135, Seção 1, Pág. 109</t>
  </si>
  <si>
    <t>Estabelece normas que regulamentam a petição de arquivamento temporário e a guarda temporária.</t>
  </si>
  <si>
    <t>Revogada pela RDC Nº 23, de 05/06/2015</t>
  </si>
  <si>
    <t>DOU Nº 135, Seção 1, Pág. 110</t>
  </si>
  <si>
    <t>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t>
  </si>
  <si>
    <t>Republicado em DOU Nº 207, de 27/10/2005;
Revogado pela RDC Nº 122, de 04/11/2016</t>
  </si>
  <si>
    <t xml:space="preserve">Anvisa </t>
  </si>
  <si>
    <t>DAS DECISÕES CONDENATÓRIAS PROFERIDAS PELA UNIDADE DE CONTENCIOSO ADMINISTRATIVO-SANITÁRIO, NOS PROCEDIMENTOS INSTAURADOS PARA A APURAÇÃO DE INFRAÇÕES SANITÁRIAS, CABERÁ RECURSO PARA A DIRETORIA COLEGIADA DA ANVISA.</t>
  </si>
  <si>
    <t>Procedimentos de recursos administrativos</t>
  </si>
  <si>
    <t>Revogado pela RDC nº 266, de 08/02/2019</t>
  </si>
  <si>
    <t>Dispõe sobre a possibilidade do Setor Regulado utilizar-se da assinatura digital nos procedimentos eletrônicos de petição com a ANVISA.</t>
  </si>
  <si>
    <t>DOU Nº 136 , Seção 1, Pág. 58</t>
  </si>
  <si>
    <t>Ficam estabelecidas a Definição e a Classificação de Produtos de Higiene Pessoal, Cosméticos e Perfumes, conforme Anexos I e II desta Resolução.</t>
  </si>
  <si>
    <t>Revogado pela RDC Nº 04, de 30/01/2014;
Revogado pela RDC Nº 07, de 10/02/2015.</t>
  </si>
  <si>
    <t>DOU Nº 142, Seção 1, Pág. 22</t>
  </si>
  <si>
    <t>Aprovar o Regulamento Técnico Listas de Substâncias que os Produtos de Higiene Pessoal, Cosméticos e Perfumes não Devem Conter Exceto nas Condições e com as Restrições Estabelecidas, que consta como Anexo e faz parte da presente Resolução.</t>
  </si>
  <si>
    <t>Revoga RDC Nº 79, de 28/08/2000</t>
  </si>
  <si>
    <t>Revogado pela RDC Nº 16, de 12/04/2011;
Revogado pela RDC Nº 03, de 18/01/2012;
Alterado pela RDC Nº 15, de 26/03/2013.</t>
  </si>
  <si>
    <t>DOU Nº 146 , Seção 1, Pág. 119</t>
  </si>
  <si>
    <t>Aprovar a Extensão de Uso do Aditivo Dióxido de Enxofre e seus Sais de Cálcio, Sódio e Potássio de acordo com o Anexo da presente Resolução.</t>
  </si>
  <si>
    <t>DOU Nº 146, Seção 1, Pág. 120</t>
  </si>
  <si>
    <t>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t>
  </si>
  <si>
    <t>Republicado em DOU Nº 161, de 22/08/2005;
Revogado pela RDC Nº 09, de 28/02/2014.</t>
  </si>
  <si>
    <t>DOU Nº 146, Seção 1, Pág. 119</t>
  </si>
  <si>
    <t>Autorizar ad referendum, a publicação do Guia para a Realização de Estudos de Estabilidade.</t>
  </si>
  <si>
    <t>Revoga a RE Nº 398, de 12/11/2004</t>
  </si>
  <si>
    <t>Revogado pela RDC nº 318, de 06/11/2019</t>
  </si>
  <si>
    <t xml:space="preserve">DOU Nº 146 , Seção 1, Pág. 119 </t>
  </si>
  <si>
    <t>Dispõe sobre o Regulamento Técnico de Procedimentos Higiênico-Sanitários para Manipulação de Alimentos e Bebidas Preparados com Vegetais.</t>
  </si>
  <si>
    <t>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t>
  </si>
  <si>
    <t>Altera o texto do subitem D 3.1.2, do Art. 1º da RDC nº 77, de 16 de abril de 2001, publicada no DOU Nº em 14 de abril de 2001.</t>
  </si>
  <si>
    <t>Altera a RDC Nº 77, de 16/04/2001</t>
  </si>
  <si>
    <t>DOU Nº 153, Seção 1, Pág. 79</t>
  </si>
  <si>
    <t>Dispõe sobre a prorrogação do prazo para o recadastramento e atualização de informações de empresas que exerçam atividades de:  fabricar, importar, exportar, fracionar, armazenar, expedir, embalar, distribuir e transportar insumos farmacêuticos.</t>
  </si>
  <si>
    <t>Altera a RDC nº 176, de 07/06/2005</t>
  </si>
  <si>
    <t>DOU Nº 156, Seção 1, Pág. 34 e Suplemento Pág. 01 a 19</t>
  </si>
  <si>
    <t>Fica aprovada a 1ª Edição do Formulário Nacional, elaborado pela Subcomissão do Formulário Nacional, da Comissão Permanente de Revisão da Farmacopéia Brasileira (CPRVD), instituída pela Portaria nº 734, de 10 de outubro de 2000.</t>
  </si>
  <si>
    <t>Revogado pela RDC Nº 67, de 13/11/2011</t>
  </si>
  <si>
    <t>DOU Nº 159, Seção 1, Pág. 41</t>
  </si>
  <si>
    <t>Fica estabelecida a inclusão da substância COLCHICINA no Anexo I - Substâncias de Baixo Índice Terapêutico, da Resolução RDC nº 354, de 18 de dezembro de 2003.</t>
  </si>
  <si>
    <t>Altera a RDC Nº 354, de 18/12/2003</t>
  </si>
  <si>
    <t>DOU Nº 161, Seção 1, Pág. 48 e Suplemento Pág. 05 a 08</t>
  </si>
  <si>
    <t>Aprova, na forma dos Anexos 1, 2, 3 e 4 as inclusões, alterações, exclusões e correções do número atribuído pelo Chemical Abstracts Service (CAS), respectivamente, das Denominações Comuns Brasileiras (DCB) 2004, concedendo às empresas o prazo de 365 dias para adequações</t>
  </si>
  <si>
    <t>Altera a RDC Nº 111, de 29/04/2005</t>
  </si>
  <si>
    <t>DOU Nº 161, Seção 1, Pág. 48 e Suplemento Pág. 01 a 05</t>
  </si>
  <si>
    <t>Aprovar o REGULAMENTO TÉCNICO DE PRODUÇÃO E CONTROLE DE QUALIDADE PARA REGISTRO, ALTERAÇÃO PÓS-REGISTRO E REVALIDAÇÃO DOS EXTRATOS ALERGÊNICOS E DOS PRODUTOS ALERGÊNICOS, conforme Regulamento Técnico anexo a esta resolução.</t>
  </si>
  <si>
    <t>Registro e pós-registro de extratos e produtos alergênicos para fins de diagnóstico ou terapêutico</t>
  </si>
  <si>
    <t>Revoga a RDC N° 324, de 10/11/2003</t>
  </si>
  <si>
    <t>Revogada pela RDC Nº 194, de 12/12/2017</t>
  </si>
  <si>
    <t>DOU Nº 163, Seção 1, Pág. 58</t>
  </si>
  <si>
    <t>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t>
  </si>
  <si>
    <t>DOU Nº 165, Seção 1, Pág. 98</t>
  </si>
  <si>
    <t>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t>
  </si>
  <si>
    <t>Procedimentos para importação/exportação de medicamentos</t>
  </si>
  <si>
    <t>Alterado pela RDC Nº 38, de 18/08/2010
Alterado pela RDC Nº 58, de 29/11/2012</t>
  </si>
  <si>
    <t>DOU Nº 169, Seção 1, Pág. 57</t>
  </si>
  <si>
    <t>Fica proibido o uso de preparações contendo a substância LIDOCAÍNA (DCB 05313), na forma farmacêutica solução oral para uso interno.</t>
  </si>
  <si>
    <t xml:space="preserve">DOU Nº 177, Seção 1, Pág. 62 </t>
  </si>
  <si>
    <t>Aprovar o Regulamento Técnico sobre o uso de Coadjuvantes de Tecnologia, estabelecendo suas funções, para a Categoria de Alimentos – Óleos e Gorduras, constantes do Anexo da presente Resolução.</t>
  </si>
  <si>
    <t>Revoga a Resolução Nº 02/CNNPA, 1976</t>
  </si>
  <si>
    <t>Alterado pela RDC Nº 81, de 02/06/2016;
Alterado pela RDC Nº 149, de 29/03/2017;
Alterado pela RDC Nº 322, de 29/11/2019.</t>
  </si>
  <si>
    <t>DOU Nº 180, Seção 1, Pág. 49</t>
  </si>
  <si>
    <t>Revoga Resoluções da CNNPA e Portarias da SVS, na área de alimentos.</t>
  </si>
  <si>
    <t>Revoga</t>
  </si>
  <si>
    <t>Revoga 07 Resoluções;
Revoga 06 Portarias;
Altera 01 Resolução.</t>
  </si>
  <si>
    <t>Criar o Programa de Insumos Farmacêuticos Ativos.</t>
  </si>
  <si>
    <t xml:space="preserve">Controle, fiscalização e monitoramento de produtos e serviços </t>
  </si>
  <si>
    <t>Programa de insumos farmacêuticos ativos</t>
  </si>
  <si>
    <t>DOU Nº 182, Seção 1, Pág. 91</t>
  </si>
  <si>
    <t>Para efeito deste Regulamento, define-se como embalagem com gatilho aquela confeccionada em material plástico resistente e compatível com o produto, possuidora de gatilho propulsor, bico de jato contínuo ou spray e tubo pescante.</t>
  </si>
  <si>
    <t>Revogado pela RDC Nº 338, de 07/12/2005</t>
  </si>
  <si>
    <t>A Resolução - RDC n.º 135, de 18 de maio de 2005, passa a vigorar com os acréscimos e alterações presentes na própria redação da RDC 260.</t>
  </si>
  <si>
    <t>Altera a RDC Nº 333, de 19/11/2003
Altera a RDC Nº 135, de 18/05/2005</t>
  </si>
  <si>
    <t>Revogado pela RDC Nº 80, de 11/05/2006</t>
  </si>
  <si>
    <t>DOU Nº 182, Seção 1, Pág. 92</t>
  </si>
  <si>
    <t>Altera a Resolução nº 893, de 29/05/2003, que determina a publicação do Guia para Realização de Alterações, Inclusões e Notificações Pós-Registro de Medicamentos.</t>
  </si>
  <si>
    <t>Altera a RE Nº 893, de 29/05/2003</t>
  </si>
  <si>
    <t>Revogado pela RDC nº 48, de 06/10/2009</t>
  </si>
  <si>
    <t>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t>
  </si>
  <si>
    <t>Regularização de produtos saneantes corrosivos</t>
  </si>
  <si>
    <t>Retificado em DOU Nº 187, de 28/09/2005</t>
  </si>
  <si>
    <t>DOU Nº 184, Seção 1, Pág. 380</t>
  </si>
  <si>
    <t>Aprovar as categorias de Alimentos e Embalagens Dispensados e com Obrigatoriedade de Registro, conforme Anexos I e II desta Resolução.</t>
  </si>
  <si>
    <t>Revoga a RES Nº 01/CNNPA, de 1968;
Revoga a RES Nº 18/CNNPA, de 1968;
Altera a RES Nº 24/CNNPA, de 1976;
Altera a RDC Nº 23, de 15/03/2000</t>
  </si>
  <si>
    <t>Alterado pelo RDC Nº 18, de 27/04/2010;
Revogado pela RDC Nº 27, de 06/08/2010.</t>
  </si>
  <si>
    <t>DOU Nº 184, Seção 1, Pág. 368</t>
  </si>
  <si>
    <t>Aprovar o “REGULAMENTO TÉCNICO PARA PRODUTOS DE CEREAIS, AMIDOS, FARINHAS E FARELOS”, constante do Anexo desta Resolução.</t>
  </si>
  <si>
    <t>Altera 01 RES;
Revoga 02 PRT´s;
Revoga 03 RDC´s.</t>
  </si>
  <si>
    <t>DOU Nº 184, Seção 1, Pág. 369</t>
  </si>
  <si>
    <t>Aprovar o “REGULAMENTO TÉCNICO PARA CHOCOLATE E PRODUTOS DE CACAU”, constante do Anexo desta Resolução</t>
  </si>
  <si>
    <t>Requisitos sanitários para chocolate e produtos de cacau</t>
  </si>
  <si>
    <t xml:space="preserve">Revoga a RES Nº 13/CNNPA, de 1970;
Revoga a RES Nº 26/CNNPA, de 1968;
Altera a RES Nº 12/CNNPA, de 1978;
Revoga a RDC Nº 227, de 28/08/2003.
</t>
  </si>
  <si>
    <t>Aprovar o “REGULAMENTO TÉCNICO PARA BALAS, BOMBONS E GOMAS DE MASCAR”, constante do Anexo desta Resolução.</t>
  </si>
  <si>
    <t>Requisitos sanitários para balas, bombons e gomas de mascar</t>
  </si>
  <si>
    <t>DOU Nº 184, Seção 1, Pág. 370</t>
  </si>
  <si>
    <t xml:space="preserve">Aprovar o “REGULAMENTO TÉCNICO PARA GELADOS COMESTÍVEIS E PREPARADOS PARA GELADOS COMESTÍVEIS”, constante do Anexo desta Resolução. </t>
  </si>
  <si>
    <t xml:space="preserve"> Requisitos sanitários para gelados comestíveis e preparados para gelados comestíveis</t>
  </si>
  <si>
    <t>Revoga a PRT Nº 379/SVS/MS, de 26/04/1999</t>
  </si>
  <si>
    <t>DOU Nº 184, Seção 1, Pág. 371</t>
  </si>
  <si>
    <t>Aprovar o “REGULAMENTO TÉCNICO DE ESPÉCIES VEGETAIS PARA O PREPARO DE CHÁS”.</t>
  </si>
  <si>
    <t>Requisitos sanitários para café, cevada, chá, erva-mate e produtos solúveis</t>
  </si>
  <si>
    <t>Alterado pela RDC Nº 181, de 03/10/2006;
Alterado pela RDC Nº 219, de 22/12/2006.</t>
  </si>
  <si>
    <t>Aprovar o “REGULAMENTO TÉCNICO PARA PRODUTOS PROTÉICOS DE ORIGEM VEGETAL.</t>
  </si>
  <si>
    <t>Requisitos sanitários para produtos proteicos de origem vegetal</t>
  </si>
  <si>
    <t>Revoga a RES Nº 14/CNNPA, de 28/06/1978;
Revoga a RES Nº 15/CNNPA, de 26/06/1978.</t>
  </si>
  <si>
    <t>DOU Nº 184, Seção 1, Pág. 372</t>
  </si>
  <si>
    <t>Aprovar o “REGULAMENTO TÉCNICO SOBRE A INGESTÃO DIÁRIA RECOMENDADA (IDR) DE PROTEÍNA, VITAMINAS E MINERAIS”, constante do Anexo desta Resolução.</t>
  </si>
  <si>
    <t>Revoga a PRT Nº 33/SVS/MS, de 13/01/1998</t>
  </si>
  <si>
    <t>Alterado pela RDC Nº 182, de 03/10/2006</t>
  </si>
  <si>
    <t xml:space="preserve">Aprovar o “REGULAMENTO TÉCNICO PARA ÓLEOS VEGETAIS, GORDURAS VEGETAIS E CREME VEGETAL”, constante do Anexo desta Resolução. </t>
  </si>
  <si>
    <t>Revoga 02 RES;
Altera 01 RES;
Revoga 03 PRT´s;</t>
  </si>
  <si>
    <t>DOU Nº 184, Seção 1, Pág. 373</t>
  </si>
  <si>
    <t xml:space="preserve">Aprovar o “REGULAMENTO TÉCNICO PARA AÇÚCARES E PRODUTOS PARA ADOÇAR”, constante do Anexo desta Resolução. </t>
  </si>
  <si>
    <t>Altera a RES Nº 12/CNNPA, de 1978;
Revoga a RES Nº 18/CNNPA, de 1976;
Revoga a PRT Nº 38/SVS, de 13/01/1998.</t>
  </si>
  <si>
    <t>DOU Nº 184, Seção 1, Pág. 374</t>
  </si>
  <si>
    <t xml:space="preserve">Aprovar o “REGULAMENTO TÉCNICO PARA PRODUTOS DE VEGETAIS, PRODUTOS DE FRUTAS E COGUMELOS COMESTÍVEIS”, constante do Anexo desta Resolução. </t>
  </si>
  <si>
    <t>Revoga 10 Resoluções;
Altera 01 RES;
Revoga 04 RDC´s.</t>
  </si>
  <si>
    <t>DOU Nº 184, Seção 1, Pág. 375</t>
  </si>
  <si>
    <t xml:space="preserve">Aprovar o “REGULAMENTO TÉCNICO PARA MISTURAS PARA O PREPARO DE ALIMENTOS E ALIMENTOS PRONTOS PARA O CONSUMO”, constante do Anexo desta Resolução. </t>
  </si>
  <si>
    <t>Revoga 03 Resoluções;
Altera 01 RES;
Revoga 01 PRT;
Revoga 02 RDC´s.</t>
  </si>
  <si>
    <t>DOU Nº 184, Seção 1, Pág. 376</t>
  </si>
  <si>
    <t xml:space="preserve">Aprovar o “REGULAMENTO TÉCNICO PARA ÁGUAS ENVASADAS E GELO”, constante do Anexo desta Resolução. </t>
  </si>
  <si>
    <t>Revoga a RES Nº 05/CNNPA, de 14/07/1978;
Revoga a RES Nº 309, de 16/07/1999;
Revoga a RDC Nº 54, de 15/06/2000;
Altera  RES Nº 12/CNNPA, de 1978.</t>
  </si>
  <si>
    <t>DOU Nº 184, Seção 1, Pág. 377</t>
  </si>
  <si>
    <t xml:space="preserve">Aprovar o “REGULAMENTO TÉCNICO DE CARACTERÍSTICAS MICROBIOLÓGICAS PARA ÁGUA MINERAL NATURAL E ÁGUA NATURAL”, constante do Anexo desta Resolução. </t>
  </si>
  <si>
    <t>DOU Nº 184, Seção 1, Pág. 378</t>
  </si>
  <si>
    <t xml:space="preserve">Aprovar o “REGULAMENTO TÉCNICO PARA ESPECIARIAS, TEMPEROS E MOLHOS”, constante do Anexo desta Resolução. </t>
  </si>
  <si>
    <t xml:space="preserve"> Requisitos sanitários para especiarias, temperos e molhos</t>
  </si>
  <si>
    <t>Revoga a RDC Nº 228, de 28/08/2003;
Altera a RES CNNPA Nº 12/1978.</t>
  </si>
  <si>
    <t>DOU Nº 184, Seção 1, Pág. 379</t>
  </si>
  <si>
    <t xml:space="preserve">Aprovar o “REGULAMENTO TÉCNICO PARA CAFÉ, CEVADA, CHÁ, ERVA-MATE E PRODUTOS SOLÚVEIS”, constante do Anexo desta Resolução. </t>
  </si>
  <si>
    <t>Requistisos sanitários para café, cevada, chá, erva-mate e produtos solúveis</t>
  </si>
  <si>
    <t>Altera 01 RES;
Revoga 01 RES;
Revoga 03 PRT´s;
Revoga 02 RDC´s.</t>
  </si>
  <si>
    <t>DOU Nº 185, Seção 1, Pág. 37 e Suplemento Pág. 01 a 11</t>
  </si>
  <si>
    <t>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t>
  </si>
  <si>
    <t>Revoga PRT Nº 15 SVS/MS, de 04/04/1995.</t>
  </si>
  <si>
    <t>Alterado pela RDC Nº 53, de 30/11/2010.
Alterado pela RDC Nº 57, de 19/11/2012.
Alterado pela RDC Nº 14, de 14/03/2013.
Revogada pela RDC Nº 69, de 08/12/2014.</t>
  </si>
  <si>
    <t>DOU Nº 186, Seção 1, Pág. 54</t>
  </si>
  <si>
    <t>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</si>
  <si>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Revoga a RES Nº 18/CNNPA, de 1968;</t>
  </si>
  <si>
    <t>Republicado no DOU nº 204, de 19/10/2005
Revogado pela RDC Nº 63, de 28/12/2012</t>
  </si>
  <si>
    <t>DOU Nº 186, Seção 1, Pág. 58</t>
  </si>
  <si>
    <t>Aprovar o Regulamento Técnico que define normas de funcionamento para as Instituições de Longa Permanência para Idosos, de caráter residencial, na forma do Anexo desta Resolução.</t>
  </si>
  <si>
    <t>Serviços de Interesse para a Saúde</t>
  </si>
  <si>
    <t>Regularização de serviços e estabelecimentos sujeitos à vigilância sanitária e boas práticas</t>
  </si>
  <si>
    <t>Requisitos Sanitários para funcionamento Instituições de Longa Permanência para Idosos (ILPI)</t>
  </si>
  <si>
    <t>Altera a RES Nº 24/CNNPA, de 1976;</t>
  </si>
  <si>
    <t>Alterada pela RDC nº 94, de 31/12/2007</t>
  </si>
  <si>
    <t>DOU Nº 188, Seção 1, Pág. 50</t>
  </si>
  <si>
    <t xml:space="preserve">Aprovar o Regulamento Técnico sobre o uso de Coadjuvantes de Tecnologia, estabelecendo suas funções, para a Subcategoria de Alimento: Bebidas Alcoólicas, constantes do Anexo desta Resolução. </t>
  </si>
  <si>
    <t>Revoga as Resoluções CNNPA 05/69 e 24/72;
Altera a Resolução CNS/MS 04, de 24/11/1988.</t>
  </si>
  <si>
    <t>Alterado pela RDC Nº 40, de 13/09/2011;
Alterado pela RDC Nº 64, de 29/11/2011;
Alterada pela RDC Nº 123, de 04/11/2016.</t>
  </si>
  <si>
    <t>DOU Nº 188, Seção 1, Pág. 51</t>
  </si>
  <si>
    <t>Procede à reavaliação toxicológica da substância pdiclorobenzeno.</t>
  </si>
  <si>
    <t xml:space="preserve">Alterado pela RDC nº 347, de 16/12/2005
</t>
  </si>
  <si>
    <t>DOU Nº 193, Seção 1, Pág. 325</t>
  </si>
  <si>
    <t>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t>
  </si>
  <si>
    <t>Altera a RDC Nº 240, de 09/09/2003</t>
  </si>
  <si>
    <t>DOU Nº 194, Seção 1, Pág. 44</t>
  </si>
  <si>
    <t>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t>
  </si>
  <si>
    <t>Altera a RDC Nº 249, de 13/09/2005</t>
  </si>
  <si>
    <t>Revogado pela RDC Nº 91, de 28/12/2007</t>
  </si>
  <si>
    <t>DOU Nº 198, Seção 1, Pág. 32.</t>
  </si>
  <si>
    <t>Dispõe sobre o enquadramento do “Reagente Limulus Amebocyte Lysate (LAL)” no Regulamento Técnico sobre produtos médicos - Resolução - RDC nº 185, de 22 de outubro de 2001.</t>
  </si>
  <si>
    <t>Regularização do Reagente Limulus Amebocyte Lysate (LAL)</t>
  </si>
  <si>
    <t>Alterado pela RDC Nº 104, de 14/06/2006</t>
  </si>
  <si>
    <t>DOU Nº  198, Seção 1, Pág. 33</t>
  </si>
  <si>
    <t>Dispõe sobre Regulamento Técnico para funcionamento de Laboratórios Clínicos.</t>
  </si>
  <si>
    <t>25351.217681/2017-36</t>
  </si>
  <si>
    <t>Tema 15.5</t>
  </si>
  <si>
    <t>Requisitos sanitários para funcionamento de Laboratórios Clínicos e postos de coleta laboratorial</t>
  </si>
  <si>
    <t>Alterado pela RDC Nº 30, de 24/07/2015, que foi alterada pela RDC Nº 58, de 20/01/2016, e revogada pela RDC nº 199, de 26/12/2017. 
Alterada pela RDC nº 364, de 1º de abril de 2020, em caráter temporário e excepcional.</t>
  </si>
  <si>
    <t>DOU Nº 204, Seção 1, Pág. 28</t>
  </si>
  <si>
    <t>Dispõe sobre a alteração da RDC n° 139, de 29 de maio de 2003.</t>
  </si>
  <si>
    <t>Altera a RDC Nº 139, de 29/05/2003</t>
  </si>
  <si>
    <t>Revogado pela RDC Nº 26, de 30/03/2007</t>
  </si>
  <si>
    <t>DOU Nº 205, Seção 1, Pág. 32</t>
  </si>
  <si>
    <t>Revogar a Resolução - RDC nº 35, de 12 de março de 2001.</t>
  </si>
  <si>
    <t>Revoga RDC Nº 35, de 12/03/2001</t>
  </si>
  <si>
    <t>DOU Nº 209, Seção 1, Pág. 10 e Suplemento, Pág. 01 a 58</t>
  </si>
  <si>
    <t>Fica aprovado o Fascículo 6 da Parte II da 4ª Edição da Farmacopéia Brasileira, em anexo, elaborado pela Comissão Permanente de Revisão da Farmacopéia Brasileira-CPRFB, instituída pelas Portarias nº 686 de 12 de dezembro de 2002 e nº 56 de 27 de janeiro de 2003</t>
  </si>
  <si>
    <t>DOU Nº 209, Seção 1, Pág. 11 e Suplemento, Pág. 58 a 62</t>
  </si>
  <si>
    <t>Aprovar o Regulamento Técnico de Registro, Alterações Pós-Registro e Revalidação de Registro dos Produtos Biológicos Terminados, conforme documento anexo e esta Resolução.</t>
  </si>
  <si>
    <t>Revoga a RDC Nº 80, de 18/03/2002</t>
  </si>
  <si>
    <t>Alterado pela RDC Nº 55, de 16/12/2010
Revogado pela RDC Nº 49, de 20/09/2011</t>
  </si>
  <si>
    <t>DOU Nº 211, Seção 1, Pág. 03</t>
  </si>
  <si>
    <t>Estabelecer procedimentos a serem adotados para efeito de registro de produtos bioquímicos que se caracterizem como produtos técnicos, agrotóxicos e afins, segundo definições estabelecidas no Decreto nº 4.074, de 4 de janeiro de 2002, art.1º, incisos IV e XXXVII.</t>
  </si>
  <si>
    <t xml:space="preserve">Alterado pela INC Nº 03, de 19/08/2014
</t>
  </si>
  <si>
    <t>DOU Nº 211, Seção 1, Pág. 34</t>
  </si>
  <si>
    <t>Dispõe sobre vacinas contra gripe a serem utilizadas no Brasil no ano de 2006.</t>
  </si>
  <si>
    <t>DOU Nº 212, Seção 1, Pág. 115</t>
  </si>
  <si>
    <t>Revoga a Resolução RDC nº 70, de 2 de abril de 2003.</t>
  </si>
  <si>
    <t>Revoga a RDC Nº 70, de 02/04/2003.</t>
  </si>
  <si>
    <t>DOU Nº 216, Seção 1, Pág. 49</t>
  </si>
  <si>
    <t>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t>
  </si>
  <si>
    <t>DOU Nº 218, Seção 1, Pág. 40 e Suplemento, Pág. 01 a 05</t>
  </si>
  <si>
    <t>Aprovar o Regulamento técnico para produtos Desinfestantes Domissanitários harmonizado no âmbito do Mercosul através da Resolução GMC nº 49/99, que consta em anexo à presente Resolução.</t>
  </si>
  <si>
    <t xml:space="preserve">Revoga 03 PRT´s;
Revoga 04 RE´s;
Revoga 01 RDC.
</t>
  </si>
  <si>
    <t>Alterado pela RDC Nº 19, de 01/02/2006; 
Alterado pela RDC Nº 178, de 03/10/2006;
Revogado pela RDC Nº 34, de 16/08/2010.</t>
  </si>
  <si>
    <t>DOU Nº 231, Seção 1, Pág. 65</t>
  </si>
  <si>
    <t>As empresas fabricantes e/ou importadoras de Produtos de Higiene Pessoal Cosméticos e Perfumes, instaladas no território nacional deverão implementar um Sistema de Cosmetovigilância, a partir de 31 de dezembro de 2005.</t>
  </si>
  <si>
    <t>Cosmetovigilância</t>
  </si>
  <si>
    <t>DOU Nº 235, Seção 1, Pág. 40 e 41</t>
  </si>
  <si>
    <t>O Anexo X da Resolução - RDC n.º 217, de 21 de novembro de 2001, que trata do Formulário para Informações sobre Água de Lastro, passa a vigorar como o Anexo desta Resolução.</t>
  </si>
  <si>
    <t>Altera RDC Nº 217, de 21/11/2001</t>
  </si>
  <si>
    <t>Republicada em DOU Nº 246, de 23/12/2005;
Revogado pela RDC Nº 72, de 29/12/2009.</t>
  </si>
  <si>
    <t xml:space="preserve">DOU Nº 235, Seção 1, Pág. 41 </t>
  </si>
  <si>
    <t>Rotulagem de produtos saneantes desinfestantes</t>
  </si>
  <si>
    <t xml:space="preserve">DOU Nº 235, Seção 1, Pág. 41 
</t>
  </si>
  <si>
    <t>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t>
  </si>
  <si>
    <t>Regularização de produtos saneantes desinfestantes</t>
  </si>
  <si>
    <t>O registro dos produtos moluscicidas de importância médico-sanitária deve obedecer aos requisitos exigidos em regulamento vigente publicado pela Anvisa para o registro de inseticidas de venda restrita a empresas especializadas.</t>
  </si>
  <si>
    <t>DOU Nº 239, Seção 1, Pág. 53</t>
  </si>
  <si>
    <t>Fica instituído novo procedimento totalmente eletrônico para a Notificação de Produtos de Higiene Pessoal, Cosméticos e Perfumes de Grau 1, à Anvisa, em substituição ao disposto na Resolução Nº 335, de 22 de julho de 1999.</t>
  </si>
  <si>
    <t>Revoga a RES Nº 335, de 22/07/1999</t>
  </si>
  <si>
    <t>Retificado em DOU Nº 240, de 15/12/2005;
Alterado pela  RDC Nº 78, de 10/05/2006;
Revogado pela RDC Nº 04, de 30/01/2014;
Revogado pela RDC Nº 07, de 10/02/2015.</t>
  </si>
  <si>
    <t>DOU Nº 242, Seção 1, Pág. 42</t>
  </si>
  <si>
    <t>Prorroga o prazo de que trata o art. 2º da RDC nº 287, de 2005.</t>
  </si>
  <si>
    <t>Altera a RDC n° 287, de 28/09/2005</t>
  </si>
  <si>
    <t>DOU Nº 242, Seção 1, Pág. 40</t>
  </si>
  <si>
    <t>Dispõe sobre produtos que contenham substâncias inalantes.</t>
  </si>
  <si>
    <t>Regularização de produtos que contenham substâncias inalantes</t>
  </si>
  <si>
    <t>DOU Nº 242 , Seção 1, Pág. 42</t>
  </si>
  <si>
    <t>Dispõe sobre Substâncias Químicas de Referência Certificada.</t>
  </si>
  <si>
    <t>DOU Nº 245, Seção 1, Pág. 67</t>
  </si>
  <si>
    <t>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t>
  </si>
  <si>
    <t>Altera RDC Nº 35, de 25/02/2003</t>
  </si>
  <si>
    <t>DOU Nº 247, Seção 1, Pág. 69 e Suplemento, Pág. 01 a 07</t>
  </si>
  <si>
    <t>Aprova alterações, correções e inclusões, das Denominações Comuns Brasileiras (DCB) 2004.</t>
  </si>
  <si>
    <t>DOU Nº 01, Seção 1, Pág. 33 e Suplemento, Pág. 74 a 80</t>
  </si>
  <si>
    <t>Dispõe sobre o Resultado do Edital de Notificação referente à Propriedade de Nome Comercial de Medicamentos e determina a modificação do nome comercial de medicamentos.</t>
  </si>
  <si>
    <t>Revogado pela RDC Nº 46, de 15/03/2006</t>
  </si>
  <si>
    <t>DOU Nº 01, Seção 1, Pág. 33 e Suplemento, Pág. 28</t>
  </si>
  <si>
    <t>Dispõe sobre o Regulamento Técnico de Vigilância Sanitária de Mercadorias Importadas.</t>
  </si>
  <si>
    <t>Altera a RDC Nº 346, de 16/12/2002;
Revoga a RDC N° 01, de 06/01/2003.</t>
  </si>
  <si>
    <t xml:space="preserve">Retificado;
Alterado 03 RDC´s;
Revogada 01 RDC.
</t>
  </si>
  <si>
    <t>DOU Nº 3, Seção 1, Pág. 1</t>
  </si>
  <si>
    <t>Regulamenta a comercialização de alimentos para lactentes e crianças de primeira infância e também a de produtos de puericultura correlatos.</t>
  </si>
  <si>
    <t>Alterado pela Lei n° 11460/CGN, de 21/03/2007
Alterado pela Lei n° 11474/CGN, de 15/05/2007</t>
  </si>
  <si>
    <t>DOU Nº 19, Seção 1, Pág. 7</t>
  </si>
  <si>
    <t>Estabelece procedimentos a serem adotados para efeito de registro de produtos semioquímicos que se caracterizem como produtos técnicos, agrotóxicos ou afins, segundo definições estabelecidas no Decreto no 4.074, de 4 de janeiro de 2002, art. 1º, incisos IV e XXXVII.</t>
  </si>
  <si>
    <t>Revoga a PRT SDA/MAPA Nº 121, 09/10/1997;
Revoga a RDC Nº 195, de 08/07/2002.</t>
  </si>
  <si>
    <t>DOU Nº 19, Seção 1, Pág. 8</t>
  </si>
  <si>
    <t>Estabelece procedimentos a serem adotados para efeito de registro de Agentes Biológicos de Controle</t>
  </si>
  <si>
    <t>DOU Nº 21, Seção 1, Pág. 78</t>
  </si>
  <si>
    <t>Dispõe sobre o Regulamento Técnico de Funcionamento de Serviços que prestam Atenção Domiciliar.</t>
  </si>
  <si>
    <t>Requisitos Sanitários para funcionamento de serviços de atenção domiciliar (Home Care)</t>
  </si>
  <si>
    <t>Alterado pela RDC Nº 7, de 02/02/2007</t>
  </si>
  <si>
    <t>DOU Nº 26, Seção 1, Pág. 43 a 44 e Suplemento, Pág. 05 a 08</t>
  </si>
  <si>
    <t>Dispõe sobre revisão e atualização das Denominações Comuns Brasileiras (DCB) para substâncias farmacêuticas.</t>
  </si>
  <si>
    <t>DOU Nº 26, Seção 1, Pág. 43
Suplemento, Pág. 01 a 04</t>
  </si>
  <si>
    <t>Publicar a atualização do Anexo I, Listas de Substâncias Entorpecentes, Psicotrópicas, Precursoras e Outras sob Controle Especial, da Portaria SVS/MS n.º344, de 12 de maio de 1998, Republicado no DOU Nº de 1º de fevereiro de 1999.</t>
  </si>
  <si>
    <t>DOU Nº 26, Seção 1, Pág. 44</t>
  </si>
  <si>
    <t>Estender por mais 180 (cento e oitenta) dias o prazo estabelecido no art. 3º da Resolução - RDC nº 326, de 9 de novembro de 2005, que aprova o Regulamento Técnico para Produtos Desinfestantes Domissanitários.</t>
  </si>
  <si>
    <t>Altera a RDC Nº 326, de 09/11/2005</t>
  </si>
  <si>
    <t>Alterado pela RDC Nº 178, de 03/10/2006;
Despacho Declaratório nº 56, de 27/03/2018.</t>
  </si>
  <si>
    <t>DOU Nº 26, Seção 1, Pág. 43 e Suplemento, Pág. 05</t>
  </si>
  <si>
    <t>Dispõe sobre medicamentos à base da substância DEXMEDETOMIDINA.</t>
  </si>
  <si>
    <t>DOU Nº 26, Seção 1, Pág. 44 e Suplemento, Pág. 08 a 12</t>
  </si>
  <si>
    <t>Estabelece o Regulamento Técnico para o funcionamento de serviços de radioterapia, visando a defesa da saúde dos pacientes, dos profissionais envolvidos e do público em geral.</t>
  </si>
  <si>
    <t>Requisitos Sanitários para funcionamento de serviços de Radioterapia</t>
  </si>
  <si>
    <t>DOU Nº 31, Seção 1, Pág. 43 e 44</t>
  </si>
  <si>
    <t>Dispõe sobre a extensão de uso do aditivo INS 414 Goma Acácia/ Arábica na função de estabilizante para cervejas, com limite de uso quantum satis.</t>
  </si>
  <si>
    <t>Revogado pela RDC Nº 65, de 29/11/2011</t>
  </si>
  <si>
    <t>DOU Nº 33, Seção 1, Pág. 29</t>
  </si>
  <si>
    <t>Declara a nulidade, com efeito retroativo, do art. 10 da RDC nº 105, de 31 de maio de 2001, e do art. 11 da RDC n.º 346, de 2 de dezembro de 2003, quanto à isenção do Págamento de taxa de fiscalização, e dá nova redação ao art. 11 da RDC n.º 346, de 2 de dezembro de 2003.</t>
  </si>
  <si>
    <t>Altera a RDC Nº 105, de 31/05/2001; 
Altera a RDC nº 346, de 02/12/2003.</t>
  </si>
  <si>
    <t>DOU Nº 34, Seção 1, Pág. 24</t>
  </si>
  <si>
    <t>Dispõe sobre o registro, rotulagem e reprocessamento de produtos médicos, e dá outras providências.</t>
  </si>
  <si>
    <t>Revoga a PRT nº 04, de 07/02/1986; 
Revoga a PRT nº 03, de 07/02/1986; 
Revoga a PRT nº 08, de 08/07/1988</t>
  </si>
  <si>
    <t>Revogado pela RDC nº 156, de 11/08/2006</t>
  </si>
  <si>
    <t>DOU Nº 34, Seção 1, Pág. 24 e 25</t>
  </si>
  <si>
    <t>Estabelece a lista de produtos médicos enquadrados como de uso único proibidos de serem reprocessados, que constam no anexo desta Resolução.</t>
  </si>
  <si>
    <t>Revoga a RDC Nº 76, de 10/04/2003;</t>
  </si>
  <si>
    <t>Revogado pela RE Nº 2605, de 11/08/2006</t>
  </si>
  <si>
    <t>DOU Nº 36, Seção 1, Pág. 39</t>
  </si>
  <si>
    <t>Aprovar o Regulamento técnico para o funcionamento dos bancos de células e tecidos germinativos e instituir procedimentos relativos.</t>
  </si>
  <si>
    <t>Alterado pela RDC Nº 29, de 12/05/2008
Revogado pela RDC Nº 23, de 27/05/2011</t>
  </si>
  <si>
    <t>DOU Nº 39, Seção 1, Pág. 52</t>
  </si>
  <si>
    <t>Dispõe sobre a importação, o ingresso e a comercialização de produtos derivados de aves procedentes de países com ocorrência de influenza aviária, e dá outras providências.</t>
  </si>
  <si>
    <t>DOU Nº 51, Seção 1, Pág. 23 a 25</t>
  </si>
  <si>
    <t>Estabelecer procedimentos a serem adotados para efeito de registro de agentes microbiológicos, empregados no controle de uma população ou de atividades biológicas de um outro organismo vivo considerado nocivo.</t>
  </si>
  <si>
    <t>Revoga a RDC Nº 194, de 08/07/2002.</t>
  </si>
  <si>
    <t xml:space="preserve">Alterado pela INC Nº 03/MAPA/ANVISA/IBAMA, de 19/08/2014
</t>
  </si>
  <si>
    <t>DOU Nº 52, Seção1, Pág. 62 a 63</t>
  </si>
  <si>
    <t>Institue a Comissão de Pesquisas em Vigilância Sanitária da Anvisa - COPESQ</t>
  </si>
  <si>
    <t xml:space="preserve">Revogado pela RDC Nº 38, de 22/06/2007. </t>
  </si>
  <si>
    <t>DOU Nº 52, Seção 1, Pág. 63</t>
  </si>
  <si>
    <t>Dispõe do Regimento Interno da Comissão de Pesquisas em Vigilância Sanitária da Anvisa - COPESQ</t>
  </si>
  <si>
    <t>Altera a RDC Nº 43,de 14/03/2006</t>
  </si>
  <si>
    <t>DOU Nº 52, Seção 1, Pág. 63 a 64</t>
  </si>
  <si>
    <t>Dispõe sobre a retificação do Edital de Notificação, para adequação dos prazos e procedimentos estabelecidos para adequação de nomes comerciais de medicamentos.</t>
  </si>
  <si>
    <t>Revoga a RDC nº 351, de 28/12/2005.</t>
  </si>
  <si>
    <t>DOU Nº 53 , Seção 1 , Pág. 60 e 61</t>
  </si>
  <si>
    <t>Aprovar o Regulamento Técnico “LISTA DE FILTROS ULTRAVIOLETAS PERMITIDOS PARA PRODUTOS DE HIGIENE PESSOAL, COSMÉTICOS E PERFUMES”, que consta como Anexo e faz parte da presente Resolução.
Revogar a Resolução RDC nº 161, de 11 de setembro de 2.001 (DOU de 12 de setembro de 2001)</t>
  </si>
  <si>
    <t>Revoga RDC Nº 161, de 11/09/2001</t>
  </si>
  <si>
    <t>Revogado pela RDC Nº 69, de 23/03/2016</t>
  </si>
  <si>
    <t>DOU Nº 53, Seção 1, Pág. 61</t>
  </si>
  <si>
    <t>Aprovar o Regulamento Técnico “LISTA DE SUBSTÂNCIAS QUE NÃO PODEM SER UTILIZADAS EM PRODUTOS DE HIGIENE PESSOAL, COSMÉTICOS E PERFUMES”, que consta como Anexo e faz parte da presente Resolução.</t>
  </si>
  <si>
    <t>Altera a RDC Nº 79, de 28/08/2000</t>
  </si>
  <si>
    <t>Revogado pela RDC Nº 83, de 17/06/2016</t>
  </si>
  <si>
    <t>DOU Nº 57 , Seção 1 , Pág. 26</t>
  </si>
  <si>
    <t>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</si>
  <si>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DOU Nº 66, Seção 1, Pág. 44</t>
  </si>
  <si>
    <t>Aprova o Guia Radiodiagnóstico Médico - Segurança e Desempenho de Equipamentos.</t>
  </si>
  <si>
    <t>Regularização de serviços e estabelecimento sujeitos à vigilância sanitária</t>
  </si>
  <si>
    <t>Revoga a RE nº 64, de 04/04/2003</t>
  </si>
  <si>
    <t>DOU Nº 77, Seção 1, Pág.101 e 102</t>
  </si>
  <si>
    <t>Determina a publicação do Guia para provas de biodisponibilidade relativa/bioequivalência de medicamentos.</t>
  </si>
  <si>
    <t>Revoga a  RE Nº 397, de 12/11/2004</t>
  </si>
  <si>
    <t>Alterado pela RDC nº 27, de 17/05/2012</t>
  </si>
  <si>
    <t>DOU Nº 81 , Seção 1 , Pág.135</t>
  </si>
  <si>
    <t>Aprovar as especificações definidas no anexo desta norma, relativas às empresas interessadas na comercialização de agrotóxicos.</t>
  </si>
  <si>
    <t>Alterado pela RDC nº 188, de 25/10/2006;
Revogado pela RDC nº 292, de 24/06/2019.</t>
  </si>
  <si>
    <t>DOU Nº 90 , Seção 1, Pág. 58 a 62</t>
  </si>
  <si>
    <t>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t>
  </si>
  <si>
    <t>Altera a RES nº 328, de 22/07/1999;
Altera a RDC nº 333,de 19/11/2003;
Revoga a RDC nº 135, de 18/05/2005;
Revoga a RDC Nº 260, de 20/09/2005</t>
  </si>
  <si>
    <t>Retificado em DOU Nº 91 , de 15/05/2006</t>
  </si>
  <si>
    <t>DOU Nº 91 , Seção 1, Pág. 41</t>
  </si>
  <si>
    <t>O § 3º, do Art. 19, da RDC nº 343, de 13 de dezembro de 2005, passa a vigorar com a seguinte redação:
“Art.19, § 3º O prazo para atualização das Notificações regidas pela Resolução 335, de 22 de julho de 1999, e que constam do atual sistema de peticionamento Eletrônico, fica prorrogado por mais 120 (cento e vinte) dias.”</t>
  </si>
  <si>
    <t>Altera RDC Nº 343, de 13/12/2005</t>
  </si>
  <si>
    <t>Republicado em DOU Nº 93, de 17/05/2006;
Alterado Resolução Nº 172, de 08/09/2006;
Despacho Declaratório nº 56, de 27/03/2018.</t>
  </si>
  <si>
    <t>DOU  Nº 93 , Seção 1, Pág. 59</t>
  </si>
  <si>
    <t>Dispõe sobre revisão e atualização das Denominações
Comuns Brasileiras (DCB) para
substâncias farmacêuticas.</t>
  </si>
  <si>
    <t>DOU  Nº 94, Seção 1, Pág. 26</t>
  </si>
  <si>
    <t>Art. 1º O caput do art. 3º da RDC 335, de 21 de novembro de 2003 passa a vigorar com a seguinte redação:
“Art. 3º Para as embalagens de cigarros, denominadas "maços" ou "box",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t>
  </si>
  <si>
    <t>Altera RDC Nº 335, de 21/11/2003.</t>
  </si>
  <si>
    <t>Republicado em DOU  Nº 97, de 23/05/2006
Alterado pela RDC Nº 10, de 15/02/2007
Alterado pela RDC Nº 22, de 03/04/2012
Revogado RDC Nº 30, de 23/05/2013</t>
  </si>
  <si>
    <t>DOU  Nº 101, Seção 1, Pág. 38</t>
  </si>
  <si>
    <t>Aprovar o Manual Brasileiro de Acreditação de Organizações Prestadoras de Serviços de Saúde</t>
  </si>
  <si>
    <t>Organização Nacional de Acreditação (ONA)</t>
  </si>
  <si>
    <t>Revoga a RDC nº 75, de 07/04/2003; 
Revoga a RDC nº 245, de 15/09/2003; 
Revoga a RDC nº 11, de 26/01/2004; 
Revoga a RDC nº 12, de 26/01/2004.</t>
  </si>
  <si>
    <t>Republicado em DOU Nº 137, 19/07/2006;
Revogado pela RDC nº 292, de 24/06/2019.</t>
  </si>
  <si>
    <t>DOU Nº 103, Seção 1, Pág.56</t>
  </si>
  <si>
    <t>Estabelecer os indicadores para subsidiar a avaliação do serviço de diálise, que consta no anexo desta Resolução.</t>
  </si>
  <si>
    <t>Revoga a RDC Nº 478, de 23/09/1999;</t>
  </si>
  <si>
    <t>Revogado pela RDC nº 11 de 13/03/2014</t>
  </si>
  <si>
    <t>DOU  Nº 108 , Seção 1, Pág. 33</t>
  </si>
  <si>
    <t>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t>
  </si>
  <si>
    <t>Triagem laboratorial de doadores de órgãos e tecidos humanos</t>
  </si>
  <si>
    <t xml:space="preserve">Revoga a RDC nº 75, de 07/04/2003; </t>
  </si>
  <si>
    <t>BS nº 24, Seção , Pág. 1</t>
  </si>
  <si>
    <t>Aprovar o Regulamento que consolida as políticas e diretrizes concernentes à gestão de recursos humanos da Agência Nacional de vigilância sanitária, conforme anexo.</t>
  </si>
  <si>
    <t xml:space="preserve">Revoga a RDC nº 245, de 15/09/2003; </t>
  </si>
  <si>
    <t>DOU Nº 115 , Seção 1, Pág. 44</t>
  </si>
  <si>
    <t>Altera o art. 3° da Resolução RDC/ANVISA n° 301, de 13 de outubro de 2005.</t>
  </si>
  <si>
    <t xml:space="preserve">Revoga a RDC nº 11, de 26/01/2004; </t>
  </si>
  <si>
    <t>DOU  Nº 124 , Seção 1, Pág. 245</t>
  </si>
  <si>
    <t>Dispõe sobre o uso emergencial de agrotóxicos à base de acefato na cultura do dendê.</t>
  </si>
  <si>
    <t>Revoga a RDC nº 12, de 26/01/2004.</t>
  </si>
  <si>
    <t>DOU  Nº 126 , Seção 1, Pág. 85</t>
  </si>
  <si>
    <t>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</si>
  <si>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DOU Nº 143, Seção 1, Pág.70</t>
  </si>
  <si>
    <t>Dispõe sobre procedimentos a serem observados para implementação das RDC 359 e 360 de 2003, que aprovam o Regulamento Técnico de Porções de Alimentos Embalados para Fins de Rotulagem Nutricional.</t>
  </si>
  <si>
    <t>DOU Nº 150, Seção1, Pág. 61 a 63</t>
  </si>
  <si>
    <t>Dispõe sobre o Controle e Fiscalização Sanitária do Translado de Restos Mortais Humanos.</t>
  </si>
  <si>
    <t>Revogado pela RDC Nº 68, de 10/10/2007</t>
  </si>
  <si>
    <t>DOU Nº 155, Seção1, Pág. 23 e 24</t>
  </si>
  <si>
    <t>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t>
  </si>
  <si>
    <t>DOU Nº 155, Seção 1, Pág. 37</t>
  </si>
  <si>
    <t>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t>
  </si>
  <si>
    <t>DOU Nº 155, Seção1, Pág. 25</t>
  </si>
  <si>
    <t>Reprocessamento de produtos para a saúde</t>
  </si>
  <si>
    <t>Boas Práticas para o processamento de produtos para saúde;
Rotulagem de produtos para saúde.</t>
  </si>
  <si>
    <t>Revoga 3 PRT;
Revoga 1 RDC</t>
  </si>
  <si>
    <t>DOU Nº 155, Seção 1, Pág. 28</t>
  </si>
  <si>
    <t>Estabelece a lista de produtos médicos enquadrados como de uso único proibidos de ser reprocessados, que constam no anexo desta Resolução.</t>
  </si>
  <si>
    <t>Boas Práticas para o processamento de produtos para saúde</t>
  </si>
  <si>
    <t>Revoga a RE Nº 515, de 15/02/2006</t>
  </si>
  <si>
    <t>DOU Nº 155, Seção 1, Pág. 37 e 38</t>
  </si>
  <si>
    <t>Dispõe sobre as diretrizes para elaboração, validação e implantação de protocolos de reprocessamento de produtos médicos e dá outras providências.</t>
  </si>
  <si>
    <t>Retificado em DOU Nº 160 , de 21/08/2006;
Alterado pela RE N° 2305, de 31/07/2007.</t>
  </si>
  <si>
    <t>DOU Nº 160 , Seção 1, Pág. 71</t>
  </si>
  <si>
    <t>Aprovar o documento sobre Rotulagem Nutricional de Alimentos Embalados (Complementação das Resoluções-RDC nº 359 e RDC nº 360, de 23 de dezembro de 2003), que consta como Anexo da presente Resolução</t>
  </si>
  <si>
    <t>Altera a RDC nº 359, de 23/12/2003
Altera a RDC nº 360, de 23/12/2003</t>
  </si>
  <si>
    <t>DOU Nº 160, Seção1, Pág. 72</t>
  </si>
  <si>
    <t>Ficam proibidos todos os usos do Ingrediente Ativo Pentaclorofenol (PCF) e seus sais no Brasil.</t>
  </si>
  <si>
    <t>DOU Nº 160, Seção 1, Pág. 72</t>
  </si>
  <si>
    <t>FICAM PROIBIDOS TODOS OS USOS DO INGREDIENTE ATIVO LINDANO NO BRASIL.</t>
  </si>
  <si>
    <t>124-A</t>
  </si>
  <si>
    <t>DOU Nº 161, Seção 1, Pág. 36</t>
  </si>
  <si>
    <t xml:space="preserve">Institui Comissão Técnica para proceder à reavaliação toxicológica dos produtos técnicos e formulados à base dos ingredientes ativos relacionados no Anexo desta Resolução. </t>
  </si>
  <si>
    <t>DOU Nº 170, Seção 1, Pág.96</t>
  </si>
  <si>
    <t>Incluir a Farmacopéia Portuguesa na relação de compêndios de que trata o art.1º da Resolução da Diretoria Colegiada - RDC nº 79, de 11 de abril de 2003, Republicado no DOU nº 72, Seção I, Pág. 54, de 14 de abril de 2003.</t>
  </si>
  <si>
    <t>Altera a RDC Nº 79, de 11/04/2003</t>
  </si>
  <si>
    <t>Revogado pela RDC Nº 37, de 06/07/2009</t>
  </si>
  <si>
    <t>DOU Nº 171, Seção 1, Pág. 33</t>
  </si>
  <si>
    <t>Aprovar o Regulamento Técnico que define normas de funcionamento para os Bancos de Leite Humano (BLH),</t>
  </si>
  <si>
    <t>Requisitos Sanitários para funcionamento de Bancos de Leite Humano (BLH)</t>
  </si>
  <si>
    <t>Padrões microbiológicos em alimentos;
Infraestrutura de estabelecimentos assistenciais de saúde.</t>
  </si>
  <si>
    <t>Altera a RDC nº 12, de 02/01/2001; 
Altera a RDC nº 50, de 21/02/2002.</t>
  </si>
  <si>
    <t>DOU Nº 174 , Seção 1, Pág. 41</t>
  </si>
  <si>
    <t>O prazo para atualização das Notificações previsto na RDC Nº 78, de 10 de maio de 2006, e que consta do atual sistema de Peticionamento Eletrônico, fica prorrogado até 4 de dezembro de 2006.</t>
  </si>
  <si>
    <t>Altera RDC Nº 78, de 10/05/2006</t>
  </si>
  <si>
    <t>DOU Nº 177, Seção 1, Pág.40</t>
  </si>
  <si>
    <t>Determinar a publicação do Guia para Notificação de Lotes-Piloto de Medicamentos.</t>
  </si>
  <si>
    <t>Revoga a RE Nº 902, de 29/05/2003</t>
  </si>
  <si>
    <t>Revogado pela IN Nº 6, de 18/04/2007</t>
  </si>
  <si>
    <t>DOU Nº 178, Seção 1, Pág.60</t>
  </si>
  <si>
    <t>Dispõe sobre o Regulamento Técnico de Boas Práticas para Industrialização e Comercialização de Água Mineral Natural e de Água Natural e a Lista de Verificação das Boas Práticas para Industrialização e Comercialização de Água Mineral Natural e de Água Natural.</t>
  </si>
  <si>
    <t>Revoga a Resolução nº 26/CNNPA de 29/04/1977</t>
  </si>
  <si>
    <t>DOU Nº 184, Seção 1, Pág. 28</t>
  </si>
  <si>
    <t>Contratação de serviços de terceirização de produtos Saneantes fabricados no âmbito do MERCOSUL.</t>
  </si>
  <si>
    <t>Terceirização de etapas de produção, de análise de controle de qualidade e de armazenamento de produtos saneantes</t>
  </si>
  <si>
    <t>Republicada em DOU Nº 185, de 26/09/2006;
Tornada sem efeito no DOU nº 187, de 28/09/2006, apenas a publicação no DOU nº 184, de 25/09/2006.</t>
  </si>
  <si>
    <t>DOU Nº 184, Seção 1, Pág. 29</t>
  </si>
  <si>
    <t>Aprova o Regulamento Técnico “Contratação
de Terceirização para Produtos de Higiene
Pessoal, Cosméticos e Perfumes”.</t>
  </si>
  <si>
    <t>Terceirização de etapas de produção, de análise de controle de qualidade e de armazenamento de produtos de higiene pessoal, cosméticos e perfume</t>
  </si>
  <si>
    <t>DOU Nº 188, Seção 1, Pág. 125</t>
  </si>
  <si>
    <t>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t>
  </si>
  <si>
    <t>Procedimentos para registro de produtos técnicos, pré-misturas, agrotóxicos e afins destinados exclusivamente à exportação</t>
  </si>
  <si>
    <t>DOU Nº 188, Seção 1, Pág. 126 e 127</t>
  </si>
  <si>
    <t>As reavaliações dos agrotóxicos, seus componentes e afins serão efetuadas nas situações constantes nesta INC.</t>
  </si>
  <si>
    <t xml:space="preserve">DOU Nº 191, Seção 1, Pág.66 </t>
  </si>
  <si>
    <t>Aprovar o Regulamento técnico para Produtos Saneantes à Base de Bactérias harmonizado no âmbito do Mercosul através da Resolução GMC no- 25/06, que consta em anexo à presente Resolução.</t>
  </si>
  <si>
    <t>Revoga a RDC nº 117, de 11/06/2001</t>
  </si>
  <si>
    <t>Revogado pela RDC Nº 82, de 03/06/2016</t>
  </si>
  <si>
    <t>DOU Nº 191, Seção 1, Pág. 66</t>
  </si>
  <si>
    <t>Prorroga prazo da RDC nº 19, de 01/02/2006</t>
  </si>
  <si>
    <t>Altera a RDC nº 19, de 01/02/2006</t>
  </si>
  <si>
    <t>DOU Nº 191, Seção 1, Pág.67</t>
  </si>
  <si>
    <t>Prorrogar o prazo para adequação à Resolução RDC nº 267/2005 até 31 de dezembro de 2006, que aprovou o "Regulamento técnico de espécies vegetais para o preparo de chás".</t>
  </si>
  <si>
    <t>Altera a RDC Nº 267, de 22/09/2005</t>
  </si>
  <si>
    <t>Prorrogar o prazo para adequação à Resolução RDC Nº 269/2005 até 31 de dezembro de 2006.</t>
  </si>
  <si>
    <t>Altera a RDC Nº 269, de 22/09/2005</t>
  </si>
  <si>
    <t>DOU Nº 192 , Seção 1, Pág.69</t>
  </si>
  <si>
    <t>Aprovar o Regulamento técnico para determinação de biodegradabilidade de tensoativos aniônicos harmonizado no âmbito do Mercosul através da Resolução GMC nº 24/05, que consta em anexo à presente Resolução.</t>
  </si>
  <si>
    <t>Regularização de detergentes e congêneres</t>
  </si>
  <si>
    <t>Revoga a PRT nº 393/MS/SNVS de 15/05/1998; 
Revoga a PRT nº 874/MS de 05/11/1998</t>
  </si>
  <si>
    <t>DOU Nº 194, Seção 1, Pág.37</t>
  </si>
  <si>
    <t>Aprovar o Regulamento Técnico "Autorização de Funcionamento/Habilitação de Empresas de Produtos de Higiene Pessoal, Cosméticos e Perfumes, suas Alterações e Cancelamento".</t>
  </si>
  <si>
    <t>Revoga PRT Nº 71/SVS, de 29/05/1996</t>
  </si>
  <si>
    <t>DOU Nº 198, Seção 1, Pág. 69</t>
  </si>
  <si>
    <t>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t>
  </si>
  <si>
    <t>Monitoramento do mercado de produtos para a saúde</t>
  </si>
  <si>
    <t>DOU Nº 198, Seção 1, Pág. 77</t>
  </si>
  <si>
    <t>Estabelece a lista de produtos para saúde cujo RELATÓRIO DE INFORMAÇÕES ECONÔMICAS deverá ser encaminhado ao Núcleo de Assessoramento Econômico em Regulação, quando do protocolo de Registro ou de Revalidação de Registro, que constam no anexo desta Resolução.</t>
  </si>
  <si>
    <r>
      <rPr>
        <sz val="10"/>
        <rFont val="Calibri"/>
        <family val="2"/>
        <scheme val="minor"/>
      </rPr>
      <t>Monitoramento do mercado de produtos para saúde</t>
    </r>
    <r>
      <rPr>
        <sz val="10"/>
        <color rgb="FFFF0000"/>
        <rFont val="Calibri"/>
        <family val="2"/>
        <scheme val="minor"/>
      </rPr>
      <t xml:space="preserve">
</t>
    </r>
  </si>
  <si>
    <t>DOU Nº 205, Seção 1, Pág.47</t>
  </si>
  <si>
    <t>Dispõe sobre vacinas contra gripe a serem utilizadas no Brasil no ano de 2007.</t>
  </si>
  <si>
    <t>DOU Nº 206, Seção 1, Pág.41</t>
  </si>
  <si>
    <t>Fica prorrogada até a data de 27 de outubro de 2007, a permissão de que trata o item 5 do Anexo da Resolução-RDC nº.67, de 27 de abril de 2006, para o uso emergencial de agrotóxicos à base de brometo de metila em plumas de algodão destinadas à exportação.</t>
  </si>
  <si>
    <t>Altera a RDC nº 67, de 27/04/2006</t>
  </si>
  <si>
    <t>DOU Nº 208, Seção 1, Pág. 167</t>
  </si>
  <si>
    <t>Dispõe sobre a notificação simplificada de medicamentos mediante peticionamento eletrônico.</t>
  </si>
  <si>
    <t>Medicamentos de baixo risco sujeitos à notificação simplificada</t>
  </si>
  <si>
    <t xml:space="preserve">
Altera a RDC Nº 132, de 29/05/2003;
Altera a RDC Nº 333, de 19/11/2003</t>
  </si>
  <si>
    <t>Republicado em DOU nº 52, de 16/03/2007
Republicado em DOU Nº 63, de 02/04/2007
Alterado pela IN Nº 3, de 28/04/2009;
Alterado pela RDC Nº 04, de 28/01/2015;
Alterado pela RDC Nº 107, de 05/09/2016, sendo esta alterada pela RDC Nº 242, de 26/07/2018;
Alterado pela RDC Nº 317, de 22/10/2019;
Alterado pela RDC nº 343, de 06/03/2020.</t>
  </si>
  <si>
    <t>DOU Nº 212, Seção 1, Pág. 17</t>
  </si>
  <si>
    <t>Publicar a atualização do Anexo I, Listas de Substâncias Entorpecentes, Psicotrópicas, Precursoras e Outras sob Controle Especial, da Portaria SVS/MS no- .344, de 12 de maio de 1998, Republicado no DOU Nº de 1o- de fevereiro de 1999</t>
  </si>
  <si>
    <t>DOU Nº 216, Seção 1, Pág. 66</t>
  </si>
  <si>
    <t>Altera a RDC nº 1, de 1º de outubro de 1999</t>
  </si>
  <si>
    <t>Altera a RDC nº 01, de 01/10/1999</t>
  </si>
  <si>
    <t>DOU Nº 219, Seção 1, Pág. 71</t>
  </si>
  <si>
    <t>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t>
  </si>
  <si>
    <t>Revoga a RDC Nº 47, de 02/06/2000.
Revoga a RDC Nº 35, de 25/02/2003.</t>
  </si>
  <si>
    <t>Alterado pela RDC Nº 72, de 29/10/2007
Alterado pela RDC Nº 32, de 10/08/2010</t>
  </si>
  <si>
    <t>DOU Nº 220, Seção 1, Pág. 64 a 66</t>
  </si>
  <si>
    <t>Aprovar o “Regulamento Técnico sobre Enzimas e Preparações Enzimáticas para Uso na Produção de Alimentos Destinados ao Consumo Humano“, constante do Anexo desta Resolução.</t>
  </si>
  <si>
    <t>Revoga a RES  n° 14/1972
Revoga a RES n° 30/1974
Revoga a RES n° 24/1976
Revoga a PRT n° 241, de 22/05/1996
Revoga a RES n° 348, de 02/12/2003</t>
  </si>
  <si>
    <t>Alterado pela RDC Nº 26, de 26/05/2009
Revogado pela RDC Nº 54, de 07/10/2014</t>
  </si>
  <si>
    <t>DOU Nº 221 , Seção 1, Pág. 38</t>
  </si>
  <si>
    <t>Dispõe sobre Substâncias Químicas de Referência
Certificada.</t>
  </si>
  <si>
    <t>Revogado pela RDC Nº 218, de 21/12/2006</t>
  </si>
  <si>
    <t>DOU Nº 221, Seção 1, Pág. 38</t>
  </si>
  <si>
    <t>DOU Nº 221, Seção 1, Pág. 39</t>
  </si>
  <si>
    <t>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t>
  </si>
  <si>
    <t>DOU Nº 221, Seção 1, Pág. 38 e Suplemento Pág. 01 e 02</t>
  </si>
  <si>
    <t>DOU Nº 221, Seção 1, Pág.39 e Suplemento Pág. 03 a 39</t>
  </si>
  <si>
    <t>Alterar o Art. 1º da Resolução RDC nº 111, de 29 de abril de 2005 (DOU 16/06/2005), que passa a ter a seguinte redação:
“Art.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t>
  </si>
  <si>
    <t>Alterado por 14 RDC;
 Revogado por RDC Nº 63, de 28/12/2012</t>
  </si>
  <si>
    <t>DOU Nº 221, Seção 1, Pág. 36</t>
  </si>
  <si>
    <t>Estabelecer o Regulamento Técnico que disciplina os requisitos necessários para o Registro de Produtos para Diagnóstico de uso in vitro, seu cadastramento, seu cancelamento, sua alteração ou revalidação, na forma do Anexo desta Resolução da Diretoria Colegiada (RDC).</t>
  </si>
  <si>
    <t>Revoga a PRT Nº 8, de 23/01/1996</t>
  </si>
  <si>
    <t>Alterado pela RDC nº 9, de 15/02/2007; 
Alterado pela RDC nº 61, de 18/11/2011;
Alterado pela RDC nº 34, de 15/06/2012;
Revogado pela RDC Nº 36, de 26/08/2015.</t>
  </si>
  <si>
    <t>DOU Nº 226, Seção 1, Pág. 55</t>
  </si>
  <si>
    <t>Altera a Resolução nº 185, de 22/10/2001, que aprova o Regulamento Técnico que trata do registro, alteração, revalidação e cancelamento do registro de produtos médicos na Agência Nacional de Vigilância Sanitária.</t>
  </si>
  <si>
    <t>Regularização de materiais de uso em saúde</t>
  </si>
  <si>
    <t>Regularização de equipamentos sob regime de Vigilância Sanitária</t>
  </si>
  <si>
    <t>Altera a RDC nº185, de 22/10/2001</t>
  </si>
  <si>
    <t>DOU Nº 236, Seção 1, Pág.55 e Suplemento pág. 01 a 03</t>
  </si>
  <si>
    <t>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t>
  </si>
  <si>
    <r>
      <rPr>
        <sz val="10"/>
        <rFont val="Calibri"/>
        <family val="2"/>
        <scheme val="minor"/>
      </rPr>
      <t>Boas Práticas para distribuição e fracionamento de Insumos Farmacêuticos</t>
    </r>
    <r>
      <rPr>
        <sz val="10"/>
        <color rgb="FFFF0000"/>
        <rFont val="Calibri"/>
        <family val="2"/>
        <scheme val="minor"/>
      </rPr>
      <t xml:space="preserve">
</t>
    </r>
  </si>
  <si>
    <t>DOU Nº 240, Seção 1, Pág. 127</t>
  </si>
  <si>
    <t>Fica cancelada a monografia do ingrediente ativo monocrotofós a partir de 30 de novembro de 2006</t>
  </si>
  <si>
    <t>Altera a RE nº 165, de 29/08/2003</t>
  </si>
  <si>
    <t>DOU Nº 241, Seção 1, Pág. 65 e Suplemento Pág. 01 a 33</t>
  </si>
  <si>
    <t>Aprovar o Regulamento Técnico sobre Boas Práticas de Manipulação de Medicamentos para Uso Humano em farmácias e seus Anexos.</t>
  </si>
  <si>
    <t>Revoga a RDC Nº 33, de 19/04/2000
Revoga a RDC Nº 354,de 18/12/2003</t>
  </si>
  <si>
    <t>Alterado pela RDC Nº 18, de 15/03/2007
Revogado pela RDC Nº 67, de 08/10/2007</t>
  </si>
  <si>
    <t>DOU Nº 241, Seção 1, Pág. 67 e Suplemento pág. 40 a 43</t>
  </si>
  <si>
    <t>O Anexo VI da RDC Nº 350, de 28 de dezembro de 2005, passará a vigorar na forma do Anexo I a esta Resolução.</t>
  </si>
  <si>
    <t>Altera a RDC Nº 350, de 
28/12/2005</t>
  </si>
  <si>
    <t>Revogado pela RDC nº 81, de 05/11/2008</t>
  </si>
  <si>
    <t>DOU Nº 241, Seção 1, Pág.65 e Suplemento Pág. 33</t>
  </si>
  <si>
    <t>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
2) Estabelecer Limites Máximos de Resíduos de agrotóxicos e afins em produtos de origem vegetal e em cogumelos in natura destinados ao consumo humano e/ou animal, visando a garantia de acesso da população a alimentos seguros, no tocante aos resíduos químicos.</t>
  </si>
  <si>
    <t>Altera a Diretriz nº1/MS de 09/12/1991;  
Revoga a RDC nº44, de 10/05/2000</t>
  </si>
  <si>
    <t>Alterado pela RDC nº 9, de 22/02/2008; 
Revogado pela RDC nº 4, de 18/01/2012</t>
  </si>
  <si>
    <t>DOU Nº 245, Seção 1, Pág. 150</t>
  </si>
  <si>
    <t>Torna sem efeito a RDC nº 212, de 17/11/2006</t>
  </si>
  <si>
    <t>Torna sem efeito a RDC Nº 212, de 17/11/2006</t>
  </si>
  <si>
    <t>Retificado em DOU Nº 246, de 26/12/2006</t>
  </si>
  <si>
    <t>DOU Nº 246, Seção 1, Pág.255</t>
  </si>
  <si>
    <t xml:space="preserve">Aprovar a inclusão do uso das espécies vegetais e parte(s) de espécies vegetais para o preparo de chás constante da Tabela 1 do Anexo desta Resolução </t>
  </si>
  <si>
    <t>Novos ingredientes, inovações tecnológicas e atualização de listas em alimentos e embalagens</t>
  </si>
  <si>
    <t>Altera a RDC nº 267, de 22/09/2005</t>
  </si>
  <si>
    <t>DOU Nº 249, Seção 1, Pág.610</t>
  </si>
  <si>
    <t>Dispõe sobre o Regulamento Técnico para o Funcionamento de Bancos de Tecidos Músculoesqueléticos e de Bancos de Pele de origem humana.</t>
  </si>
  <si>
    <t>Revogado pela RDC Nº 55, de 11/12/2015</t>
  </si>
  <si>
    <t>DOU Nº 249, Seção 1, Pág.614</t>
  </si>
  <si>
    <t>Cria a Rede Brasileira de Centros Públicos de Equivalência Farmacêutica e Bioequivalência e dá outras providências.</t>
  </si>
  <si>
    <t>DOU Nº 249, Seção1, Pág. 616</t>
  </si>
  <si>
    <t>Esta Resolução dispõe sobre o sistema de petição e arrecadação eletrônico da Agência Nacional de Vigilância Sanitária - ANVISA e estabelece normas voltadas para o recolhimento da receita proveniente da arrecadação das Taxas de Fiscalização de Vigilância Sanitária.</t>
  </si>
  <si>
    <t>Revoga a RDC Nº 23, de 06/02/2003;
Revoga a RDC Nº 76, de 10/04/2003;
Revoga a  RDC Nº 275, de 30/09/2003;
Revoga a RES Nº 478, de 23/09/1999;
Revoga a RDC Nº 166, de 01/07/2004.</t>
  </si>
  <si>
    <t>Alterado pela RDC Nº 93, de 31/12/2007; 
Alterado pela RDC Nº 76, de 23/10/2008;
Alterado pela RDC Nº 65, de 21/12/2009;
Alterado pela RDC Nº 17, de 22/03/2012; 
Alterado pela RDC Nº 28, de 03/07/2015;
Alterado pela RDC Nº 198, de 26/12/2017.</t>
  </si>
  <si>
    <t>DOU Nº 12,  Seção 1, Pág.41</t>
  </si>
  <si>
    <t>APROVAR REGULAMENTO TÉCNICO SOBRE ADITIVOS AROMATIZANTES.</t>
  </si>
  <si>
    <t xml:space="preserve">Revoga a RES nº104, de 14/05/1999 </t>
  </si>
  <si>
    <t>Alterado pela RDC nº 22, de 26/03/2007</t>
  </si>
  <si>
    <t>DOU Nº 12,  Seção 1, Pág. 44</t>
  </si>
  <si>
    <t>APROVAR REGULAMENTO TÉCNICO SOBRE "ATRIBUIÇÃO DE ADITIVOS E SEUS LIMITES MÁXIMOS PARA A CATEGORIA DE ALIMENTOS 3: GELADOS COSMESTIVEIS.</t>
  </si>
  <si>
    <t xml:space="preserve">Revoga a RES nº 384, de 05/08/1999 </t>
  </si>
  <si>
    <t>DOU Nº 12, Seção 1, Pág. 47</t>
  </si>
  <si>
    <t>APROVAR REGULAMENTO TÉCNICO SOBRE "ATRIBUIÇÃO DE ADITIVOS E SEUS LIMITES MÁXIMOS PARA A CATEGORIA DE ALIMENTOS 13: MOLHOS E CONDIMENTOS."</t>
  </si>
  <si>
    <t>Requisitos sanitários para especiarias, temperos e molhos</t>
  </si>
  <si>
    <t>Revoga a RES nº382, de 05/08/1999</t>
  </si>
  <si>
    <t>Alterado pela RDC nº 23, de 26/03/2007;
Alterado pela RDC nº 285, de 21/05/2019.</t>
  </si>
  <si>
    <t>DOU Nº 12,  Seção 1, Pág. 55</t>
  </si>
  <si>
    <t>APROVAR REGULAMENTO TÉCNICO SOBRE "ATRIBUIÇÃO DE ADITIVOS E SEUS LIMITES MÁXIMOS PARA A CATEGORIA DE ALIMENTOS 16.2: BEBIDAS NÃO ALCOÓLICAS, SUBCATEGORIA, 16.2.2: BEBIDAS NÃO ALCOÓLICAS GASEIFICADAS E NÃO GASEIFICADAS.</t>
  </si>
  <si>
    <t>Revoga a RES nº389/ANVS de 05/08/1999</t>
  </si>
  <si>
    <t>Alterado pela RDC nº 24, de 26/03/2007
Alterado pela RDC nº 8, de 20/02/2008</t>
  </si>
  <si>
    <t>DOU Nº 25,  Seção 1, Pág. 31</t>
  </si>
  <si>
    <t>O PRAZO DE DOIS ANOS, PARA ADEQUAÇÃO ÀS "DIRETRIZES PARA A QUALIFICAÇÃO DOS CENTROS DE INFORMAÇÃO TOXICOLÓGICA" REFERIDO NO ITEM 2 DAS DISPOSIÇÕES GERAIS DO ANEXO DA RDC Nº 19 DE 03/02/05, FICA PRORROGADO ATÉ O DIA 03/08/07.</t>
  </si>
  <si>
    <t>Altera oa RDC nº19, de 03/02/2005</t>
  </si>
  <si>
    <t>Alterado pela RDC nº 46, de 18/07/2007;
Revogado pela RDC nº 292, de 24/06/2019.</t>
  </si>
  <si>
    <t>DOU Nº 26,  Seção 1, Pág. 38</t>
  </si>
  <si>
    <t xml:space="preserve">PRORROGA PRAZO DA RDC Nº 11, DE 26/01/06, QUE DISPÕE SOBRE O REGULAMENTO TÉCNICO DE FUNCIONAMENTO DE SERVIÇOS QUE PRESTAM ATENÇÃO DOMICILIAR. </t>
  </si>
  <si>
    <t>Requisitos Sanitários para sfuncionamento de serviços de atenção domiciliar (Home Care)</t>
  </si>
  <si>
    <t>Altera a RDC Nº 11, DE 26/01/2006</t>
  </si>
  <si>
    <t>DOU Nº 33, Seção1, Pág. 131</t>
  </si>
  <si>
    <t>DISPÕE, EM CARÁTER EXCEPCIONAL, DO PARCELAMENTO DE DÉBITOS ORIGINÁRIOS DA TAXA DE FISCALIZAÇÃO DE VIGILÂNCIA SANITÁRIA, REFERENTES À RENOVAÇÃO DA AUTORIZAÇÃO DE FUNCIONAMENTO COMUM E ESPECIAL, ATÉ 31 DE DEZEMBRO DE 2006, E ALTERA O ARTIGO 4º DA RDC 240/2003.</t>
  </si>
  <si>
    <t>Altera a RDC Nº 240, de 09/09/2003.</t>
  </si>
  <si>
    <t>Alterado pela RDC Nº 93, de 31/12/2007;
Alterado pela RDC Nº 65, de 21/12/2009;
Alterado pela RDC Nº 46, de 27/06/2008;
Revogado pela RDC Nº 63, de 19/02/2016.</t>
  </si>
  <si>
    <t>DOU  Nº 34, Seção 1, Pág. 206</t>
  </si>
  <si>
    <t>ALTERA A RDC nº 335/2003 e a RDC nº 86/2006, QUE DISPÕEM SOBRE EMBALAGENS DE CIGARROS.</t>
  </si>
  <si>
    <t>Altera RDC Nº 335, de 21/11/2003
Altera RDC Nº 86, de 17/05/2006</t>
  </si>
  <si>
    <t>Revogado pela RDC Nº 62, de 22/12/2010, sendo esta tornada sem efeito pela RDC Nº 65, de 27/12/2010;
Revogado pela RDC Nº 195, de 14/12/2017.</t>
  </si>
  <si>
    <t>DOU Nº 34,  Seção 1, Pág. 205</t>
  </si>
  <si>
    <t>PRORROGA, PARA 20 DE ABRIL DE 2007, O PRAZO PREVISTO NO ART. 8º DA RDC Nº 206, DE 2006.</t>
  </si>
  <si>
    <t>Altera a RDC Nº 206, de 17/11/2006</t>
  </si>
  <si>
    <t>DOU Nº35 , Seção 1, Pág. 49</t>
  </si>
  <si>
    <t>ALTERA O ARTIGO 1º, E OS ARTIGOS 1º, 2º E 3º DO ANEXO I, AS EXIGÊNCIAS DOCUMENTAIS DO QUADRO ANEXO DA RESOLUÇÃO - RDC N.º 61, DE 19 DE MARÇO DE 2004.</t>
  </si>
  <si>
    <t>Altera a RDC N.º 61, DE 19/03/2004
Altera a RDC nº 350, de 28/12/2005</t>
  </si>
  <si>
    <t>DOU Nº 41, Seção 1, Pág. 92</t>
  </si>
  <si>
    <t>Revoga a Resolução – RDC nº 5, de 20 de janeiro de 2005</t>
  </si>
  <si>
    <t xml:space="preserve"> Revoga a RDC nº 5, de 20/01/2005</t>
  </si>
  <si>
    <t>DOU Nº 42,  Seção 1, Pág.38</t>
  </si>
  <si>
    <t>ATUALIZAÇÃO DAS LISTAS DE SUBSTÂNCIAS SUJEITAS A CONTROLE ESPECIAL. ATUALIZAÇÃO Nº 23, LISTA DA PORTARIA SVS/MS Nº 344/98.</t>
  </si>
  <si>
    <t>DOU Nº 43,  Seção 1, Pág. 1 supl</t>
  </si>
  <si>
    <t>APROVAR O REGULAMENTO TÉCNICO PARA PRODUTOS DE LIMPEZA E AFINS HARMONIZADO NO ÂMBITO DO MERCOSUL ATRAVÉS DA RESOLUÇÃO GMC Nº 10/04.</t>
  </si>
  <si>
    <t>Revoga a Resolução nº1, de 25/10/1978</t>
  </si>
  <si>
    <t>Revogado pela RDC nº 40, de 05/06/2008</t>
  </si>
  <si>
    <t>DOU Nº 43,  Seção 1, Pág.29, supl pág. 2</t>
  </si>
  <si>
    <t>APROVAR O REGULAMENTO TÉCNICO PARA PRODUTOS SANEANTES COM AÇÃO ANTIMICROBIANA HARMONIZADO NO ÂMBITO DO MERCOSUL ATRAVÉS DA RESOLUÇÃO GMC Nº 50/06.</t>
  </si>
  <si>
    <t xml:space="preserve">Altera a  PRT nº15, de 23/08/1988;
</t>
  </si>
  <si>
    <t>DOU Nº 43,  Seção 1, Pág.29.  Supl pág. 4</t>
  </si>
  <si>
    <t>APROVAR REGULAMENTO TÉCNICO PARA MEDICAMENTOS GENÉRICOS, ANEXO I. ACOMPANHA ESSE REGULAMENTO O ANEXO II, INTITULADO "FOLHA DE ROSTO DO PROCESSO DE REGISTRO E PÓS-REGISTRO DE MEDICAMENTOS GENÉRICOS".</t>
  </si>
  <si>
    <t>Revoga a RDC Nº 135, de 29/05/2003
Revoga a RDC Nº 72, de 07/04/2004</t>
  </si>
  <si>
    <t>Retificado em DOU Nº 57 , de 23/03/2007;
Alterado pela RDC nº 51, de 15/08/2007;
Alterado pela RDC Nº 47, de 08/09/2009;
Alterado pela RDC Nº 16, de 13/04/2010;
Alterado pela RDC Nº 60, de 10/10/2014.</t>
  </si>
  <si>
    <t>DOU Nº 43,  Seção 1, Pág.30. supl pág. 6</t>
  </si>
  <si>
    <t>APROVAR REGULAMENTO TÉCNICO PARA REGISTRO DE MEDICAMENTO SIMILAR</t>
  </si>
  <si>
    <t>Revoga a RDC Nº 133, de 29/05/2003
Revoga a RDC Nº 72, de 07/04/2004</t>
  </si>
  <si>
    <t>2 retificações;
Alterado por 6 RDC´s</t>
  </si>
  <si>
    <t>DOU Nº 52,  Seção 1, Pág.85</t>
  </si>
  <si>
    <t>PRORROGA A RDC Nº 214 DE 2006 - BP DE MANIPULAÇÃO DE MEDICAMENTOS PARA USO HUMANO EM FARMÁCIAS, PRORROGA POR 150 DIAS A PARTIR DE 18/03/07.</t>
  </si>
  <si>
    <t>Altera a RDC Nº 214, de 12/12/2006</t>
  </si>
  <si>
    <t>DOU Nº 53,  Seção 1, Pág.36</t>
  </si>
  <si>
    <t xml:space="preserve">Dispõe sobre registro de produtos agrotóxicos
por equivalência. </t>
  </si>
  <si>
    <t>DOU Nº 56, Seção 1, Pág. 67</t>
  </si>
  <si>
    <t>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t>
  </si>
  <si>
    <t>DOU Nº 58,  Seção 1, Pág. 29. Supl pág 55</t>
  </si>
  <si>
    <t xml:space="preserve">APROVAR "REGULAMENTO TÉCNICO SOBRE DISPOSIÇÕES PARA EMBALAGENS, REVESTIMENTOS, UTENSÍLIOS, TAMPAS E EQUIPAMENTOS MATÁLICOS EM CONTATO COM ALIMENTOS". </t>
  </si>
  <si>
    <t>Revoga a PRT nº28, de 18/03/1996</t>
  </si>
  <si>
    <t>DOU Nº 59,  Seção 1, Pág. 127</t>
  </si>
  <si>
    <t>Estabelece a data de 17 de julho de 2007 para o integral cumprimento da Resolução - RDC nº 02, de 15 de janeiro de 2007, que aprova o Regulamento Técnico sobre "Aditivos Aromatizantes".</t>
  </si>
  <si>
    <t>Altera a RDC Nº 02, de 15/01/2007</t>
  </si>
  <si>
    <t>Retificado em DOU Nº 60, de 28/03/2007
Revogado pela RDC nº 292, de 24/06/2019</t>
  </si>
  <si>
    <t>DOU Nº 59,  Seção 1, Pág.127</t>
  </si>
  <si>
    <t>ESTABELECE A DATA DE 17/07/07 PARA INTEGRAL CUMPRIMENTO DA RDC Nº 3, DE 15/01/07, QUE APROVA O RT. SOBRE "ATRIBUIÇÃO DE ADITIVOS E SEUS LIMITES MÁXIMOS PARA A CATEGORIA DE ALIMENTOS 3: GELADOS COMESTÍVEIS".</t>
  </si>
  <si>
    <t>Altera a RDC Nº 3, de 15/01/2007</t>
  </si>
  <si>
    <t>DOU Nº 59,  Seção 1, Pág.128</t>
  </si>
  <si>
    <t>FICA ESTABELECIDA A DATA DE 17/07/07 PARA INTEGRAL CUMPRIMENTO DA RDC Nº 4, DE 15/01/07, QUE APROVA O RT. SOBRE "ATRIBUIÇÃO DE ADITIVOS E SEUS LIMITES MÁXIMOS PARA A CATEGORIA DE ALIMENTOS 13: MOLHOS E CONDIMENTOS".</t>
  </si>
  <si>
    <t>Altera a RDC nº 4, de 15/01/2007</t>
  </si>
  <si>
    <t>FICA ESTABELECIDA A DATA DE 17/07/07 PARA INTEGRAL CUMPRIMENTO DA RDC Nº 5, DE 15/01/07, QUE APROVA O RT. SOBRE "ATRIBUIÇÃO DE ADITIVOS E SEUS LIMITES MÁXIMOS PARA A CATEGORIA DE ALIMENTOS 16.2: BEBIDAS NÃO ALCOÓLICAS, SUBCATEGORIA 16.2.2: BEBIDAS NÃO ALCOÓLICAS GASEIFICADAS E NÃO GASEIFICADAS.</t>
  </si>
  <si>
    <t>Altera a RDC nº 5, de 15/01/2007</t>
  </si>
  <si>
    <t>DOU Nº 60, Seção 1, Pág.41</t>
  </si>
  <si>
    <t>Dispõe sobre a fiscalização sanitária de bens procedentes do exterior destinados à utilização nos XV Jogos Pan-americanos Rio 2007 e nos Jogos Parapan-americanos Rio 2007.</t>
  </si>
  <si>
    <t>Republicado em DOU Nº 62, de 30/03/2007;
Despacho Declaratório nº 56, de 27/03/2018.</t>
  </si>
  <si>
    <t>DOU Nº 62, Seção 1, Pág. 113</t>
  </si>
  <si>
    <t>DISPÕE SOBRE A TERCEIRIZAÇÃO DE ETAPAS DE PRODUÇÃO, DE ANÁLISE DE CONTROLE DE QUALIDADE E DE ARMAZENAMENTO DE MEDICAMENTOS. (Retificado)</t>
  </si>
  <si>
    <t xml:space="preserve">Revoga a PRT Nº59, de 26/04/1996
Revoga a PRT Nº106, de 24/07/1996 </t>
  </si>
  <si>
    <t>Republicado em DOU Nº 63 , de 02/04/2007;
Revogado pela RDC nº 234, de 20/06/2018;</t>
  </si>
  <si>
    <t>DOU Nº 63,  Seção 1, Pág.62</t>
  </si>
  <si>
    <t>DISPÕE SOBRE O SISTEMA NACIONAL DE GERENCIAMENTO DE PRODUTOS CONTROLADOS - SNGPC, ESTABELECE A IMPLANTAÇÃO DO MÓDULO PARA DROGARIAS E FARMÁCIAS E DÁ OUTRAS PROVIDÊNCIAS.</t>
  </si>
  <si>
    <t>Revogado pela RDC Nº 22, de 29/04/2014</t>
  </si>
  <si>
    <t>DOU Nº 63,  Seção 1, Pág. 57</t>
  </si>
  <si>
    <t>DISPÕE SOBRE O REGISTRO DE MEDICAMENTOS DINAMIZADOS INDUSTRIALIZADOS HOMEOPÁTICOS, ANTROPOSÓFICOS E ANTI-HOMÓTÓXICOS.</t>
  </si>
  <si>
    <t>Altera a PRT Nº 17, de 22/08/1966;
Altera a RDC Nº 132, de 29/05/2003;
Revoga a RDC Nº 139, de 29/05/2003;
Altera RDC nº 333, de 19/11/2003
Revoga a RDC Nº 310, de 20/10/2005</t>
  </si>
  <si>
    <t>Alterado pela RDC Nº 47, de 08/09/2009;
Alterado pela RDC Nº 18, de 04/04/2014;
Alterado pela RDC Nº 04, de 28/01/2015;
Alterado pela RDC Nº 106, de 01/09/2016;
Alterado pela RDC Nº 235, de 20/06/2018;
Revogado pela RDC Nº 238, de 25/07/2018.</t>
  </si>
  <si>
    <t>DOU Nº 66,  Seção 1, Pág.46</t>
  </si>
  <si>
    <t>DISPÕE SOBRE A PRIORIZAÇÃO DA ANÁLISE TÉCNICA DE PETIÇÕES, NO ÂMBITO DA GGMED DA ANVISA, CUJA RELEVÂNCIA PÚBLICA SE ENQUADRE NOS TERMOS DESTA RESOLUÇÃO.</t>
  </si>
  <si>
    <t>Alterado pela RDC Nº 16, de 13/03/2008
Alterado pela RDC Nº 25, de 04/04/2008
Revogado pela RDC Nº 57, de 20/12/2013</t>
  </si>
  <si>
    <t>DOU Nº 71, Seção 1, Pág. 70</t>
  </si>
  <si>
    <t>Dispõe sobre a "Lista de Referencias Bibliograficas Para Avaliação de Segurança e Eficacia de Medicamentos Dinamizados."</t>
  </si>
  <si>
    <t>Revogado pela IN Nº 27, de 25/07/2018</t>
  </si>
  <si>
    <t>DOU Nº 71 , Seção 1, Pág. 72</t>
  </si>
  <si>
    <t>Dispõe sobre os limites de potência para registro e notificação de medicamentos dinamizados</t>
  </si>
  <si>
    <t>Revogado pela IN Nº 26, de 25/07/2018</t>
  </si>
  <si>
    <t>DOU Nº 71 , Seção 1, Pág. 71</t>
  </si>
  <si>
    <t>Dispõe sobre o Guia para a Realização de Estudos de Estabilidade para Medicamentos Dinamizados.</t>
  </si>
  <si>
    <t>DOU Nº 74,  Seção 1, Pág.74</t>
  </si>
  <si>
    <t>APROVAR AS REGRAS REFERENTES AO REGISTRO E COMERCIALIZAÇÃO PARA A SUBSTITUIÇÃO DO SISTEMA DE INFUSÃO ABERTO PARA FECHADO EM SOLUÇÕES PARENTERAIS DE GRANDE VOLUME.</t>
  </si>
  <si>
    <t>Registro e pós registro de medicamentos específicos</t>
  </si>
  <si>
    <t>Alterado pela RDC Nº 11, de 29/02/2008
Alterado pela RDC Nº 31, de 29/05/2008</t>
  </si>
  <si>
    <t>DOU Nº 75, Seção 1, Pág. 44</t>
  </si>
  <si>
    <t>Determinar a publicação do Guia para Notificação de Lotes-Piloto de Medicamentos, em anexo.</t>
  </si>
  <si>
    <t>Revoga a RE Nº 2.999, de 12/09/2006</t>
  </si>
  <si>
    <t>Revogado pela IN Nº 02, de 30/03/2009</t>
  </si>
  <si>
    <t>DOU Nº 76,  Seção 1, Pág.63</t>
  </si>
  <si>
    <t>ADOTAR O "MANUAL DE PROTOCOLOS PARA TESTES DE EFICÁCIA EM PRODUTOS DESINFESTANTES" E DEVIDAS ATUALIZAÇÕES PARA FINS DE REGISTRO E SUAS ALTERAÇÕES, ASSIM COMO PARA O CONTROLE E PARA A FISCALIZAÇÃO DE PRODUTOS DESINFESTANTES.</t>
  </si>
  <si>
    <t>DOU Nº 79,  Seção 1, Pág.71</t>
  </si>
  <si>
    <t>Aprova o Padrão SNGPC para transmissão de dados referente ao módulo para farmácias e drogarias.</t>
  </si>
  <si>
    <t>DOU Nº 103,  Seção 1, Pág.93</t>
  </si>
  <si>
    <t>Estabelece as normas técnicas adotadas para fins de certificação de conformidade dos equipamentos elétricos sob regime de Vigilância Sanitária.</t>
  </si>
  <si>
    <t>Retificado em DOU Nº 104, de 31/05/2007;
Revogado pela IN Nº 08, de 08/07/2009.</t>
  </si>
  <si>
    <t>DOU Nº 103,  Seção 1, Pág. 92</t>
  </si>
  <si>
    <t>DISPÕE SOBRE A CERTIFICAÇÃO COMPULSÓRIA DOS EQUIPAMENTOS ELÉTRICOS SOB REGIME DE VIGILÂNCIA SANITÁRIA E DÁ OUTRAS PROVIDÊNCIAS.</t>
  </si>
  <si>
    <t>Revoga a RES nº 444, de 31/08/1999.</t>
  </si>
  <si>
    <t>Republicado em DOU Nº 105, de 01/06/2007
Revogado pela RDC nº 27, de 21/06/2011</t>
  </si>
  <si>
    <t>DOU Nº 111,  Seção 1, Pág.55</t>
  </si>
  <si>
    <t>ATUALIZAÇÃO DA DCB - MAIO 2007. ANEXO REPUBLICADO</t>
  </si>
  <si>
    <t>Altera a RDC Nº 211, de 17/11/2006</t>
  </si>
  <si>
    <t>Republicado em DOU Nº 128, de 05/07/2007
Revogado pela RDC Nº 63, de 28/12/2012</t>
  </si>
  <si>
    <t>DOU Nº 118,  Seção 1, Pág.59</t>
  </si>
  <si>
    <t>ESTENDER O PRAZO ESTABELECIDO PELA RDC Nº 360, DE 23/12/03 PARA ADEQUAÇÃO DA ROTULAGEM NUTRICIONAL DAS BEBIDAS NÃO-ALCOÓLICAS COMERCIALIZADAS EM EMBALAGENS RETORNÁVEIS.</t>
  </si>
  <si>
    <t>Altera a RDC nº 360, de 23/12/2003</t>
  </si>
  <si>
    <t>Revogado pela RDC nº 34, de 28/07/2011</t>
  </si>
  <si>
    <t>DOU Nº118,  Seção 1, Pág.59</t>
  </si>
  <si>
    <t>FICA REVOGADA A RDC Nº 16 , DE 2 DE FEVEREIRO DE 2004 (CTA).</t>
  </si>
  <si>
    <t>Revoga a RDC nº 16, 02/02/2004</t>
  </si>
  <si>
    <t>DOU Nº 18,  Seção 1, Pág.59</t>
  </si>
  <si>
    <t>APROVAR O " REGULAMENTO TÉCNICO MERCOSUL SOBRE CRITÉRIO DE INCLUSÃO, EXCLUSÃO E ATUALIZAÇÃO DE PRODUTOS SANEANTES DE MENOR RISCO POTENCIAL FABRICADOS NO ÂMBITO DO MERCOSUL " ATRAVÉS DA RESOLUÇÃO GMC Nº 51/06.</t>
  </si>
  <si>
    <t>DOU Nº 120, Seção 1, Pág. 59</t>
  </si>
  <si>
    <t>Ficam Revogados as Resoluções – RDC nºs 43 e 44, ambas de 14 de março 2006</t>
  </si>
  <si>
    <t>Comissão de Pesquisas em Vigilância Sanitária da Anvisa (COPESQ)</t>
  </si>
  <si>
    <t>Revoga a RDC Nº 43, de 14/03/2006;
Revoga a RDC Nº 44,  DE 14/03/2006.</t>
  </si>
  <si>
    <t>DOU Nº 122,  Seção 1, Pág.107</t>
  </si>
  <si>
    <t>PUBLICAR A RELAÇÃO DE SUBSTÂNCIA QUÍMICAS DE REFERÊNCIA CERTIFICADA, TENDO EM VISTA OS RESULTADOS DE ESTUDOS DE CERTIFICAÇÃO INTERLABORATORIAL, COORDENADOS PELA COMISSÃO PERMANENTE DE REVISÃO DA FARMACOPÉIA BRASILEIRA.</t>
  </si>
  <si>
    <t>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t>
  </si>
  <si>
    <t>DOU Nº 126,  Seção 1, Pág.116</t>
  </si>
  <si>
    <t>PUBLICAR A RELAÇÃO DE SUBSTÂNCIAS QUÍMICAS DE REFERÊNCIA CERTIFICADA, TENDO EM VISTA OS RESULTADOS DE ESTUDOS DE CERTIFICAÇÃO INTERLABORATORIAL, COORDENADOS PELA COMISSÃO PERMANENTE DE REVISÃO DA FARMACOPÉIA BRASILEIRA.</t>
  </si>
  <si>
    <t xml:space="preserve">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t>
  </si>
  <si>
    <t>DOU Nº 127,  Seção 1, Pág.101</t>
  </si>
  <si>
    <t xml:space="preserve">ATUALIZAÇÃO DO ANEXO I, LISTAS DE ENTORPECENTES, PSICOTRÓPICAS, PRECURSORAS E OUTRAS SOB CONTROLE ESPECIAL, DA PORTARIA SVS/MS Nº 344, DE 12/05/98. </t>
  </si>
  <si>
    <t>DOU Nº 138, Seção 1, Pág.32</t>
  </si>
  <si>
    <t>REGULAMENTAÇÃO DOS PRODUTOS DENOMINADOS "ESPUMA DE CARNAVAL", "NEVE DE CARNAVAL", "SERPENTINA", "TEIA", OU QUALQUER OUTRA SIMILAR, PARA COMERCIALIZAÇÃO DOS MESMOS SEGUNDO AS NORMAS E CRITÉRIOS DE SEGURANÇA VIGENTE.</t>
  </si>
  <si>
    <t>Revogado pela RDC nº 48, de 20/07/2007</t>
  </si>
  <si>
    <t>DOU Nº 138,  Seção 1, Pág.32</t>
  </si>
  <si>
    <t>PRORROGAÇÃO DO PRAZO DE ADEQUAÇÃO DOS CENTROS DE INFORMAÇÃO E ASSITÊNCIA TOXICOLÓGICO (CIATs) ÀS DIRETRIZES ESTABELECIDAS PELA ANVISA.</t>
  </si>
  <si>
    <t>Altera a RDC nº 19, de 03/02/2005;
Altera a  RDC nº6, de 02/02/2007.</t>
  </si>
  <si>
    <t>DOU Nº 140,  Seção 1, Pág.43</t>
  </si>
  <si>
    <t>TORNAR INSUBSISTENTE A RESOLUÇÃO RDC Nº 47, DE 18 DE JULHO DE 2007, PUBLICADA NO DOU Nº. 138 DE 19 DE JULHO DE 2007, Seção 1, Pág. 32. (Retificado)</t>
  </si>
  <si>
    <t>Regularização de produtos denominados “espuma de carnaval”, “neve de carnaval”, “neve artificial”, “serpentina”, “teia” ou qualquer outra denominação que possam entrar em contato com a pele</t>
  </si>
  <si>
    <t>Revoga a RDC nº 47, de 18/07/2007</t>
  </si>
  <si>
    <t>Retificado em DOU Nº 144, de 27/07/2007</t>
  </si>
  <si>
    <t>DOU Nº 147, Seção 1, Pág. 38</t>
  </si>
  <si>
    <t>Atualiza as áreas internacionais de risco para transmissão da Febre Amarela e as áreas nacionais endêmicas para a Febre Amarela Silvestre</t>
  </si>
  <si>
    <t>Revogado pela IN nº 01, de  09/05/2008</t>
  </si>
  <si>
    <t>DOU Nº 149, Seção 1, Pág. 26</t>
  </si>
  <si>
    <t>Prorroga o prazo estabelecido no Art. 17 da RE nº 2606 de 11 de agosto de 2006.</t>
  </si>
  <si>
    <r>
      <rPr>
        <sz val="10"/>
        <rFont val="Calibri"/>
        <family val="2"/>
        <scheme val="minor"/>
      </rPr>
      <t>Reprocessamentos de produtos para saúde</t>
    </r>
    <r>
      <rPr>
        <sz val="10"/>
        <color rgb="FFFF0000"/>
        <rFont val="Calibri"/>
        <family val="2"/>
        <scheme val="minor"/>
      </rPr>
      <t xml:space="preserve"> </t>
    </r>
  </si>
  <si>
    <t xml:space="preserve">Altera a RE Nº 2606, de 11/08/2006 </t>
  </si>
  <si>
    <t>DOU Nº 157, Seção 1, Pág.31</t>
  </si>
  <si>
    <t>PUBLICAR A RELAÇÃO DE SUBSTÂNCIAS QUÍMICAS DE REFERÊNCIA certificadas</t>
  </si>
  <si>
    <t>DOU Nº 157,  Seção 1, Pág.32</t>
  </si>
  <si>
    <t>PUBLICAR A RELAÇÃO DE SUBSTÂNCIAS QUÍMICAS DE REFERÊNCIA CERTIFICADA.</t>
  </si>
  <si>
    <t>DOU Nº 158,  Seção 1, Pág.34</t>
  </si>
  <si>
    <t>ALTERA O ITEM 2.3, VI, DO ANEXO I, DA RESOLUÇÃO RDC Nº 16, DE 2 DE MARÇO DE 2007 E O ANEXO DA RESOLUÇÃO RDC Nº 17, DE 2 DE MARÇO DE 2007.</t>
  </si>
  <si>
    <t>Altera a RDC nº 16 de 02/03/2007 e a RDC nº 17 de 02/03/2007</t>
  </si>
  <si>
    <t>DOU Nº 162, Seção 1, Pág. 90</t>
  </si>
  <si>
    <t>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t>
  </si>
  <si>
    <t>DOU Nº 168, Seção 1, Pág.93</t>
  </si>
  <si>
    <t>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t>
  </si>
  <si>
    <t>Regularização de Produtos sujeitos a Vigilância Sanitária</t>
  </si>
  <si>
    <r>
      <rPr>
        <sz val="10"/>
        <rFont val="Calibri"/>
        <family val="2"/>
        <scheme val="minor"/>
      </rPr>
      <t>Certificação de equipamentos sob regime de Vigilância Sanitária no âmbito do Sistema Brasileiro de Avaliação de Conformidade (SBAC)</t>
    </r>
    <r>
      <rPr>
        <sz val="10"/>
        <color rgb="FFFF0000"/>
        <rFont val="Calibri"/>
        <family val="2"/>
        <scheme val="minor"/>
      </rPr>
      <t xml:space="preserve">
</t>
    </r>
  </si>
  <si>
    <t>DOU Nº 169,  Seção 1, Pág.50</t>
  </si>
  <si>
    <t>ALTERA OS ITENS 1.2 E 2.1, AMBOS DO ITEM VI, DO ANEXO DA RESOLUÇÃO RDC Nº 17, DE 2 DE MARÇO DE 2007 - DISPENSAÇÃO - GENÉRICOS E SIMILARES.</t>
  </si>
  <si>
    <t>Altera a RDC Nº 17, de 02/03/2007</t>
  </si>
  <si>
    <t>DOU Nº 172,  Seção 1, Pág. 29</t>
  </si>
  <si>
    <t xml:space="preserve">APROVAR A EXTENSÃO DE USO DE ADITIVO INS 460i CELULOSE MICROCRISTALINA NA FUNÇÃO DE ESTABILIZANTE PARA LEITE DE COCO, COM LIMITE DE USO QUANTUM SATIS. </t>
  </si>
  <si>
    <t>Revogado pela RDC nº 8, de 06/03/2013</t>
  </si>
  <si>
    <t xml:space="preserve">DISPÕE SOBRE REGULAMENTO TÉCNICO PARA CONCESSÃO, RENOVAÇÃO, ALTERAÇÃO OU CANCELAMENTO DE CERTIFICADO DE AUTORIZAÇÃO PARA SERVIÇOS DE SAÚDE COM PARTICIPAÇÃO DE CAPITAL ESTRANGEIRO E QUE DESENVOLVEM AÇÕES E PESQUISAS DE PLANEJAMENTO FAMILIAR. </t>
  </si>
  <si>
    <t>Autorização para uso de Capital Estrangeiro em serviços de Saúde</t>
  </si>
  <si>
    <t>DOU Nº 173,  Seção 1, Pág.156</t>
  </si>
  <si>
    <t>DISPÕE SOBRE O APERFEIÇOAMENTO DO CONTROLE E FISCALIZAÇÃO DE SUBSTÂNCIAS PSICOTRÓPICAS ANOREXÍGENAS E DÁ OUTRAS PROVIDÊNCIAS.</t>
  </si>
  <si>
    <t>Controle de anorexígenos</t>
  </si>
  <si>
    <t>Alterado pelaRDC Nº 25, de 30/06/2010
Alterado pela RDC Nº 52, de 06/10/2011;
Alterado pela RDC Nº 133, de 15/12/2016.</t>
  </si>
  <si>
    <t>DOU Nº 175,  Seção 1, Pág. 26</t>
  </si>
  <si>
    <t>APROVAR A EXTENSÃO DE USO DO COADJUVANTE DE TECNOLOGIA DE FABRICAÇÃO  TANINO COM FUNÇÃO DE AGENTE DE CLARIFICAÇÃO  PARA AÇÚCAR, COM LIMITE DE USO QUANTUM SATIS.</t>
  </si>
  <si>
    <t>Revogado pela RDC nº 40, de 13/09/2011</t>
  </si>
  <si>
    <t>APROVAR O REGULAMENTO TÉCNICO SOBRE "ATRIBUIÇÃO DE ADITIVOS E SEUS LIMITES MÁXIMOS PARA A CATEGORIA DE ALIMENTOS 6 :CEREAIS E PRODUTOS DE OU A BASE DE CEREAIS".</t>
  </si>
  <si>
    <t>Altera a PRT nº 503, 22/06/1998
Altera a PRT nº 376, de 26/04/1999
Revoga a RES nº 385, de 05/08/1999</t>
  </si>
  <si>
    <t>DOU Nº 184,  Seção 1, Pág. 36</t>
  </si>
  <si>
    <t>APROVAR , INCLUSÕES NA LISTA DCB 2006, DAS DENOMINAÇÕES COMUNS BRASILEIRAS (DCB).</t>
  </si>
  <si>
    <t>DOU Nº 188,  Seção 1, Pág. 104</t>
  </si>
  <si>
    <t>PUBLICAR A ATUALIZAÇÃO DO ANEXO I, LISTAS DE SUBSTÂNCIAS ENTORPECENTES, PSICOTRÓPICAS, PRECURSORAS E OUTRAS SOB CONTROLE ESPECIAL, DA PORTARIA SVS/MS Nº.344, DE 12 DE MAIO DE 1998, Republicado NO DOU Nº DE 1º DE FEVEREIRO DE 1999.</t>
  </si>
  <si>
    <t>DOU Nº 191,  Seção 1, Pág. 180 a 181</t>
  </si>
  <si>
    <t>APROVAR AS INCLUSÕES NA LISTA DCB 2006 E AS CORREÇÕES DO NÚMERO ATRIBUÍDO PELO CHEMICAL ABSTRACTS SERVICE, CONCEDENDO ÀS EMPRESAS O PRAZO DE 360 DIAS PARA ADEQUAÇÕES.</t>
  </si>
  <si>
    <t>DOU Nº 194, Seção 1, Pág. 49</t>
  </si>
  <si>
    <t>Dispõe sobre os critérios para concessão de certificação de boas práticas de fabricação, fracionamento, distribuição e/ou armazenamento de medicamentos, insumos farmacêuticos, produtos para saúde, cosméticos, perfumes, produtos de higiene e saneantes.</t>
  </si>
  <si>
    <t>Alterado pela RDC Nº 68, de 21/12/2009
Revogado pela RDC Nº 39, de 14/08/2013</t>
  </si>
  <si>
    <t>DOU Nº 194,  Seção 1, Pág.49</t>
  </si>
  <si>
    <t xml:space="preserve">Dispõe sobre o uso de aditivos alimentares para geléias e dá outras providências. </t>
  </si>
  <si>
    <t>Altera:
RES Nº 4, de 24/11/1988
PRT Nº 38, de 15/12/1989
PRT Nº 13, de 11/01/1996</t>
  </si>
  <si>
    <t>Alterado pela RDC Nº 28, de 26/05/2009</t>
  </si>
  <si>
    <t>DOU Nº 195,  Seção 1, Pág. 29</t>
  </si>
  <si>
    <t>DISPÕE SOBRE BOAS PRÁTICAS DE MANIPULAÇÃO DE PREPARAÇÕES MAGISTRAIS E OFICINAIS PARA USO HUMANO EM FARMÁCIAS.</t>
  </si>
  <si>
    <t>Revoga a RDC nº 33, de 19/04/2000;
Revoga a RDC Nº 354, de 18/12/2003;
Revoga a RDC Nº 214, de 12/12/2006.</t>
  </si>
  <si>
    <t>Alterado pela RDC Nº 24, de 03/04/2008;
Alterado pela  RDC Nº 49, de 16/07/2008;
Alterado pela  RDC nº 87, de 21/11/2008; 
Alterado pela RDC Nº 21, de 20/05/2009</t>
  </si>
  <si>
    <t>DOU Nº 197 Seção1, Pág. 86</t>
  </si>
  <si>
    <t>DISPÕE SOBRE O CONTROLE E FISCALIZAÇÃO SANITÁRIA DO TRANSLADO DE RESTOS MORTAIS HUMANOS.</t>
  </si>
  <si>
    <t>Revogado pela RDC Nº 33, de 12/07/2011</t>
  </si>
  <si>
    <t>DOU Nº 204,  Seção 1, Pág. 29</t>
  </si>
  <si>
    <t>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t>
  </si>
  <si>
    <t>Revogado pela RDC nº 239, de 26/07/2018</t>
  </si>
  <si>
    <t>APROVAR A INCLUSÃO DE USO DO ADITIVO INS 242 DIMETIL DICARBONATO OU DICARBONATO DIMETÍLICO, NA FUNÇÃO DE CONSERVADOR</t>
  </si>
  <si>
    <t>Alterado pela RDC nº 8, de 06/03/2013</t>
  </si>
  <si>
    <t>DOU Nº 209,  Seção 1, Pág. 97</t>
  </si>
  <si>
    <t>Estabelece prazo para o cumprimento de itens da Resolução - RDC nº 204, de 14 de novembro de 2006.</t>
  </si>
  <si>
    <t>Altera a RDC Nº 204, de 14/11/2006</t>
  </si>
  <si>
    <t>DOU Nº 211 ,  Seção, Pág. 33</t>
  </si>
  <si>
    <t>Dispõe sobre orientação de procedimentos para implementação e cumprimento da Resolução da Diretoria Colegiada – RDC n.º 27, de 2007.</t>
  </si>
  <si>
    <t>DOU Nº 211,  Seção 1, Pág.33</t>
  </si>
  <si>
    <t>DISPÕE SOBRE ORIENTAÇÃO DE PROCEDIMENTOS RELACIONADOS AO CREDENCIAMENTO AO SNGPC PARA IMPLEMENTAÇÃO E CUMPRIMENTO DA RESOLUÇÃO DA DIRETORIA COLEGIADA – RDC N.º 27, DE 2007.</t>
  </si>
  <si>
    <t>DOU Nº 211,  Seção 1, Pág. 33</t>
  </si>
  <si>
    <t>DISPÕE SOBRE VACINAS CONTRA GRIPE A SEREM UTILIZADAS NO BRASIL NO ANO DE 2008.</t>
  </si>
  <si>
    <t>DOU Nº 212,  Seção 1, Pág. 47</t>
  </si>
  <si>
    <t>DISPÕE SOBRE SUBSTÂNCIAS QUÍMICAS DE REFERÊNCIA CERTIFICADA.</t>
  </si>
  <si>
    <t>DOU Nº 221,  Seção 1, Pág. 16</t>
  </si>
  <si>
    <t>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t>
  </si>
  <si>
    <t xml:space="preserve">Regularização de produtos saneantes com ação antimicrobiana </t>
  </si>
  <si>
    <t>Revoga a PRT nº 843, de 26/10/1998</t>
  </si>
  <si>
    <t>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t>
  </si>
  <si>
    <t>DOU Nº 235 Seção1, Pág. 60</t>
  </si>
  <si>
    <t>DISPÕE SOBRE A ORIENTAÇÃO E CONTROLE SANITÁRIO DE VIAJANTES EM PORTOS, AEROPORTOS, PASSAGENS DE FRONTEIRAS E RECINTOS ALFANDEGADOS</t>
  </si>
  <si>
    <t>Altera 2 RDCs;
Revoga 1 RDC;
Revoga 3 PRT SNVS/MS</t>
  </si>
  <si>
    <t>Revogado pela RDC Nº 81, de 11/12/2007</t>
  </si>
  <si>
    <t>DOU Nº 238 Seção1, Pág. 57</t>
  </si>
  <si>
    <t>REVOGAR A RESOLUÇÃO - RDC Nº 80, DE 5 DE DEZEMBRO DE 2007, PUBLICADA NO DOU Nº Nº 235, DE 7 DE DEZEMBRO DE 2008, Seção 1, Pág 60.</t>
  </si>
  <si>
    <t>Revoga a RDC Nº 80, de 05/12/2007</t>
  </si>
  <si>
    <t>Retificado em DOU Nº 239, de  13/12/2007;
Revogado pela RDC nº 292, de 24/06/2019.</t>
  </si>
  <si>
    <t>DOU Nº. 243, Seção 1, Pág. 35</t>
  </si>
  <si>
    <t>DISPÕE SOBRE AS NORMAS DA FARMACOVIGILÂNCIA PARA OS DETENTORES DE REGISTRO DE MEDICAMENTOS E REPRESENTANTES LEGAIS DE EMPRESAS FARMACÊUTICAS.</t>
  </si>
  <si>
    <t>Tornada sem efeito pela RDC Nº 92, de 28/12/2007</t>
  </si>
  <si>
    <t>DOU Nº 243,  Seção 1, Pág. 36</t>
  </si>
  <si>
    <t>DOU Nº 243,  Seção 1, Pág.35</t>
  </si>
  <si>
    <t>AUTORIZAR, EM CARÁTER EXCEPCIONAL, A INCLUSÃO PARA FINS DE IMPORTAÇÃO O PRODUTO MALIASIN ® - ANTIEPILÉTICO.</t>
  </si>
  <si>
    <t>Altera a RDC nº 86, de 21/09/2000</t>
  </si>
  <si>
    <t>DOU Nº 243, Seção 1, Pág.32</t>
  </si>
  <si>
    <t xml:space="preserve">Regulamenta o incentivo financeiro destinado aos Laboratórios Centrais de Saúde Pública – LACEN, para a execução das ações de vigilância sanitária, na forma do Bloco de Financiamento de Vigilância em Saúde.
</t>
  </si>
  <si>
    <t>Requisitos para Funcionamento de Laboratórios Analíticos</t>
  </si>
  <si>
    <t>DOU Nº 249, Seção 1, Pág. 118</t>
  </si>
  <si>
    <t>ALTERA ARTIGOS DO REGULAMENTO TÉCNICO ANEXO À RESOLUÇÃO – RDC Nº 217, DE 21 DE NOVEMBRO DE 2001.</t>
  </si>
  <si>
    <t>Republicado em DOU Nº 250, de 31/12/2007;
Revogado pela RDC Nº 72, de 29/12/2009.</t>
  </si>
  <si>
    <t>DOU  Nº 249 , Seção 1, Pág. 115</t>
  </si>
  <si>
    <t>DISPÕE SOBRE O REGISTRO DE DADOS CADASTRAIS DOS PRODUTOS FUMÍGENOS DERIVADOS DO TABACO.</t>
  </si>
  <si>
    <t>Registro de produtos fumígenos derivados do tabaco</t>
  </si>
  <si>
    <t>Revoga RDC Nº 346, DE 02/12/2003</t>
  </si>
  <si>
    <t>2 Retificações, 1 republicação; 2 Alterações; e 1 revogação.</t>
  </si>
  <si>
    <t>DOU Nº 250,  Seção 1, Pág. 61</t>
  </si>
  <si>
    <t>INSTITUI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t>
  </si>
  <si>
    <t xml:space="preserve">Altera a RDC nº 249, de 13/09/2005
Revoga a RDC nº296, de 06/10/2005 </t>
  </si>
  <si>
    <t>DOU Nº 250,  Seção 1, Pág.61</t>
  </si>
  <si>
    <t>TORNAR INSUBSISTENTE A RESOLUÇÃO RDC Nº87, DE 18 DE DEZEMBRO DE 2007, PUBLICADA NO DOU Nº. 243 DE 19 DE DEZEMBRO DE 2007, Seção 1, Pág. 35.</t>
  </si>
  <si>
    <r>
      <rPr>
        <sz val="10"/>
        <rFont val="Calibri"/>
        <family val="2"/>
        <scheme val="minor"/>
      </rPr>
      <t>Farmacovigilância</t>
    </r>
    <r>
      <rPr>
        <sz val="10"/>
        <color rgb="FFFF0000"/>
        <rFont val="Calibri"/>
        <family val="2"/>
        <scheme val="minor"/>
      </rPr>
      <t xml:space="preserve">
</t>
    </r>
  </si>
  <si>
    <t>Torna sem efeito a RDC Nº87, de 18/12/2007</t>
  </si>
  <si>
    <t>DOU Nº 3, Seção 1, Pág.21</t>
  </si>
  <si>
    <t>DISPÕE SOBRE A INCIDÊNCIA DE FATO GERADOR E TAXA DE FISCALIZAÇÃO DE VIGILÂNCIA SANITÁRIA SOBRE A REPÚBLICA DA BOLÍVIA, BEM COMO ALTERA DISPOSITIVOS DA RDC Nº 8, DE 14 DE FEVEREIRO DE 2007, E DA RDC 222, DE 28 DE DEZEMBRO DE 2006.</t>
  </si>
  <si>
    <t>Altera a RDC Nº 222, de 28/12/2006;
Altera a RDC Nº 8, DE 14/02/2007.</t>
  </si>
  <si>
    <t>DOU Nº 03,  Seção 1, Pág. 21</t>
  </si>
  <si>
    <t>ALTERA ANEXO DA RDC Nº 283, DE 26 DE SETEMBRO DE 2005. Aprovar o Regulamento Técnico que define normas de funcionamento para as Instituições de Longa Permanência para Idosos, de caráter residencial, na forma do Anexo desta Resolução</t>
  </si>
  <si>
    <t>Regularização de serviços e estabelecimentos sujeitos a vigilância sanitária e boas práticas</t>
  </si>
  <si>
    <r>
      <rPr>
        <sz val="10"/>
        <rFont val="Calibri"/>
        <family val="2"/>
        <scheme val="minor"/>
      </rPr>
      <t>Requisitos Sanitários para funcionamento de instituições de longa permanência para idosos (ILPI)</t>
    </r>
    <r>
      <rPr>
        <sz val="10"/>
        <color rgb="FFFF0000"/>
        <rFont val="Calibri"/>
        <family val="2"/>
        <scheme val="minor"/>
      </rPr>
      <t xml:space="preserve"> 
</t>
    </r>
  </si>
  <si>
    <t>Altera a RDC Nº 283,de 26/09/2005.</t>
  </si>
  <si>
    <t>DOU Nº 16, Seção 1, Pág. 54</t>
  </si>
  <si>
    <t>Dispõe sobre a Vigilância Sanitária na Importação e Exportação de material de qualquer natureza, para pesquisa científica e tecnológica, realizada por cientista/pesquisador ou instituição científica e/ou tecnológica, sem fins lucrativos.</t>
  </si>
  <si>
    <t>Importação e Exportação de material de qualquer natureza, para pesquisa científica e tecnológica</t>
  </si>
  <si>
    <t>Revogado pela RDC Nº 172, de 08/09/2017</t>
  </si>
  <si>
    <t xml:space="preserve">DOU Nº 20, Seção 1 Pág. 42 </t>
  </si>
  <si>
    <t>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t>
  </si>
  <si>
    <t>Retificado em DOU Nº 21, de 30/01/2008;
Revogado pela RDC Nº 23, de 28/03/2008.</t>
  </si>
  <si>
    <t xml:space="preserve">DOU Nº 32, Seção 1, Pág. 31 </t>
  </si>
  <si>
    <t>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t>
  </si>
  <si>
    <t>Alterado pela RDC nº 58, de 12/08/2008; 
Alterado pela RDC nº 12, de 11/03/2010;
Alterado pela RDC nº 41, de 17/09/2010; 
Revogado pela RDC nº 55, de 04/11/2011</t>
  </si>
  <si>
    <t xml:space="preserve">DOU Nº 37, Seção 1 Pág. 60. </t>
  </si>
  <si>
    <t>DÁ NOVA REDAÇÃO AOS §§ 1º E 2º DO ART. 2º, DA RDC 216, DE 2006.</t>
  </si>
  <si>
    <t>Altera os §§ 1º e 2º do art. 2 da RDC nº216, de 15/12/2006</t>
  </si>
  <si>
    <t>PROCEDER A REAVALIAÇÃO TOXICOLÓGICA DOS PRODUTOS TÉCNICOS E FORMULADOS À BASE DOS INGREDIENTES ATIVOS CONSTANTES DO ANEXO I E CONFORME O CRONOGRAMA DO ANEXO II DESTE REGULAMENTO.</t>
  </si>
  <si>
    <t>Alterado pela RDC nº 48, de 07/07/2008</t>
  </si>
  <si>
    <t>DOU Nº 39, Seção 1 Pág. 54</t>
  </si>
  <si>
    <t>APROVAR A EXTENSÃO DE USO DE ADITIVOS ALIMENTARES PARA SUPLEMENTOS VITAMÍNICOS E OU MINERAIS (SÓLIDOS).</t>
  </si>
  <si>
    <t xml:space="preserve">DOU Nº 39  Seção 1 Pág. 54 </t>
  </si>
  <si>
    <t>APROVAR A EXTENSÃO DE USO DE ADITIVOS ALIMENTARES PARA ADOÇANTES DE MESA.</t>
  </si>
  <si>
    <t>DOU Nº 39,  Seção 1 Pág. 55</t>
  </si>
  <si>
    <t>PROIBIR O USO DOS ADITIVOS INS 216 PARA-HIDROXIBENZOATO DE PROPILA OU PROPILPARABENO E INS 217 PARA-HIDROXIBENZOATO DE PROPILA DE SÓDIO OU PROPILPARABENO DE SÓDIO EM ALIMENTOS.</t>
  </si>
  <si>
    <t>Altera a RES n° 4, de 24/11/1988
Altera a PRT n° 39, de 13/01/1998
Altera a RDC n° 89, de 17/10/2000
Altera a RDC n° 24, de 15/02/2005
Altera a RDC n° 25, de 15/02/2005
Altera a RDC n° 5, de 15/01/2007</t>
  </si>
  <si>
    <t>DOU  Nº 42, Seção 1, Pág. 45.</t>
  </si>
  <si>
    <t>PRORROGAR OS PRAZOS PREVISTOS NO ART. 4º DA RESOLUÇÃO – RDC Nº 29, DE 17 DE ABRIL DE 2007.</t>
  </si>
  <si>
    <t>Altera a RDC Nº 29, de 17/04/2007</t>
  </si>
  <si>
    <t>DOU  Nº 47, Seção 1, Pág. 28.</t>
  </si>
  <si>
    <t>DISPÕE SOBRE A EXTENSÃO DE USO DO ADITIVO INS 223 METABISSULFITO DE SÓDIO NA FUNÇÃO DE CONSERVADOR PARA TRATAMENTO DE SUPERFÍCIE DE UVAS IN NATURA, COM LIMITE MÁXIMO DE 0,001 G/100G (COMO SO2 RESIDUAL)</t>
  </si>
  <si>
    <t>DISPÕE SOBRE A EXTENSÃO DE USO DO COADJUVANTE DE TECNOLOGIA PERÓXIDO DE HIDROGÊNIO COM A FUNÇÃO DE AGENTE DE CLARIFICAÇÃO PARA FABRICAÇÃO DE AÇÚCAR, COM LIMITE QUANTUM SATIS.</t>
  </si>
  <si>
    <t>DOU  Nº 50,  Seção 1, Pág. 51.</t>
  </si>
  <si>
    <t xml:space="preserve">ALTERA AS DISPOSIÇÕES TRANSITÓRIAS DA RDC N.º 45, DE 12 DE MARÇO DE 2003 QUE DISPÕE SOBRE O REGULAMENTO TÉCNICO DE BOAS PRÁTICAS DE UTILIZAÇÃO DAS SOLUÇÕES PARENTERAIS (SP) EM SERVIÇOS DE SAÚDE. </t>
  </si>
  <si>
    <t xml:space="preserve">Regularização de serviços e estabelecimentos sujeitos a vigilância sanitária e Boas práticas </t>
  </si>
  <si>
    <t>Requisitos sanitários para utilização de soluções parenterais e prestação de serviços de nutrição parenteral</t>
  </si>
  <si>
    <t>Altera a RDC Nº 45, de 12/03/2003</t>
  </si>
  <si>
    <t>DOU  Nº 51, Seção 1, Pág. 70.</t>
  </si>
  <si>
    <t>ALTERAR O ANEXO I (INSTRUÇÕES GERAIS E ESPECIFICAS DE UTILIZAÇÃO DA LISTA DE DENOMINAÇÕES COMUNS BRASILEIRAS) DA RDC 211/2006, INCLUINDO A ACEITAÇÃO DE REFERÊNCIAS CIENTÍFICAS ESPECÍFICAS NA AUSÊNCIA DO NÚMERO DE REGISTRO CAS (CHEMICAL ABSTRACT SERVICE REGISTRY NUMBER)</t>
  </si>
  <si>
    <t>Retificado em DOU Nº 71, de 14/04/2008
Revogado pela RDC Nº 63, de 28/12/2008</t>
  </si>
  <si>
    <t>DOU  Nº 52, Seção 1, Pág. 38.</t>
  </si>
  <si>
    <t>ALTERA A RESOLUÇÃO – RDC Nº 28, DE 4 DE ABRIL DE 2007, QUE DISPÕE SOBRE A PRIORIZAÇÃO DE ANÁLISE TÉCNICA DE PETIÇÕES NO ÂMBITO DA GERÊNCIA GERAL DE MEDICAMENTOS DA ANVISA.</t>
  </si>
  <si>
    <t>Altera a RDC Nº 28, de 04/04/2007</t>
  </si>
  <si>
    <t>Retificado em DOU Nº 53, de 18/03/2008
Despacho Declaratório nº 56, de 27/03/2018</t>
  </si>
  <si>
    <t>DOU  Nº 52, Seção 1, Pág. 42.</t>
  </si>
  <si>
    <t>DISPÕE SOBRE REGULAMENTO TÉCNICO SOBRE LISTA POSITIVA DE ADITIVOS PARA MATERIAIS PLÁSTICOS DESTINADOS À ELABORAÇÃO DE EMBALAGENS E EQUIPAMENTOS EM CONTATO COM ALIMENTOS.</t>
  </si>
  <si>
    <t>Altera a RES n°105, de 19/05/1999
Revoga a RDC n°103, de 01/12/2000
Revoga a RDC n°18, de 12/01/2001
Revoga a RDC n°178, de 17/10/2001
Revoga a RDC n°233, de 12/12/2001
Revoga a RDC n°137, de 20/05/2002</t>
  </si>
  <si>
    <t>Revogado pela RDC nº 326, de 03/12/2019</t>
  </si>
  <si>
    <t>DOU Nº 57, Seção 1, Pág. 32</t>
  </si>
  <si>
    <t>ATUALIZAR O ANEXOANEXO I, LISTAS DE SUBSTÂNCIAS ENTORPECENTES, PSICOTRÓPICAS, PRECURSORAS E OUTRAS SOB CONTROLE ESPECIAL, DA PORTARIA SVS/MS Nº.344, DE 12 DE MAIO DE 1998.</t>
  </si>
  <si>
    <t>DOU Nº 57, Seção 1, Pág. 30</t>
  </si>
  <si>
    <t>Dispõe sobre o "Regulamento Técnico que autoriza o uso de aditivos edulcorantes em alimentos, com seus respectivos limites máximos".</t>
  </si>
  <si>
    <t>Altera a  PRT Nº 14, de 26/01/1988
Revoga a RDC Nº 3, de 02/01/2001</t>
  </si>
  <si>
    <t>Retificado em DOU Nº 71 , de 14/04/2008;
Alterado pela RDC Nº 160, de 06/06/2017;
Alterado pela RDC Nº 239, de 26/07/2018;
Alterado pela RDC Nº 281, de 29/04/2019.</t>
  </si>
  <si>
    <t>DOU Nº 59, Seção 1, Pág. 41</t>
  </si>
  <si>
    <t xml:space="preserve">DISPÕE SOBRE O REGULAMENTO TÉCNICO SOBRE EMBALAGENS DE POLIETILENOTEREFTALATO (PET) PÓS-CONSUMO RECICLADO GRAU ALIMENTÍCIO (PET-PCR GRAU ALIMENTÍCIO) DESTINADOS A ENTRAR EM CONTATO COM ALIMENTOS. </t>
  </si>
  <si>
    <t>DOU Nº 61, Seção 1, Pág. 59.</t>
  </si>
  <si>
    <t>APROVAR AS INCLUSÕES DAS DENOMINAÇÕES COMUNS BRASILEIRAS (DCB) NA LISTA DCB 2006.</t>
  </si>
  <si>
    <t xml:space="preserve">Altera a RDC Nº 211, de 17/11/2006 </t>
  </si>
  <si>
    <t>Republicado em DOU Nº 71 , de 14/04/2008
Despacho Declaratório nº 56, de 27/03/2018</t>
  </si>
  <si>
    <t>DOU Nº 61 , Seção 1, Pág. 59.</t>
  </si>
  <si>
    <t>REVOGAR A RESOLUÇÃO – RDC Nº. 3, DE 28 DE JANEIRO DE 2008</t>
  </si>
  <si>
    <t>Revoga a RDC Nº 03, DE 28/01/2008</t>
  </si>
  <si>
    <t>DOU Nº 61, Seção 1, Pág. 54.</t>
  </si>
  <si>
    <t xml:space="preserve">DISPÕE SOBRE A ORIENTAÇÃO E CONTROLE SANITÁRIO DE VIAJANTES EM PORTOS, AEROPORTOS, PASSAGENS DE FRONTEIRAS E RECINTOS ALFANDEGADOS. </t>
  </si>
  <si>
    <t>DOU Nº 65, Seção 1, Pág. 55.</t>
  </si>
  <si>
    <t xml:space="preserve">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t>
  </si>
  <si>
    <t>Altera a RDC Nº 67, de 08/10/2007</t>
  </si>
  <si>
    <t>DOU Nº 66, Seção 1, Pág. 36.</t>
  </si>
  <si>
    <t>DISPÕE SOBRE O PROCEDIMENTO DE RECURSO ADMINISTRATIVO NO ÂMBITO DA AGÊNCIA NACIONAL DE VIGILÂNCIA SANITÁRIA E DÁ OUTRAS PROVIDÊNCIAS.</t>
  </si>
  <si>
    <t>Altera a RDC Nº 204, de 06/07/2005;
Altera a RDC Nº 28, de 04/04/2007.</t>
  </si>
  <si>
    <t>Alterado pela RDC Nº 148, de 28/03/2017;
Revogado pela RDC Nº 266, de 08/02/2019.</t>
  </si>
  <si>
    <t>DOU nº 74, Seção 1, Pág. 55</t>
  </si>
  <si>
    <t>Institui o Programa de Melhoria do Processo de Regulamentação no âmbito da Agência Nacional de Vigilância Sanitária e dá outras providências</t>
  </si>
  <si>
    <t>Boas práticas regulatórias no âmbito da Anvisa</t>
  </si>
  <si>
    <t>Revogado pela PRT nº 1741, de 12/12/2018</t>
  </si>
  <si>
    <t>DOU Nº 76, Seção 1, Pág. 57</t>
  </si>
  <si>
    <t>Estabelece critérios e procedimentos para registro de agrotóxicos, seus componentes e afins para uso em emergências quarentenárias, fitossanitárias, sanitárias ou ambientais.</t>
  </si>
  <si>
    <t>Revogado pela INC N° 11/SDA/ANVISA/IBAMA, de 30/06/2015</t>
  </si>
  <si>
    <t>DOU Nº 80, Seção 1, Pág. 57.</t>
  </si>
  <si>
    <t xml:space="preserve">EXCLUIR A SUBSTÂNCIA ZANAMIVIR DA “LISTA C1” DO ANEXO I, LISTAS DE SUBSTÂNCIAS ENTORPECENTES, PSICOTRÓPICAS, PRECURSORAS E OUTRAS SOB CONTROLE ESPECIAL, DA PORTARIA SVS/MS Nº.344, DE 12 DE MAIO DE 1998, Republicado NO DOU Nº DE 1º DE FEVEREIRO DE 1999 E SUAS ATUALIZAÇÕES. </t>
  </si>
  <si>
    <t>DOU Nº 84  Seção 1, Pág. 20.</t>
  </si>
  <si>
    <t>ESTABELECE REGRAS GERAIS PARA OS PRODUTOS PARA A SAÚDE, QUANDO FABRICADOS NO BRASIL E DESTINADOS EXCLUSIVAMENTE À EXPORTAÇÃO.</t>
  </si>
  <si>
    <t>Produtos para a saúde quando fabricados no Brasil e destinados exclusivamente à exportação</t>
  </si>
  <si>
    <t>DOU  Nº 89, Seção 1, Pág. 48.</t>
  </si>
  <si>
    <t>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t>
  </si>
  <si>
    <t>Revoga a RDC Nº 86, de 21/09/2000</t>
  </si>
  <si>
    <t>Alterado pela RE N° 349/2009; 
Alterado pela RE Nº 1992/2009; 
Alterado pela RE Nº 1993/2009; 
Alterado pela RE Nº 2465/2009; 
Revogado pela RDC Nº 08, de 28/02/2014</t>
  </si>
  <si>
    <t>DOU Nº 89,  Seção 1, Pág. 57</t>
  </si>
  <si>
    <t>Revoga-se a Instrução Normativa no- 9, de 31 de julho de 2007 de 2007, publicada no DOU no- 147, de 1o- de agosto de 2007, Seção  1, Pág. 38</t>
  </si>
  <si>
    <t xml:space="preserve">Revoga a IN Nº 9, de31/07/2007 </t>
  </si>
  <si>
    <t>DOU Nº 90, Seção 1, Pág. 59.</t>
  </si>
  <si>
    <t>APROVA O REGULAMENTO TÉCNICO PARA O CADASTRAMENTO NACIONAL DOS BANCOS DE CÉLULAS E TECIDOS GERMINATIVOS (BCTG) E O ENVIO DA INFORMAÇÃO DE PRODUÇÃO DE EMBRIÕES HUMANOS PRODUZIDOS POR FERTILIZAÇÃO IN VITRO E NÃO UTILIZADOS NO RESPECTIVO PROCEDIMENTO.</t>
  </si>
  <si>
    <t>Bancos de Células e Tecidos Germinativos (BCTG)</t>
  </si>
  <si>
    <t>Altera a RDC nº 33, de 17/02/2006</t>
  </si>
  <si>
    <t>Alterado pela RDC Nº 50, de 16/07/2008;
Alterado pela RDC Nº 13, de 27/02/2012;
Alterado pela RDC Nº 12, de 07/03/2013.</t>
  </si>
  <si>
    <t>DOU  Nº 93, Seção 1, Pág. 50.</t>
  </si>
  <si>
    <t>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t>
  </si>
  <si>
    <t>Cadastro de fabricantes nacionais de insumos farmacêuticos ativos</t>
  </si>
  <si>
    <t>Alterado pela RDC Nº 83, de 14/11/2008
Alterado pela RDC Nº 20, de 15/05/2009</t>
  </si>
  <si>
    <t>DOU  Nº 102, Seção 1, Pág. 83</t>
  </si>
  <si>
    <t xml:space="preserve">ALTERA DISPOSITIVOS DA RDC 90, DE 27 DE DEZEMBRO DE 2007, QUE DISPÕE SOBRE O REGISTRO DE DADOS CADASTRAIS DOS PRODUTOS FUMÍGENOS DERIVADOS DO TABACO. </t>
  </si>
  <si>
    <t>Altera RDC Nº 90, de 27/12/2007</t>
  </si>
  <si>
    <t>Revogado pela RDC Nº 226, de 30/04/2018</t>
  </si>
  <si>
    <t>DOU  Nº 102, Seção 1, Pág. 83.</t>
  </si>
  <si>
    <t>PRORROGA O PRAZO FINAL PREVISTO NO ART.4º DA RDC Nº 29, DE 17 DE ABRIL DE 2007, PARA A PRODUÇÃO DE SOLUÇÕES PARENTERAIS DE GRANDE VOLUME EM SISTEMA ABERTO E DÁ OUTRAS PROVIDÊNCIAS.</t>
  </si>
  <si>
    <r>
      <rPr>
        <sz val="10"/>
        <rFont val="Calibri"/>
        <family val="2"/>
        <scheme val="minor"/>
      </rPr>
      <t>Registro e pós Registro de medicamentos específicos</t>
    </r>
    <r>
      <rPr>
        <sz val="10"/>
        <color rgb="FFFF0000"/>
        <rFont val="Calibri"/>
        <family val="2"/>
        <scheme val="minor"/>
      </rPr>
      <t xml:space="preserve">
</t>
    </r>
  </si>
  <si>
    <t>Alterado pela RDC Nº 90, de 27/11/2008
Revogado pela RDC nº 292, de 24/06/2019.</t>
  </si>
  <si>
    <t>DOU  Nº 105, Seção 1, Pág. 53.</t>
  </si>
  <si>
    <t>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t>
  </si>
  <si>
    <t>Alterada pela RDC nº 51, de 25/07/2008
Alterada pela RDC nº 66, de 24/09/2008
Revogado pela RDC nº 91, de 28/11/2008</t>
  </si>
  <si>
    <t xml:space="preserve">DOU Nº 105, Seção 1,  Pág. 53 </t>
  </si>
  <si>
    <t>Dispõe sobre os Indicadores para a Avaliação dos Serviços de Atenção Obstétrica e Neonatal</t>
  </si>
  <si>
    <t>Requisitos Sanitários para funcionamento de serviços de atenção materno e neonatal</t>
  </si>
  <si>
    <t>Republicado em DOU Nº 106 de 05/06/2008</t>
  </si>
  <si>
    <t>DOU  Nº 105 Seção 1, Pág. 48.</t>
  </si>
  <si>
    <t>APROVAR O REGULAMENTO TÉCNICO PARA PLANEJAMENTO, PROGRAMAÇÃO, ELABORAÇÃO, AVALIAÇÃO E APROVAÇÃO DOS SISTEMAS DE TRATAMENTO E DISTRIBUIÇÃO DE ÁGUA PARA HEMODIÁLISE, VISANDO A DEFESA DA SAÚDE DOS PACIENTES E DOS PROFISSIONAIS ENVOLVIDOS.</t>
  </si>
  <si>
    <t>DOU  Nº 105, Seção 1, Pág. 49.</t>
  </si>
  <si>
    <t>INSTITUI O CADASTRO NACIONAL DE VOLUNTÁRIOS EM ESTUDOS DE BIOEQUIVALENCIA – CNVB E O SISTEMA DE INFORMAÇÕES DE ESTUDOS DE EQUIVALÊNCIA FARMACÊUTICA E BIOEQUIVALENCIA – SINEB.</t>
  </si>
  <si>
    <t>DOU  Nº 105,  Seção 1, Pág. 49.</t>
  </si>
  <si>
    <t xml:space="preserve">DISPÕE SOBRE CONSERVANTES PERMITIDOS PARA PRODUTOS SANEANTES. </t>
  </si>
  <si>
    <t xml:space="preserve">Conservantes permitidos para produtos saneantes </t>
  </si>
  <si>
    <t>Alterado pela RDC nº 58, de 19/11/2009; 
Alterado pela RDC nº 30, de 04/07/2011.</t>
  </si>
  <si>
    <t>DOU  Nº 105, Seção 1, Pág. 50.</t>
  </si>
  <si>
    <t>DISPÕE SOBRE REGULAMENTO TÉCNICO PARA FUNCIONAMENTO DE SERVIÇOS DE ATENÇÃO OBSTÉTRICA E NEONATAL</t>
  </si>
  <si>
    <t>Altera a RDC nº 50, de 21/02/2002</t>
  </si>
  <si>
    <t>Republicado em DOU Nº 130, de 09/07/2008</t>
  </si>
  <si>
    <t>DOU Nº 106, Seção 1, Pág. 52</t>
  </si>
  <si>
    <t>Dispõe sobre o procedimento de análise para realização de alterações de capacidade de equipamentos, alterações de desenho de equipamentos - nível 1 e alterações de excipientes - nível 1.</t>
  </si>
  <si>
    <t>DOU  Nº 106,  Seção 1, Pág. 55.</t>
  </si>
  <si>
    <t xml:space="preserve">DISPÕE SOBRE A INSTALAÇÃO E O FUNCIONAMENTO DE SERVIÇOS DE MEDICINA NUCLEAR “IN VIVO”. </t>
  </si>
  <si>
    <t>Requisitos Sanitários para serviços de medicina nuclear</t>
  </si>
  <si>
    <t>Republicado no DOU Nº 169, de 02/09/2008</t>
  </si>
  <si>
    <t>DOU  Nº 107, Seção 1, Pág. 52</t>
  </si>
  <si>
    <t>APROVA O REGULAMENTO PARA A REALIZAÇÃO DE PESQUISA CLÍNICA E DÁ OUTRAS PROVIDÊNCIAS.</t>
  </si>
  <si>
    <t>Revoga RDC Nº 219, de 20/09/2004;
Altera a RDC Nº 350, de 28/12/2005.</t>
  </si>
  <si>
    <t>Republicado no DOU Nº 147,de 01/08/2008;
Alterado pela RDC Nº 36, de 27/06/2012;
Revogado pela RDC Nº 09, de 20/02/2015;
Revogado pela RDC Nº 10, de 20/02/2015.</t>
  </si>
  <si>
    <t>DOU  Nº 107, Seção 1, Pág. 57.</t>
  </si>
  <si>
    <t>APROVAR O REGULAMENTO TÉCNICO PARA PRODUTOS DE LIMPEZA E AFINS HARMONIZADO NO ÂMBITO DO MERCOSUL ATRAVÉS DA RESOLUÇÃO GMC Nº 47/07.(REVOGA A RESOLUÇÃO DA DIRETORIA COLEGIADA – RDC Nº 13, DE 28 DE FEVEREIRO DE 2007, PUBLICADA NO DOU DE 5 DE MARÇO DE 2007, Seção 1, Pág.29.)</t>
  </si>
  <si>
    <t>Revoga a RDC nº13, de 28/02/2007</t>
  </si>
  <si>
    <t>DOU Nº 110, Seção 1, Pág. 60.</t>
  </si>
  <si>
    <t xml:space="preserve">DÁ NOVA REDAÇÃO AO ARTIGO 34 DA PORTARIA SVS/MS Nº 344, DE 12 DE MAIO DE 1998. </t>
  </si>
  <si>
    <t>Revogado pela RDC Nº 63, de 09/09/2008</t>
  </si>
  <si>
    <t>REVOGA AS RESOLUÇÕES, PORTARIAS E COMUNICADOS LISTADOS NO ANEXO, TENDO EM VISTA AS ATUALIZAÇÕES EFETUADAS NA LEGISLAÇÃO DE ALIMENTOS.</t>
  </si>
  <si>
    <t>Revoga 28 RES; 
Revoga a 4 PRT;
Altera 1 RES.</t>
  </si>
  <si>
    <t>DOU Nº 114, Seção 1, Pág. 29</t>
  </si>
  <si>
    <t>DISPÕE SOBRE ORIENTAÇÃO DE PROCEDIMENTOS PARA A VERIFICAÇÃO DAS BOAS PRÁTICAS DE FABRICAÇÃO POR INSPEÇÃO SANITÁRIA PELA AUTORIDADE SANITÁRIA COMPETENTE EM CUMPRIMENTO À RESOLUÇÃO DA DIRETORIA COLEGIADA - RDC Nº 66, DE 2007.</t>
  </si>
  <si>
    <t>DOU Nº 116, Seção 1, Pág. 74</t>
  </si>
  <si>
    <t>ALTERA O ART. 27 E SEU PARÁGRAFO ÚNICO DA RDC 90, DE 27 DE DEZEMBRO DE 2007, Republicado NO DOU DE 28 DE MARÇO DE 2008 E Alterado PELA RDC 32, DE 29 DE MAIO DE 2008.</t>
  </si>
  <si>
    <t>DOU Nº 116, Seção 1, Pág. 74.</t>
  </si>
  <si>
    <t xml:space="preserve">REVOGAR AS RESOLUÇÕES RDC 234, DE 17 DE DEZEMBRO DE 2001 E RDC 28, DE 25 DE JANEIRO DE 2002, PUBLICADAS NO DOU EM 28 DE DEZEMBRO DE 2001 E EM 28 DE ABRIL DE 2002, RESPECTIVAMENTE. </t>
  </si>
  <si>
    <t>Revoga a RDC nº 234, de 17/12/2001
Revoga a RDC Nº 28, de 25/01/2002</t>
  </si>
  <si>
    <t>Revogado pela RDC nº 292, 24/06/2019</t>
  </si>
  <si>
    <t>DOU Nº 119, Seção 1, Pág. 67.</t>
  </si>
  <si>
    <t>Dispõe sobre o procedimento administrativo relativo à prévia anuência da Anvisa para a concessão de patentes para produtos e processos farmacêuticos.</t>
  </si>
  <si>
    <t>Anuência révia para concessão de patentes</t>
  </si>
  <si>
    <t xml:space="preserve">
Retificado em DOU Nº 125, de 02/07/2008;
Retificado em DOU Nº 126, de 03/07/2008;
Alterado pela RDC Nº 21, de 10/04/2013;
Revogado pela RDC Nº 168, de 08/08/2017.
</t>
  </si>
  <si>
    <t>DOU Nº 123,  Seção 1, Pág. 85.</t>
  </si>
  <si>
    <t>Dispõe sobre alteração de dispositivos da RDC nº 8, de 14 de fevereiro de 2007.</t>
  </si>
  <si>
    <t>Altera a RDC Nº 8, DE 14/02/2007</t>
  </si>
  <si>
    <t xml:space="preserve">DOU  Nº 123, Seção 1, Pág. 72. </t>
  </si>
  <si>
    <t>Revoga a RDC nº 97, de 20/04/05 que aprova o Regimento Interno da Comissão Permanente de Revisão da Farmacopéia Brasileira.</t>
  </si>
  <si>
    <t>Compêndios da Farmacopeia Brasileira</t>
  </si>
  <si>
    <t>Revoga a RDC nº 97, de 20/04/2005</t>
  </si>
  <si>
    <t>DOU Nº 129, Seção 1, Pág. 43</t>
  </si>
  <si>
    <t xml:space="preserve">DETALHAR OS PROCEDIMENTOS ADMINISTRATIVOS,  PARA A REAVALIAÇÃO TOXICOLÓGICA DE PRODUTOS TÉCNICOS E FORMULADOS À BASE DE INGREDIENTES ATIVOS COM ALTERAÇÃO DOS RISCOS À SAÚDE HUMANA. </t>
  </si>
  <si>
    <t>Procedimentos para fins de reavaliação toxicológica</t>
  </si>
  <si>
    <t xml:space="preserve">Altera a RDC nº 10, de 22/02/2008 </t>
  </si>
  <si>
    <t>Revogado pela RDC Nº 221, de 28/03/2018</t>
  </si>
  <si>
    <t>DOU Nº 136, Seção 1, Pág. 54.</t>
  </si>
  <si>
    <t>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t>
  </si>
  <si>
    <r>
      <rPr>
        <sz val="10"/>
        <rFont val="Calibri"/>
        <family val="2"/>
        <scheme val="minor"/>
      </rPr>
      <t xml:space="preserve">Requisitos Sanitários para o funcionamento de Farmácias Hospitalares </t>
    </r>
    <r>
      <rPr>
        <sz val="10"/>
        <color rgb="FFFF0000"/>
        <rFont val="Calibri"/>
        <family val="2"/>
        <scheme val="minor"/>
      </rPr>
      <t xml:space="preserve">
</t>
    </r>
  </si>
  <si>
    <t>Altera RDC Nº 67, de 08/10/2007</t>
  </si>
  <si>
    <t>DOU Nº 143, Seção 1, Pág. 47.</t>
  </si>
  <si>
    <t>EXCEPCIONA TEMPORARIAMENTE A PROIBIÇÃO DE COMERCIALIZAÇÃO E UTILIZAÇÃO DE PRODUTOS CONTENDO PARAFORMALDEÍDO OU FORMALDEÍDO PARA A UTILIZAÇÃO EM EQUIPAMENTOS DE ESTERILIZAÇÃO JÁ COMERCIALIZADOS ANTERIORMENTE A 3 DE JUNHO DE 2008.</t>
  </si>
  <si>
    <t>Altera a RDC nº 37, de 03/04/2008</t>
  </si>
  <si>
    <t>Alterado pela RDC nº 66, de 24/09/2008;
Despacho Declaratório nº 56, de 27/03/2018.</t>
  </si>
  <si>
    <t>DOU Nº 146, Seção 1, Pág. 45.</t>
  </si>
  <si>
    <t>APROVA AS INCLUSÕES NA LISTA DCB 2006.</t>
  </si>
  <si>
    <t>DOU Nº 146, Seção 1, Pág. 45</t>
  </si>
  <si>
    <t>ESTENDE O PRAZO PARA O CADASTRAMENTO NACIONAL DOS BANCOS DE CÉLULAS E TECIDOS GERMINATIVOS (BCTGS).</t>
  </si>
  <si>
    <r>
      <rPr>
        <sz val="10"/>
        <rFont val="Calibri"/>
        <family val="2"/>
        <scheme val="minor"/>
      </rPr>
      <t>Bancos de Células e Tecidos Germinativos (BCTG)</t>
    </r>
    <r>
      <rPr>
        <sz val="10"/>
        <color rgb="FFFF0000"/>
        <rFont val="Calibri"/>
        <family val="2"/>
        <scheme val="minor"/>
      </rPr>
      <t xml:space="preserve">
</t>
    </r>
  </si>
  <si>
    <t>Altera a RDC Nº 29, de 12/05/2008</t>
  </si>
  <si>
    <t>DOU Nº 151, Seção 1, Pág. 53.</t>
  </si>
  <si>
    <t>APROVAR, NA FORMA DO ANEXO AS INCLUSÕES DE DCB NA LISTA DCB 2006, DAS DETERMINAÇÕES COMUNS BRASILEIRAS (DCB) - PRINCÍPIOS ATIVOS.</t>
  </si>
  <si>
    <t>ALTERA A RDC Nº 335, DE 21 DE NOVEMBRO DE 2003, QUE DISPÕE SOBRE AS EMBALAGENS DE PRODUTOS FUMÍGENOS DERIVADOS DO TABACO.</t>
  </si>
  <si>
    <t>Alterado pela RDC Nº 17, de 30/04/2009;
Revogado pela RDC Nº 62, de 22/12/2010, sendo esta tornada sem efeito pela RDC Nº 65, de 27/12/2010;
Revogado pela RDC Nº 30, de 23/05/2013.</t>
  </si>
  <si>
    <t>DOU Nº 151, Seção 1, Pág. 49.</t>
  </si>
  <si>
    <t xml:space="preserve">DISPÕE SOBRE O REGULAMENTO TÉCNICO DE BOAS PRÁTICAS SANITÁRIAS NO GERENCIAMENTO DE RESÍDUOS SÓLIDOS NAS ÁREAS DE PORTOS, AEROPORTOS, PASSAGENS DE FRONTEIRAS E RECINTOS ALFANDEGADOS. </t>
  </si>
  <si>
    <t xml:space="preserve">Altera a RDC n°217, de 21/11/2001
Revoga a RDC n°342, de 13/12/2002 
Altera a RDC n°346, de 16/12/2002 
Altera a RDC n°2, de 08/01/2003 
</t>
  </si>
  <si>
    <t>DOU Nº 152, Seção 1, Pág. 51.</t>
  </si>
  <si>
    <t xml:space="preserve">DISPÕE SOBRE O REGISTRO DE PRODUTOS UTILIZADOS NO PROCEDIMENTO DE PIGMENTAÇÃO ARTIFICIAL PERMANENTE DA PELE. </t>
  </si>
  <si>
    <t>Regularização de produtos utilizados no procedimento de pigmentação artificial permanente da pele</t>
  </si>
  <si>
    <t>Retificado em DOU Nº 155 de 13/08/2008;
Alterado pela RDC Nº 5, de 11/02/2009;
Alterado pela RDC Nº 64, de 23/02/2016.</t>
  </si>
  <si>
    <t>DOU Nº 155, , Seção 1, Pág. 43.</t>
  </si>
  <si>
    <t>PRORROGA O PRAZO PREVISTO NO ART. 3º DA RESOLUÇÃO – RDC Nº 5, DE 15 DE FEVEREIRO DE 2008.</t>
  </si>
  <si>
    <t>Altera a RDC nº 5, de 15/02/2008</t>
  </si>
  <si>
    <t>Retificado em  DOU Nº 156, 14/08/2008;
Despacho Declaratório nº 56, de 27/03/2018.</t>
  </si>
  <si>
    <t>DOU Nº 164, Seção 1, Pág. 50.</t>
  </si>
  <si>
    <t>DISPÕE SOBRE CRITÉRIOS PARA HARMONIZAÇÃO DE NOMENCLATURA (DENOMINAÇÃO COMUM BRASILEIRA) DE SOROS E VACINAS.</t>
  </si>
  <si>
    <t>DOU Nº 164, Seção 1, Pág. 49.</t>
  </si>
  <si>
    <t>INSTITUI O REGULAMENTO TÉCNICO COM OS REQUISITOS GERAIS PARA O AGRUPAMENTO EM FAMÍLIAS E SISTEMAS DE IMPLANTES ORTOPÉDICOS PARA FINS DE REGISTRO.</t>
  </si>
  <si>
    <t>Regularização de Implantes ortopédicos</t>
  </si>
  <si>
    <t>Rastreabilidade de produtos médicos</t>
  </si>
  <si>
    <t>Dispõe sobre o Sistema da Dívida Ativa da Agência Nacional de Vigilância Sanitária.</t>
  </si>
  <si>
    <t>Sistema de Dívida Ativa da ANVISA</t>
  </si>
  <si>
    <t>Revoga a RE Nº 01, de 25/04/2001</t>
  </si>
  <si>
    <t>Republicado em DOU Nº 166, de 28/08/2008</t>
  </si>
  <si>
    <t>DOU Nº 172,  Seção 1, Pág. 153.</t>
  </si>
  <si>
    <t>ESTABELECE OS REQUISITOS MÍNIMOS A QUE DEVEM OBEDECER OS PRESERVATIVOS MASCULINOS DE LÁTEX DE BORRACHA NATURAL.</t>
  </si>
  <si>
    <t>Regularização de preservativos masculinos de látex de borracha natural</t>
  </si>
  <si>
    <t>Revoga a RDC nº 3, de 08/01/2002</t>
  </si>
  <si>
    <t>Retificado no DOU Nº 176 DE 11/09/2008, Pág. 65
Alterado pela RDC nº 93, de 11/12/2008; 
Alterado pela RDC nº 39, de 10/07/2009;
Alterado pela RDC nº 276, de 16/04/2019.</t>
  </si>
  <si>
    <t>DOU Nº 175, Seção 1, Pág. 49.</t>
  </si>
  <si>
    <t>DÁ NOVA REDAÇÃO AO ARTIGO 34 DA PORTARIA SVS/MS Nº 344, DE 12 DE MAIO DE 1998. EXP. 813242089</t>
  </si>
  <si>
    <t>Altera a PRT Nº 344, de 12/05/1998
Revoga a RDC Nº 41, de 09/06/2008</t>
  </si>
  <si>
    <t>Alterado pela RDC Nº 103, de 31/08/2016</t>
  </si>
  <si>
    <t>DOU Nº 180, Seção 1, Pág. 46.</t>
  </si>
  <si>
    <t>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t>
  </si>
  <si>
    <t>DOU Nº 185, Seção 1, Pág. 47.</t>
  </si>
  <si>
    <t>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t>
  </si>
  <si>
    <t>Alterado pela RDC Nº 53, de 30/11/2010;
Despacho Declaratório nº 56, de 27/03/2018.</t>
  </si>
  <si>
    <t>DOU Nº 187, Seção 1, Pág. 57.</t>
  </si>
  <si>
    <t>CONCEDE O PRAZO ADICIONAL PARA A COMERCIALIZAÇÃO E UTILIZAÇÃO DE PASTILHAS CONTENDO FORMALDEÍDO OU PARAFORMALDEÍDO, PARA EQUIPAMENTOS DE ESTERILIZAÇÃO A BAIXA TEMPERATURA. EXP. 885874088.</t>
  </si>
  <si>
    <t xml:space="preserve">Altera a RDC nº 37, de 03/04/2008
Altera a RDC nº 51, de 25/07/2008 </t>
  </si>
  <si>
    <t>DOU Nº 190, Seção 1, Pág. 62.</t>
  </si>
  <si>
    <t xml:space="preserve">APROVAR A REVISÃO DO REGULAMENTO TÉCNICO PARA O FUNCIONAMENTO DE BANCOS DE TECIDOS OCULARES. </t>
  </si>
  <si>
    <t>DOU Nº 191, Seção 1, Pág. 38.</t>
  </si>
  <si>
    <t>DISPÕE SOBRE AS BOAS PRÁTICAS DE FABRICAÇÃO DE GASES MEDICINAIS.</t>
  </si>
  <si>
    <t>Boas práticas de armazenamento, distribuição e transporte de gases medicinais</t>
  </si>
  <si>
    <t>Retificado em DOU nº 34, de 18/02/2009
Alterado pela RDC Nº 09, de 04/03/2010;
Revogado pela RDC Nº 301, de 21/08/2019.</t>
  </si>
  <si>
    <t>DOU Nº 195, Seção 1, Pág. 40.</t>
  </si>
  <si>
    <t xml:space="preserve">DISPÕE SOBRE A NOTIFICAÇÃO DE GASES MEDICINAIS </t>
  </si>
  <si>
    <t>Registro e notificação de gases medicinais</t>
  </si>
  <si>
    <t>Alterado pela RDC Nº 68, de 16/12/2011;
Alterado pela RDC Nº 25, de 25/06/2015.</t>
  </si>
  <si>
    <t>DOU Nº 195,  Seção 1, Pág. 36.</t>
  </si>
  <si>
    <t xml:space="preserve">APROVAR A EXTENSÃO DE USO DE ADITIVOS ALIMENTARES PARA TRATAMENTO DE SUPERFÍCIE DAS SEGUINTES FRUTAS IN NATURA: MAMÃO, MELÃO, MANGA, ABACATE, ABACAXI E FRUTAS CÍTRICAS. </t>
  </si>
  <si>
    <t>Retificado em DOU Nº 217 , de 07/11/2008
Revogado pela RDC nº 8, de 06/03/2013</t>
  </si>
  <si>
    <t>DOU Nº 203, Seção 1, Pág. 54.</t>
  </si>
  <si>
    <t>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t>
  </si>
  <si>
    <t>DOU Nº 205, Seção 1, Pág. 64.</t>
  </si>
  <si>
    <t>DISPÕE SOBRE O REGULAMENTO TÉCNICO PARA PROCEDIMENTO DE LIBERAÇÃO DE LOTES DE VACINAS E SOROS HIPERIMUNES HETERÓLOGOS PARA CONSUMO NO BRASIL E TAMBÉM PARA EXPORTAÇÃO.</t>
  </si>
  <si>
    <t>DOU Nº 206, Seção 1, Pág. 130.</t>
  </si>
  <si>
    <t xml:space="preserve">DISPÕE SOBRE SUBSTÂNCIAS QUÍMICAS DE REFERÊNCIA certificadas. </t>
  </si>
  <si>
    <t>DOU Nº 208,  Seção 1, Pág. 60.</t>
  </si>
  <si>
    <t>DISPÕE SOBRE A COMPROVAÇÃO DE EFICÁCIA DE ESTERILIZANTES E DESINFETANTES HOSPITALARES PARA ARTIGOS SEMI-CRÍTICOS FRENTE ÀS MICOBACTÉRIAS MYCOBACTERIUM ABSCESSUS E MYCOBACTERIUM MASSILIENSE E DÁ OUTRAS PROVIDÊNCIAS.</t>
  </si>
  <si>
    <t>Revogado pela RDCnº 51, de 21/10/2009</t>
  </si>
  <si>
    <t>DOU Nº 208,  Seção 1, Pág. 61.</t>
  </si>
  <si>
    <t>DISPÕE SOBRE A ALTERAÇÃO DA RESOLUÇÃO DA DIRETORIA COLEGIADA - RDC N.º 222, DE 28 DE DEZEMBRO DE 2006, QUE DISPÕE SOBRE OS PROCEDIMENTOS DE PETIÇÃO E ARRECADAÇÃO ELETRÔNICA NO ÂMBITO DA AGÊNCIA NACIONAL DE VIGILÂNCIA SANITÁRIA - ANVISA E DÁ OUTRAS PROVIDÊNCIAS.</t>
  </si>
  <si>
    <t>Altera a RDC Nº 222, de 28/12/2006</t>
  </si>
  <si>
    <t>DOU Nº 214, Seção 1, Pág. 52.</t>
  </si>
  <si>
    <t xml:space="preserve">DISPÕE SOBRE PUBLICAÇÃO DE NOVO LOTE DE SUBSTÂNCIA QUÍMICA DE REFERÊNCIA CERTIFICADA – CLARITROMICINA. </t>
  </si>
  <si>
    <t>DOU Nº 215, Seção 1, Pág. 45.</t>
  </si>
  <si>
    <t>DISPÕE SOBRE A CESSÃO DOS SERVIDORES OCUPANTES DOS CARGOS EFETIVOS INTEGRANTES DO QUADRO ESPECÍFICO E QUADRO EFETIVO.</t>
  </si>
  <si>
    <t>Revogado pela RDC Nº 19, DE 08/05/2009</t>
  </si>
  <si>
    <t>DOU Nº 215, Seção 1, Pág. 42.</t>
  </si>
  <si>
    <t xml:space="preserve">DISPÕE SOBRE A ATUALIZAÇÃO DO ANEXO I, LISTAS DE SUBSTÂNCIAS ENTORPECENTES, PSICOTRÓPICAS, PRECURSORAS E OUTRAS SOB CONTROLE ESPECIAL, DA PORTARIA SVS/MS Nº.344, DE 12 DE MAIO DE 1998, Republicado NO DOU Nº DE 1º DE FEVEREIRO DE 1999. </t>
  </si>
  <si>
    <t>Alterada pela RDC Nº 98, de 23/12/2008;
Despacho Declaratório nº 56, de 27/03/2018.</t>
  </si>
  <si>
    <t>DOU Nº 216,  Seção 1, Pág. 36.</t>
  </si>
  <si>
    <t xml:space="preserve">DISPÕE SOBRE O REGULAMENTO TÉCNICO DE BENS E PRODUTOS IMPORTADOS PARA FINS DE VIGILÂNCIA SANITÁRIA. </t>
  </si>
  <si>
    <t>Controle sanitário na importação de bens e produtos para fins de Vigilância Sanitária</t>
  </si>
  <si>
    <t xml:space="preserve">Altera a RDC Nº 61, de 19/03/2004;
Revoga a RDC Nº 350, de 28/12/2005;
Revoga a RDC Nº 217, de 15/12/2006.
</t>
  </si>
  <si>
    <t>01 Republicação;
Alterado por 12 RDC´s</t>
  </si>
  <si>
    <t>DOU Nº 222, Seção 1, Pág. 82.</t>
  </si>
  <si>
    <t>DETERMINAR QUE AS VACINAS CONTRA GRIPE A SEREM UTILIZADAS NO BRASIL NO ANO DE 2009, SOMENTE POSSAM SER PRODUZIDAS, COMERCIALIZADAS OU UTILIZADAS, SE ESTIVEREM DENTRO DAS DETERMINAÇÕES E NAS COMPOSIÇÕES DESCRITAS NESTA RESOLUÇÃO. </t>
  </si>
  <si>
    <t>DOU Nº 223, Seção 1, Pág. 60.</t>
  </si>
  <si>
    <t>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t>
  </si>
  <si>
    <t>Revogado pela RDC nº 30, de 27/05/2009</t>
  </si>
  <si>
    <t>FICA PRORROGADO POR 180 (CENTO E OITENTA) DIAS O PRAZO PARA QUE AS EMPRESAS CADASTREM OS INSUMOS FARMACÊUTICOS ATIVOS, DE QUE TRATA A RESOLUÇÃO RDC Nº 30, DE 15 DE MAIO DE 2008.</t>
  </si>
  <si>
    <t>Altera RDC Nº 30, de 15/05/2008</t>
  </si>
  <si>
    <t>DOU Nº 228, Seção 1, Pág. 58.</t>
  </si>
  <si>
    <t xml:space="preserve">ALTERA O REGULAMENTO TÉCNICO SOBRE  BOAS PRÁTICAS DE MANIPULAÇÃO EM FARMÁCIAS.  </t>
  </si>
  <si>
    <t>DOU Nº 230, Seção 1, Pág. 62</t>
  </si>
  <si>
    <t>PROIBE A PARTIR DE 1º DE JANEIRO DE 2011, A PRODUÇÃO E A IMPORTAÇÃO DE MEDICAMENTOS INALADORES DE DOSE MEDIDA QUE UTILIZEM GÁS PROPELENTE DO TIPO CLOROFLUORCARBONO.</t>
  </si>
  <si>
    <t>Medicamentos inaladores de dose medida que utilizem gás propelente do tipo clorofluorcarbono</t>
  </si>
  <si>
    <t>Alterado pela RDC Nº 50, de 15/10/2009</t>
  </si>
  <si>
    <t>DOU Nº 232, Seção 1, Pág. 207.</t>
  </si>
  <si>
    <t xml:space="preserve">APROVAR, NA FORMA DO ANEXO AS INCLUSÕES DE DCB NA LISTA DCB 2006, DAS DENOMINAÇÕES COMUNS BRASILEIRAS (DCB) – PRINCÍPIOS ATIVOS. </t>
  </si>
  <si>
    <t xml:space="preserve">Altera anexo da  RDC Nº 211, de 17/11/2006
</t>
  </si>
  <si>
    <t>DOU Nº 232,Seção 1, Pág. 207.</t>
  </si>
  <si>
    <t>FIXA PRAZO PARA A COMERCIALIZAÇÃO DE SOLUÇÕES PARENTERAIS DE GRANDE VOLUME EM SISTEMA DE INFUSÃO ABERTO E DÁ OUTRAS PROVIDÊNCIAS - ABRASP.</t>
  </si>
  <si>
    <t>Altera a RDC nº45, de 12/03/2003;
Altera a RDC nº31, de 29/05/2008</t>
  </si>
  <si>
    <t>DOU Nº 233, Seção 1, Pág. 92.</t>
  </si>
  <si>
    <t>PROÍBE O USO ISOLADO DE PRODUTOS QUE CONTENHAM PARAFORMALDEÍDO OU FORMALDEÍDO, PARA DESINFECÇÃO E ESTERILIZAÇÃO, REGULAMENTA O USO DE PRODUTOS QUE CONTENHAM TAIS SUBSTÂNCIAS EM EQUIPAMENTOS DE ESTERILIZAÇÃO E DÁ OUTRAS PROVIDÊNCIAS.</t>
  </si>
  <si>
    <t>Revoga a RDC nº37, de 03/06/2008</t>
  </si>
  <si>
    <t>DOU Nº 240, Seção 1, Pág. 70</t>
  </si>
  <si>
    <t>ESTABELECE REGRAS GERAIS PARA OS PRODUTOS DE HIGIENE PESSOAL, COSMÉTICOS E PERFUMES DE GRAU 1 E DE GRAU 2, QUANDO FABRICADOS NO BRASIL E DESTINADOS EXCLUSIVAMENTE À EXPORTAÇÃO</t>
  </si>
  <si>
    <t>Controle Sanitário e Fiscalização de produtos de higiene pessoal, cosméticos e perfumes em regime de importação e/ou exportação</t>
  </si>
  <si>
    <t>DOU Nº 242, Seção 1, Pág. 59</t>
  </si>
  <si>
    <t xml:space="preserve">REGULAMENTA O TEXTO DE BULA DE MEDICAMENTOS ESPECÍFICOS. </t>
  </si>
  <si>
    <t>DOU Nº 242, Seção 1, Pág. 59.</t>
  </si>
  <si>
    <t>REGULAMENTA O TEXTO DE BULA DE MEDICAMENTOS FITOTERÁPICOS.</t>
  </si>
  <si>
    <t>DOU Nº 242, Seção 1,  Pág. 56</t>
  </si>
  <si>
    <t>Determina a publicação da "LISTA DE MEDICAMENTOS FITOTERÁPICOS DE REGISTRO SIMPLIFICADO".</t>
  </si>
  <si>
    <t>Revoga RE Nº 89, de 16/03/2004</t>
  </si>
  <si>
    <t>Revogado pela IN Nº 02, de 13/05/2014</t>
  </si>
  <si>
    <t>DOU Nº 242,Seção 1, Pág. 59</t>
  </si>
  <si>
    <t xml:space="preserve">PRORROGA O PRAZO PARA VIGÊNCIA DA  RESOLUÇÃO - RDC Nº 62, DE 3 DE SETEMBRO DE 2008 </t>
  </si>
  <si>
    <t>Altera a RDC nº 62, de 03/09/2008</t>
  </si>
  <si>
    <t>DOU Nº 246, Seção 1, Pág. 102</t>
  </si>
  <si>
    <t>Dispõe sobre a propaganda, publicidade, informação e outras práticas cujo objetivo seja a divulgação ou promoção comercial de medicamentos.</t>
  </si>
  <si>
    <t>Altera a PRT Nº 344, de 12/05/1998
Altera a RDC Nº 102, de 30/11/2000
Altera a RDC Nº 197, de 11/08/2004
Altera a RDC Nº 199, de 17/08/2004</t>
  </si>
  <si>
    <t>Alterado pela RDC Nº 23, de 20/05/2009
Alterado pela RDC Nº 60, de 26/11/2009</t>
  </si>
  <si>
    <t>DOU Nº 250, Seção 1.Pág 124</t>
  </si>
  <si>
    <t>Dispõe sobre instrumentos que preconizam a racionalização de procedimentos para análise técnica de petição de concessão, renovação e alterações no registro de medicamentos.</t>
  </si>
  <si>
    <t>DOU Nº 250, Seção 1, Pág. 125</t>
  </si>
  <si>
    <t>Dispõe sobre adequação de medicamentos à Resolução - RDC No- 79, de 4 de novembro de 2008.</t>
  </si>
  <si>
    <t>Altera a RDC Nº 79, de 04/11/2008</t>
  </si>
  <si>
    <t>DOU nº 251, Seção 1, Pág. 149</t>
  </si>
  <si>
    <t>Aprova a primeira edição do Guia de Boas Práticas Regulatórias para o Programa de Melhoria do Processo de Regulamentação da Anvisa e dá outras providências.</t>
  </si>
  <si>
    <t>DOU Nº 254, Seção 1, Pág. 149</t>
  </si>
  <si>
    <t xml:space="preserve">DISPÕE SOBRE CONTROLE DE IMPORTAÇÕES E EXPORTAÇÕES DE SUBSTÂNCIAS E MEDICAMENTOS SOB REGIME ESPECIAL. </t>
  </si>
  <si>
    <t>Controle e fiscalização em importação, exportação e pesquisa com substâncias sob controle especial e plantas que podem originá-las</t>
  </si>
  <si>
    <t>Altera a PRT Nº 344 SVS/MS, de 12/05/1998</t>
  </si>
  <si>
    <t>2 Republicações
Alterado por 4 RDCs e por 2 PRTs</t>
  </si>
  <si>
    <t>DOU Nº 10, Seção 1, Pág. 1</t>
  </si>
  <si>
    <t>Dispõe sobre o rastreamento da produção e do consumo de medicamentos por meio de tecnologia de captura, armazenamento e transmissão eletrônica de dados.</t>
  </si>
  <si>
    <t>Sistema Nacional de Controle de Medicamentos (SNCM)</t>
  </si>
  <si>
    <t>Alterada pela Lei nº 13410, de 28/12/2016</t>
  </si>
  <si>
    <t>DOU Nº 29, Seção 1, Pág 42</t>
  </si>
  <si>
    <t>DISPÕE SOBRE AS NORMAS DE FARMACOVIGILÂNCIA PARA OS DETENTORES DE REGISTRO DE MEDICAMENTOS DE USO HUMANO.</t>
  </si>
  <si>
    <t>Farmacovigilância</t>
  </si>
  <si>
    <t>DOU Nº 30, Seção 1, Pág. 37</t>
  </si>
  <si>
    <t>DISPÕE SOBRE A PRORROGAÇÃO DO PRAZO DE ADEQUAÇÃO DAS EMPRESAS FABRICANTES DE PRODUTOS DE PIGMENTAÇÃO ARTIFICIAL PERMANENTE DA PELE AO ESTABELECIDO NA RESOLUÇÃO - RDC Nº 55/2008.</t>
  </si>
  <si>
    <r>
      <rPr>
        <sz val="10"/>
        <rFont val="Calibri"/>
        <family val="2"/>
        <scheme val="minor"/>
      </rPr>
      <t>Regularização de produtos utilizados no procedimento de pigmentação artificial da pele</t>
    </r>
    <r>
      <rPr>
        <sz val="10"/>
        <color rgb="FFFF0000"/>
        <rFont val="Calibri"/>
        <family val="2"/>
        <scheme val="minor"/>
      </rPr>
      <t xml:space="preserve">
</t>
    </r>
  </si>
  <si>
    <t>Altera a RDC nº 55, de 06/08/2008</t>
  </si>
  <si>
    <t>DOU Nº 39, Seção 1, Pág. 34</t>
  </si>
  <si>
    <t>Dispõe sobre a atualização do anexo I da Portaria SVS/MS nº 344, de 12 de maio de 1998.</t>
  </si>
  <si>
    <t>Atualiza PRT Nº 344, de 12/05/1998</t>
  </si>
  <si>
    <t>DOU Nº 40, Seção 1, Pág. 62</t>
  </si>
  <si>
    <t>DISPÕE SOBRE AS MEDIDAS PARA REDUÇÃO DA OCORRÊNCIA DE INFECÇÕES POR MICOBACTÉRIAS DE CRESCIMENTO RÁPIDO – MCR EM SERVIÇOS DE SAÚDE.</t>
  </si>
  <si>
    <t>Segurança do paciente em serviços de saúde</t>
  </si>
  <si>
    <t>DOU Nº, Seção 1, Pág. 67</t>
  </si>
  <si>
    <t xml:space="preserve">Estabelece os critérios específicos para o agrupamento em famílias e sistemas de IMPLANTES ORTOPÉDICOS para fins de registro. </t>
  </si>
  <si>
    <t>DOU Nº 42, Seção 1 Pág 67</t>
  </si>
  <si>
    <t>Altera o Anexo IV da Resolução - RDC n° 45, de 12 de março de 2003, que dispõe sobre o regulamento técnico de Boas Praticas de Utilização de Soluções Parenterais em Serviço de Saúde.</t>
  </si>
  <si>
    <t>Altera a RDC nº 45, de 12/03/2003</t>
  </si>
  <si>
    <t>DOU Nº 46,  Seção 1, Pág. 43</t>
  </si>
  <si>
    <t>APROVAR, NA FORMA DOS ANEXOS AS INCLUSÕES DAS DENOMINAÇÕES COMUNS BRASILEIRAS (DCB), NA FORMA DO ANEXO I AS INCLUSÕES DE DENOMINAÇÃO COMUM BRASILEIRA.</t>
  </si>
  <si>
    <t>Altera RDC Nº 211, de 17/11/2006</t>
  </si>
  <si>
    <t xml:space="preserve">DOU Nº 47, Seção 1, Pág 29 </t>
  </si>
  <si>
    <t>DISPÕE SOBRE SUBSTÂNCIAS QUÍMICAS DE REFERÊNCIA certificadas</t>
  </si>
  <si>
    <t>DOU Nº 54, Seção 1, Pág. 36</t>
  </si>
  <si>
    <t>Revoga o Art. 1° da Resolução – RDC nº. 239 de 28 de agosto de 2002, publicada no DOU, de 29/08/2002.</t>
  </si>
  <si>
    <t>Altera RDC Nº 239, de 28/08/2002</t>
  </si>
  <si>
    <t>Retificado em DOU Nº 144 , de 30/07/2009, Seção 1, Pág. 87</t>
  </si>
  <si>
    <t>Altera o artigo 103 da Portaria SVS/MS nº. 6 de 29/01/1999.</t>
  </si>
  <si>
    <t>Altera a PRT Nº 6, de 29/01/1999</t>
  </si>
  <si>
    <t>DOU Nº 62 , Seção 1, Pág. 41</t>
  </si>
  <si>
    <t>Determina a publicação do Guia para Notificação de Lotes-Piloto de Medicamentos, em anexo.</t>
  </si>
  <si>
    <t>Regularização de produtos sujeitos à vigilância sanitária.</t>
  </si>
  <si>
    <t xml:space="preserve">Metodologias de controle de qualidade, segurança e eficácia de medicamentos
</t>
  </si>
  <si>
    <t>Boas Práticas de Fabricação de Medicamentos;
Registro e pós registro de medicamentos sintéticos e semissintéticos (genéricos, similares e novos)</t>
  </si>
  <si>
    <t>Revoga IN Nº 06, de 18/04/2007</t>
  </si>
  <si>
    <t>Alterado pela RDC Nº 04, de 28/01/2015;
Alterado pela RDC Nº 73, de 07/04/2016;
Alterado pela RDC Nº 113, de 15/09/2016;
Alterado pela RDC nº 318, de 06/11/2019.</t>
  </si>
  <si>
    <t>DOU Nº 67, Seção 1, Pág. 53</t>
  </si>
  <si>
    <t>Altera o Código de Ética instituído pela Resolução – RDC nº 141, de 30 de maio de 2003.</t>
  </si>
  <si>
    <t>Altera a RDC nº 141, de 30/05/2003.</t>
  </si>
  <si>
    <t>DOU Nº 77,  Seção 1, Pág. 31</t>
  </si>
  <si>
    <t>DISPÕE SOBRE A PRORROGAÇÃO DA CERTIFICAÇÃO DE BOAS PRÁTICAS DE FABRICAÇÃO, ARMAZENAMENTO E DISTRIBUIÇÃO DE Produtos para a Saúde E DÁ OUTRAS PROVIDÊNCIAS.</t>
  </si>
  <si>
    <t>Revoga RDC Nº331, de 29/11/2002</t>
  </si>
  <si>
    <t>Revogado pela RDC nº 39, de 14/08/2013</t>
  </si>
  <si>
    <t>DOU Nº , Seção 1, Pág. 53</t>
  </si>
  <si>
    <t xml:space="preserve">Dispõe sobre a atualização do Anexo I da Resolução - RDC nº 199, de 26 de outubro de 2006, e dá outras providências. </t>
  </si>
  <si>
    <t>Requisitos técnicos e procedimentos administrativos para notificação de medicamentos de baixo risco</t>
  </si>
  <si>
    <t>Altera a RDC Nº 199, de 26/10/2006</t>
  </si>
  <si>
    <t>Revogado pela RDC Nº 107, de 05/09/2016</t>
  </si>
  <si>
    <t>DOU Nº 82, Seção 1, Pág. 74</t>
  </si>
  <si>
    <t xml:space="preserve">ALTERA A RESOLUÇÃO RDC Nº 54, DE 6 DE AGOSTO DE 2008, SOBRE PRAZOS PARA ADEQUAÇÃO DAS IMAGENS E ADVERTENCIAS SANITÁRIAS NAS EMBALAGENS DOS PRODUTOS DERIVADOS DO TABACO. </t>
  </si>
  <si>
    <t>Altera RDC Nº 54, de 06/08/2008</t>
  </si>
  <si>
    <t>Revogado pela RDC Nº 62, de 22/12/2010, sendo esta tornada sem efeito pela RDC Nº 65, de 27/12/2010;
Despacho Declaratório de Revogação Nº 124, de 01/11/2016.</t>
  </si>
  <si>
    <t>DOU Nº 85, Seção 1, Pág. 66</t>
  </si>
  <si>
    <t>AUTORIZA PREVIAMENTE A FABRICAÇÃO DE VACINA INFLUENZAE A (H1N1) NO BRASIL.</t>
  </si>
  <si>
    <t>DOU Nº 87, Seção 1, Pág. 71</t>
  </si>
  <si>
    <t>Revoga a RDC Nº 80, de 04/11/2008</t>
  </si>
  <si>
    <t>DOU Nº 88, Seção 1, Pág. 173</t>
  </si>
  <si>
    <t>Dispõe sobre o Guia de Inspeção em Boas Práticas Clínicas.</t>
  </si>
  <si>
    <t>Pesquisa e ensaios clínicos com medicamentos no Brasil</t>
  </si>
  <si>
    <t>Revogada pela IN nº 20, de 02/10/2017</t>
  </si>
  <si>
    <t>Revoga a Resolução nº 31, de 12/10/92, que aprova a Norma Brasileira para Comercialização de Alimentos para Lactentes.</t>
  </si>
  <si>
    <t>Revoga a Resolução CNS nº 31, de 12/10/1992</t>
  </si>
  <si>
    <t>secundária (mérito)</t>
  </si>
  <si>
    <t>DOU Nº 92, Seção 1, Pág. 61</t>
  </si>
  <si>
    <t>PRORROGA O PRAZO PARA CADASTRO DE INSUMOS FARMACÊUTICOS ATIVOS JUNTO À ANVISA.</t>
  </si>
  <si>
    <t>Altera a RDC Nº 30, de 15/05/2008</t>
  </si>
  <si>
    <t>DOU Nº 95, Seção 1, Pág. 53</t>
  </si>
  <si>
    <t>Torna obrigatória a solicitação de acesso e aquisição de amostras da cepa de Mycobacterium massiliense.</t>
  </si>
  <si>
    <t>Acesso e aquisição de amostras da cepa de Mycobacterium massiliense</t>
  </si>
  <si>
    <t>Revogado pela RDC nº 309, de 07/10/2019</t>
  </si>
  <si>
    <t>DOU Nº 95, Seção 1, Pág 52</t>
  </si>
  <si>
    <t>Esclarece a RDC Nº 96, de 18 de dezembro de 2008</t>
  </si>
  <si>
    <t>ALTERA O ITEM 2.7, DO ANEXO III, DA RESOLUÇÃO RDC Nº 67, DE 8 DE OUTUBRO DE 2007.</t>
  </si>
  <si>
    <t xml:space="preserve">ALTERA A RESOLUÇÃO DE DIRETORIA COLEGIADA – RDC Nº 96, DE 18 DE DEZEMBRO DE 2008.  </t>
  </si>
  <si>
    <t>Promopção comercial e publicidade de medicamentos</t>
  </si>
  <si>
    <t>Altera RDC Nº 96, de 18/12/2008</t>
  </si>
  <si>
    <t>Retificado em DOU Nº 110, de 12/06/2009, Pág. 65 
Retificado em DOU Nº 111, de 15/06/2009, Pág. 77
Retificado em DOU Nº 134, de 16/07/2009, Pág. 47</t>
  </si>
  <si>
    <t>DOU Nº 96, Seção 1, Pág. 48</t>
  </si>
  <si>
    <t>Estabelecido o modo de implementação da exigência do certificado de Boas Práticas de Fabricação para o registro de Produtos para a Saúde da Agência Nacional de Vigilância Sanitária – ANVISA.</t>
  </si>
  <si>
    <t>Alterado pela RDC nº 61, de 18/11/2011; 
Revogado pela RDC nº 15, de 28/03/2014</t>
  </si>
  <si>
    <t>DOU Nº 96,  Seção 1, Pág. 47</t>
  </si>
  <si>
    <t>Estabelecido o âmbito e a forma de aplicação do regime do cadastramento para o controle sanitário dos produtos para saúde.</t>
  </si>
  <si>
    <t>Revoga a RDC nº 260, de 23/09/2002</t>
  </si>
  <si>
    <t>Revogado pela RDC Nº 40, de 26/08/2015</t>
  </si>
  <si>
    <t>DOU Nº 97, Seção 1, Pág. 72</t>
  </si>
  <si>
    <t>Dispõe sobre o tratamento de petições de alterações pós-registro de medicamentos.</t>
  </si>
  <si>
    <t>DOU Nº 99, Seção 1, Pág. 35</t>
  </si>
  <si>
    <t xml:space="preserve">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t>
  </si>
  <si>
    <t>Altera a RDC Nº 65, de 04/10/2007</t>
  </si>
  <si>
    <t>DOU Nº 99, Seção 1, Pág. 34</t>
  </si>
  <si>
    <t xml:space="preserve">Aprova a lista de enzimas permitidas para uso em alimentos destinados ao consumo humano conforme a sua origem, constante do Anexo desta Resolução, em substituição ao Anexo I da Resolução RDC nº. 205 de 14 de novembro de 2006. 
</t>
  </si>
  <si>
    <t>Altera RDC Nº 205, de 14/11/2006</t>
  </si>
  <si>
    <t>Revogado pela RDC Nº 53, de 07/10/2014</t>
  </si>
  <si>
    <t xml:space="preserve">APROVA A EXTENSÃO DE USO DE CERA DE CARNAÚBA COMO COADJUVANTES DE TECNOLOGIA COM A FUNÇÃO DE LUBRIFICANTES, AGENTE DE MOLDAGEM OU DESMOLDAGEM. </t>
  </si>
  <si>
    <t>DOU Nº 100,  Seção 1, Pág. 87</t>
  </si>
  <si>
    <t>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t>
  </si>
  <si>
    <t>Revogada pela RDC Nº 70, de 23/03/2016</t>
  </si>
  <si>
    <t>DOU Nº 100, Seção 1, Pág. 87</t>
  </si>
  <si>
    <t>Dispõe sobre a revogação da RDC n° 84, de 14/11/208.</t>
  </si>
  <si>
    <t>Revoga a RDC nº 84, de 14/11/2008</t>
  </si>
  <si>
    <t>DOU Nº 101, Seção 1, Pág. 100</t>
  </si>
  <si>
    <t>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t>
  </si>
  <si>
    <t>Altera RDC Nº 153, DE 14/06/2004</t>
  </si>
  <si>
    <t>DOU Nº 108, Seção 1, Pág. 47</t>
  </si>
  <si>
    <t xml:space="preserve">ALTERA A RESOLUÇÃO – RDC Nº 99, DE 2008, QUE DISPÕE SOBRE O CONTROLE DE IMPORTAÇÕES E EXPORTAÇÕES DE SUBSTÂNCIAS E MEDICAMENTOS SOB REGIME ESPECIAL. </t>
  </si>
  <si>
    <t>Altera a RDC nº 99, de 30/12/2008</t>
  </si>
  <si>
    <t>DOU Nº 110, Seção 1, Pág. 63</t>
  </si>
  <si>
    <t xml:space="preserve">PROPOSTA DE REGULAMENTO TÉCNICO PARA O INGREDIENTE ATIVO CIHEXATINA EM DECORRÊNCIA DA REAVALIAÇÃO TOXICOLÓGICA. </t>
  </si>
  <si>
    <t>DOU Nº 114 , Seção 1, Pág. 47</t>
  </si>
  <si>
    <t>Estabelece a relação de equipamentos médicos e materiais de uso em saúde que não se enquadram na situação de cadastro, permanecendo na obrigatoriedade de registro na ANVISA.</t>
  </si>
  <si>
    <t>Revogado pela IN Nº 7, de 07/06/2010</t>
  </si>
  <si>
    <t>DOU Nº 114, Seção 1, Pág. 47</t>
  </si>
  <si>
    <t xml:space="preserve">DISPÕE SOBRE A OBRIGATORIEDADE DE INSTRUÇÕES DE CONSERVAÇÃO E CONSUMO NA ROTULAGEM DE OVOS E DÁ OUTRAS PROVIDÊNCIAS. </t>
  </si>
  <si>
    <t>DISPÕE SOBRE A PROIBIDA A EXPOSIÇÃO, A VENDA E A ENTREGA AO CONSUMO DE FORMOL OU DE FORMALDEÍDO (SOLUÇÃO A 37%) EM DROGARIA, FARMÁCIA, SUPERMERCADO, ARMAZÉM E EMPÓRIO, LOJA DE CONVENIÊNCIA E DRUGSTORE.</t>
  </si>
  <si>
    <t>DOU Nº 128, Seção 1, Pág. 41</t>
  </si>
  <si>
    <t>Dispõe sobre a inclusão de substâncias farmacêuticas na lista de Denominações Comuns Brasileiras – DCBs.</t>
  </si>
  <si>
    <t>Retificado em DOU Nº 132, de 14/07/2009, Pág. 30;
Retificado em DOU Nº 144, de 30/07/2009, Pág. 87;
Alterado pela RDC Nº 11, de 09/03/2010;
Revogado pela RDC Nº 63, de 28/12/2012.</t>
  </si>
  <si>
    <t>DOU Nº 128, Seção 1, Pág. 40</t>
  </si>
  <si>
    <t>Atualiza a Resolução-RDC nº 79, de 11 de abril de 2003, que dispõe sobre a admissibilidade de códigos farmacêuticos estrangeiros.</t>
  </si>
  <si>
    <t>Admissibilidade de farmacopeias estrangeiras</t>
  </si>
  <si>
    <t>Revoga a RDC Nº 79, de 11/04/2003;
Revoga a RDC Nº 169, de 21/08/2006.</t>
  </si>
  <si>
    <t>DOU Nº 129 , Seção 1, Pág. 65</t>
  </si>
  <si>
    <t>Dispõe sobre a lista de normas técnicas exigidas para a certificação de equipamentos elétricos sob regime de vigilância sanitária.</t>
  </si>
  <si>
    <t>Revoga a IN Nº 8, de 29/05/2007</t>
  </si>
  <si>
    <t>Revogado pela IN Nº 3, de 21/06/2011</t>
  </si>
  <si>
    <t>DOU Nº 131, Seção 1, Pág. 39</t>
  </si>
  <si>
    <t>Prorroga o prazo para início de vigência da Resolução - RDC nº 62, de 3 de setembro de 2008.</t>
  </si>
  <si>
    <t>DOU Nº 134, Seção 1, Pág. 39</t>
  </si>
  <si>
    <t>Dispõe sobre a atualização do Anexo I, Listas de Substâncias Entorpecentes, Psicotrópicas, Precursoras e Outras sob Controle Especial, da Portaria SVS/MS nº. 344, de 12 de maio de 1998.</t>
  </si>
  <si>
    <t>DOU Nº 152, Seção 1, Pág. 39</t>
  </si>
  <si>
    <t xml:space="preserve">Aprova o "Regulamento Técnico sobre Atribuição de Aditivos e seus Limites Máximos para a Subcategoria 16.1.1 Bebidas Alcoólicas (com exceção das fermentadas)", constante do Anexo desta Resolução.
</t>
  </si>
  <si>
    <t>Altera a RES Nº 4, de 24/11/1988</t>
  </si>
  <si>
    <t>Revogado pela RDC Nº 05, de 04/02/2013</t>
  </si>
  <si>
    <t>DOU Nº 155, Seção 1, Pág. 83</t>
  </si>
  <si>
    <t>DISPÕE SOBRE A SUSPENSÃO TEMPORÁRIA DAS PROPAGANDAS DE MEDICAMENTOS ISENTOS DE PRESCRIÇÃO MÉDICA À BASE DE ÁCIDO ACETILSALISÍLICO BEM COMO OS ANALGÉSICOS/ANTITÉRMICOS E DOS DESTINADOS AO ALÍVIO DOS SINTOMAS DA GRIPE.</t>
  </si>
  <si>
    <t>Revogado pela RDC Nº 54, de 28/10/2009</t>
  </si>
  <si>
    <t>DOU Nº 155, Seção 1, Pág. 82</t>
  </si>
  <si>
    <t>Dispõe sobre procedimento, totalmente eletrônico, para a notificação à Agência Nacional de Vigilância Sanitária – ANVISA, de Produtos Saneantes de Risco I, em substituição ao disposto na Resolução RDC nº 184, de 22 de outubro de 2001 e dá outras providências.</t>
  </si>
  <si>
    <t>Altera a  RDC Nº 184, de 22/10/2001</t>
  </si>
  <si>
    <t>Alterado pela RDC Nº 4, de 04/02/2010
Alterado pela RDC nº 313, de 10/10/2019</t>
  </si>
  <si>
    <t>DOU Nº 157, Seção 1, Pág. 83</t>
  </si>
  <si>
    <t>Aprova a relação dos medicamentos isentos de prescrição que poderão permanecer ao alcance dos usuários para obtenção por meio de auto-serviço em farmácias e drogarias.</t>
  </si>
  <si>
    <t>Revogado pela RDC Nº 41, de 26/07/2012</t>
  </si>
  <si>
    <t>DOU Nº 157, Seção 1, Pág. 82</t>
  </si>
  <si>
    <t>Dispõe sobre a relação de produtos permitidos para dispensação e comercialização em farmácias e drogarias.</t>
  </si>
  <si>
    <t>DOU Nº 157, Seção 1, Pág. 78</t>
  </si>
  <si>
    <t>Dispõe sobre Boas Práticas Farmacêuticas para o controle sanitário do funcionamento, da dispensação e da comercialização de produtos e da prestação de serviços farmacêuticos em farmácias e drogarias e dá outras providências.</t>
  </si>
  <si>
    <t>Boas práticas em farmácias e drogarias</t>
  </si>
  <si>
    <t>Revoga RES Nº 328, de 22/07/1999;
Revoga RDC Nº 149, de 11/06/2003; 
Revoga RDC Nº 159, de 20/06/2003; 
Revoga RDC Nº 173, de 08/07/2003; 
Revoga RDC Nº 123, de 12/05/2005.</t>
  </si>
  <si>
    <t>Alterado pela RDC Nº 41, de 26/07/2012; Alterada pela RDC nº 377, de 28/04/2020.</t>
  </si>
  <si>
    <t>DOU Nº 164, Seção 1, Pág. 37</t>
  </si>
  <si>
    <t xml:space="preserve">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t>
  </si>
  <si>
    <t>DOU Nº 166, Seção 1, Pág. 45</t>
  </si>
  <si>
    <t>PROÍBE A COMERCIALIZAÇÃO, IMPORTAÇÃO E PROPAGANDA DE QUAISQUER DISPOSITIVOS ELETRÔNICOS PARA FUMAR, CONHECIDOS COMO CIGARRO ELETRÔNICO.</t>
  </si>
  <si>
    <t>Proibições de produtos fumígenos ou semelhantes a fumígenos</t>
  </si>
  <si>
    <t>DOU Nº 172, Seção 1, Pág. 31</t>
  </si>
  <si>
    <t>ESTABELECE REGRAS PARA ELABORAÇÃO, HARMONIZAÇÃO, ATUALIZAÇÃO, PUBLICAÇÃO E DISPONIBILIZAÇÃO DE BULAS DE MEDICAMENTOS PARA PACIENTES E PARA PROFISSIONAIS DE SAÚDE.</t>
  </si>
  <si>
    <t>Revoga 1 PRT;
Revoga 4 RDC´s;
Altera 3 RDC´s</t>
  </si>
  <si>
    <t>Republicado em DOU Nº 12 , de 19/01/2010, Pág. 36 a 40;
Alterado pela RDC Nº 58, de 10/10/2014;
Alterado pela RDC Nº 73, de 07/04/2016.</t>
  </si>
  <si>
    <t>DOU Nº 192,  Seção 1, Pág 60</t>
  </si>
  <si>
    <t>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t>
  </si>
  <si>
    <t>Requisitos técnicos e procedimentos administrativos para registro e pós-registro de medicamentos genéricos</t>
  </si>
  <si>
    <t>Revogado pela RDC Nº 73, de 07/04/2016, sendo este alterado pela RDC Nº 121, de 04/11/2016, que torna vigente a IN Nº 11, de 06/10/2009 até 31/01/2017.</t>
  </si>
  <si>
    <t>DOU Nº 192, Seção 1, Pág. 60</t>
  </si>
  <si>
    <t>DISPÕE SOBRE REALIZAÇÃO DE ALTERAÇÃO, INCLUSÃO, SUSPENSÃO, REATIVAÇÃO, E CANCELAMENTO PÓS-REGISTRO DE MEDICAMENTOS E DÁ OUTRAS PROVIDÊNCIAS.</t>
  </si>
  <si>
    <t>Requisitos técnicos e procedimentos administrativos para registro e pós-registro de medicamentos genéricos, similares, novos e radiofármacos</t>
  </si>
  <si>
    <t>Revoga 5 RE´s e 4 IN´s</t>
  </si>
  <si>
    <t xml:space="preserve">Alterado pela RDC Nº 18, de 04/04/2014;
Alterado pela RDC Nº 60, de 10/10/2014;
Revogado pela RDC Nº 73, de 07/04/2016, sendo este alterado pela RDC Nº 121, de 04/11/2016 que torna vigente a RDC Nº 48, de 06/10/2009 até 31/01/2017.
</t>
  </si>
  <si>
    <t>DOU Nº 192, Seção 1, Pág. 68</t>
  </si>
  <si>
    <t>DISPÕE SOBRE AS VACINAS CONTRA GRIPE A SEREM UTILIZADAS NO BRASIL NO ANO DE 2010.</t>
  </si>
  <si>
    <t>DOU Nº 198 , Seção 1, Pág. 38</t>
  </si>
  <si>
    <t>Dispõe sobre as provas de equivalência farmacêutica e biodisponibilidade relativa/bioequivalência para medicamentos na forma de sprays e aerossóis nasais de dose controlada.</t>
  </si>
  <si>
    <t>Metodologias de Controle de Qualidade, Segurança e Eficácia em medicamentos genéricos e similares
Provas de equivalência farmacêutica e biodisponibilidade relativa/bioequivalência para medicamentos na forma de sprays e aerossóis nasais de dose controlada</t>
  </si>
  <si>
    <t>Revogado pela RDC nº 278, de 16/04/2019</t>
  </si>
  <si>
    <t>DOU Nº 198, Seção 1, Pág. 37</t>
  </si>
  <si>
    <t>DISPÕE SOBRE  ALTERAÇÃO DA FRASE DE ADVERTÊNCIA PARA MEDICAMENTOS QUE CONTÊM CLOROFLUORCARBONOS.</t>
  </si>
  <si>
    <t>Altera RDC Nº 88, de 25/11/2008</t>
  </si>
  <si>
    <t>DOU Nº 202,  Seção 1, Pág. 49</t>
  </si>
  <si>
    <t>DISPÕE SOBRE A COMPROVAÇÃO DE EFICÁCIA DE ESTERILIZANTES E DESINFETANTES HOSPITALARES PARA ARTIGOS SEMI-CRÍTICOS FRENTE À MICOBACTÉRIA "MYCOBACTERIUM MASSILIENSE" E DÁ OUTRAS PROVIDÊNCIAS.</t>
  </si>
  <si>
    <t>Revoga a RDC N° 75, de 23/10/2008</t>
  </si>
  <si>
    <t>Alterado pela RDC Nº 33, de 16/08/2010;
Revogado pela RDC nº 292, de 24/06/2019.</t>
  </si>
  <si>
    <t>DOU Nº 203 , Seção 1, Pág. 62</t>
  </si>
  <si>
    <t>Dispõe sobre a documentação para regularização de equipamentos médicos das Classes de Risco I e II.</t>
  </si>
  <si>
    <t>Alterado pela RDC nº 15, de 28/03/2014;
Revogado pela RDC Nº 40, de 26/08/2015.</t>
  </si>
  <si>
    <t>DOU Nº 204, Seção 1, Pág. 61</t>
  </si>
  <si>
    <t xml:space="preserve">DISPÕE SOBRE O FUNCIONAMENTO DE EMPRESAS ESPECIALIZADAS NA PRESTAÇÃO DE SERVIÇO DE CONTROLE DE VETORES E PRAGAS URBANAS E DÁ OUTRAS PROVIDÊNCIAS. </t>
  </si>
  <si>
    <t xml:space="preserve">Funcionamento de empresas especializadas na prestação de serviço de controle de vetores e pragas urbanas </t>
  </si>
  <si>
    <t>Revoga a RDC Nº 18, de 29/02/2000</t>
  </si>
  <si>
    <t>Alterado pela RDC Nº 20, de 12/05/2010</t>
  </si>
  <si>
    <t>DOU Nº 205, Seção 1, Pág. 11</t>
  </si>
  <si>
    <t>Autoriza a utilização de fumarato de tenofovir desoproxila no tratamento de hepatite B crônica em adultos.</t>
  </si>
  <si>
    <t>DOU Nº 206 , Seção 1, Pág. 45</t>
  </si>
  <si>
    <t>Aprova os Guias de Farmacovigilância para a execução da RDC nº4/2009</t>
  </si>
  <si>
    <t>DOU Nº 207, Seção 1, Pág. 68</t>
  </si>
  <si>
    <t>REVOGA A RDC Nº 43, DE 13 DE AGOSTO DE 2009, QUE DISPÕE SOBRE A SUSPENSÃO TEMPORÁRIA DAS PROPágANDAS DE MEDICAMENTOS ISENTOS DE PRESCRIÇÃO MÉDICA À BASE DE ÁCIDO ACETILSALISÍLICO BEM COMO OS ANALGÉSICOS/ANTITÉRMICOS E DOS DESTINADOS AO ALÍVIO DOS SINTOMAS DA GRIPE.</t>
  </si>
  <si>
    <t>Revoga a RDC Nº 43, de 13/08/2009</t>
  </si>
  <si>
    <t>DOU Nº 215, Seção 1, Pág. 43</t>
  </si>
  <si>
    <t>PROÍBE EM TODO TERRITÓRIO NACIONAL O USO DOS EQUIPAMENTOS PARA BRONZEAMENTO ARTIFICIAL, COM FINALIDADE ESTÉTICA, BASEADA NA EMISSÃO DA RADIAÇÃO ULTRAVIOLETA (UV).</t>
  </si>
  <si>
    <t>Equipamentos para bronzeamento artificial, com finalidade estética, baseada na emissão da radiação ultravioleta (UV)</t>
  </si>
  <si>
    <t>Revoga a RDC nº308, de 14/11/2002</t>
  </si>
  <si>
    <t>Retificação em DOU Nº 216, 12/11/2009, Pág. 81</t>
  </si>
  <si>
    <t>DOU Nº 217,Seção 1, Pág. 42</t>
  </si>
  <si>
    <t xml:space="preserve">DISPÕE SOBRE REGULAMENTO TÉCNICO PARA PRODUTOS SANEANTES CATEGORIZADOS COMO ÁGUA SANITÁRIA E ALVEJANTES À BASE DE HIPOCLORITO DE SÓDIO OU HIPOCLORITO DE CÁLCIO E DÁ OUTRAS PROVIDÊNCIAS. </t>
  </si>
  <si>
    <t>Revoga a PRT Nº 89, de 25/08/1994</t>
  </si>
  <si>
    <t>Alterado pela RDC Nº 5, de 04/02/2010;
Revogado pela RDC Nº 109, de 06/09/2016.</t>
  </si>
  <si>
    <t>DOU Nº 220 , Seção 1, Pág.39</t>
  </si>
  <si>
    <t>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t>
  </si>
  <si>
    <t xml:space="preserve">Registro e notificação de insumos farmacêuticos </t>
  </si>
  <si>
    <t>DOU Nº 220, Seção 1, Pág. 39</t>
  </si>
  <si>
    <t>Dispõe sobre o registro de insumos farmacêuticos ativos (IFA) e dá outras providências.</t>
  </si>
  <si>
    <t>DOU Nº 222,  Seção 1, Pág. 123</t>
  </si>
  <si>
    <t>Substitui a lista de substâncias de ação conservante permitidas para produtos saneantes constante do Anexo da Resolução – RDC no 35/2008.</t>
  </si>
  <si>
    <t>Altera RDC Nº 35, de 03/06/2008</t>
  </si>
  <si>
    <t>Revogado pela RDC nº 30, de 04/07/2011</t>
  </si>
  <si>
    <t>DOU Nº 225, Seção 1, Pág. 58</t>
  </si>
  <si>
    <t xml:space="preserve">DISPÕE SOBRE A IMPLANTAÇÃO DO SISTEMA NACIONAL DE CONTROLE DE MEDICAMENTOS E DEFINIÇÃO DOS MECANISMOS PARA RASTREAMENTO DE MEDICAMENTOS, POR MEIO DE TECNOLOGIA DE CAPTURA, ARMAZENAMENTO E TRANSMISSÃO ELETRÔNICA DE DADOS E DÁ OUTRAS PROVIDÊNCIAS. </t>
  </si>
  <si>
    <t>Revogado pela RDC Nº 54, de 10/12/2013</t>
  </si>
  <si>
    <t>DOU Nº 227, Seção 1, Pág. 136</t>
  </si>
  <si>
    <t xml:space="preserve">DISPÕE SOBRE A PRODUÇÃO, DISPENSAÇÃO E CONTROLE DE AMOSTRAS GRÁTIS DE MEDICAMENTOS E DÁ OUTRAS PROVIDÊNCIAS. </t>
  </si>
  <si>
    <t xml:space="preserve">Bula e rotulagem de medicamentos
</t>
  </si>
  <si>
    <t>Promoção comercial e publicidade de medicamentos;
Boas Práticas de fabricação de medicamentos.</t>
  </si>
  <si>
    <t>Restabelece vigência itens da RDC Nº 333, de 19/11/2003
Altera RDC Nº 96, de 17/12/2008</t>
  </si>
  <si>
    <t>Alterado pela RDC Nº 23, de 17/06/2010</t>
  </si>
  <si>
    <t>DOU Nº 230, Seção 1, Pág. 122</t>
  </si>
  <si>
    <t>Dispõe sobre o funcionamento dos Laboratórios de Histocompatibilidade e Imunogenética que realizam atividades para fins de transplante e dá outras providências.</t>
  </si>
  <si>
    <t>DOU Nº 242, Seção 1, Pág. 91</t>
  </si>
  <si>
    <t>Dispõe sobre certificação de Substâncias Químicas de Referência.</t>
  </si>
  <si>
    <t>DOU Nº 245,  Seção 1, Pág. 86</t>
  </si>
  <si>
    <t>Dispõe sobre a inclusão de parágrafo no art. 3º da RDC nº. 66, de 5 de outubro de 2007.</t>
  </si>
  <si>
    <t>Altera a RDC Nº 66, de 05/10/2007</t>
  </si>
  <si>
    <t>Revogado pela RDC N° 39, de 14/08/2013</t>
  </si>
  <si>
    <t>DOU Nº 245, Seção 1, Pág. 89</t>
  </si>
  <si>
    <t>DOU Nº 245, Seção 1, Pág. 73</t>
  </si>
  <si>
    <t>Dispõe sobre as Boas Práticas de Fabricação de Radiofármacos.</t>
  </si>
  <si>
    <t>Boas práticas de fabricação de medicamentos</t>
  </si>
  <si>
    <t>Registro de produtos radiofármacos</t>
  </si>
  <si>
    <t>Alterado pela RDC Nº 66, de 09/12/2011;
Revogado pela RDC Nº 301, de 21/08/2019.</t>
  </si>
  <si>
    <t>DOU Nº 245, Seção 1, Pág. 81</t>
  </si>
  <si>
    <t xml:space="preserve">DISPÕE SOBRE O REGISTRO DE RADIOFÁRMACOS. </t>
  </si>
  <si>
    <t>Alterado pela RDC Nº 66, de 09/12/2011;
Alterado pela RDC Nº 70, de 22/12/2014;
Alterado pela RDC Nº 04, de 28/01/2015;
Alterado pela RDC Nº 263, de 04/02/2019;
Alterado pela RDC Nº 317, de 22/10/2019.</t>
  </si>
  <si>
    <t>DOU Nº 245, Seção 1, Pág. 84</t>
  </si>
  <si>
    <t>Dispõe sobre a alteração das Resoluções da Diretoria Colegiada – RDC nº. 222, de 28 de dezembro de 2006 e  nº 8 de 14 de fevereiro de 2007.</t>
  </si>
  <si>
    <t>Altera a RDC Nº 222, de 28/12/2006;
Altera a RDC Nº 8, de 14/02/2007</t>
  </si>
  <si>
    <t>Dispõe sobre o transporte no território nacional de órgãos humanos em hipotermia para fins de transplantes.</t>
  </si>
  <si>
    <t>Transporte de material biológico humano, sangue e componentes, tecidos, células e órgãos</t>
  </si>
  <si>
    <t xml:space="preserve">DISPÕE SOBRE NORMAS DE TECNOVIGILANCIA APLICÁVEIS AOS DETENTORES DE REGISTRO DE Produtos para a Saúde NO BRASIL. </t>
  </si>
  <si>
    <t>Tecnovigilância</t>
  </si>
  <si>
    <t>DOU Nº 245, Seção 1, Pág. 88</t>
  </si>
  <si>
    <t>Institui instruções sobre registro, fabricação, controle de qualidade, comercialização e uso de Dispositivo Intra-Uterino (DIU) contendo cobre.</t>
  </si>
  <si>
    <t>Regularização de Dispositivo Intra-Uterino (DIU)</t>
  </si>
  <si>
    <t>Revoga a PRT Nº 6, de 06/07/1984</t>
  </si>
  <si>
    <t>DOU Nº 245, Seção 1, Pág. 75</t>
  </si>
  <si>
    <t>Estabelece regras para a rotulagem de medicamentos.</t>
  </si>
  <si>
    <t xml:space="preserve">Altera PRT Nº 802, de 08/10/1998;
Revoga RDC Nº 09, de 02/01/2001;
Altera a RDC Nº 333, de 19/11/2003.
</t>
  </si>
  <si>
    <t>Alterado pela RDC Nº 26, de 16/06/2011;
Alterado pela RDC Nº 73, de 07/04/2016;
Alterado pela RDC Nº 242, de 26/07/2018.</t>
  </si>
  <si>
    <t>DOU Nº 249, Seção 1, Pág. 40</t>
  </si>
  <si>
    <t>DISPÕE SOBRE O REGULAMENTO TÉCNICO QUE VISA À PROMOÇÃO DA SAÚDE NOS PORTOS DE CONTROLE SANITÁRIO INSTALADOS EM TERRITÓRIO NACIONAL, E EMBARCAÇÕES QUE POR ELES TRANSITEM.</t>
  </si>
  <si>
    <t>Vigilância em saúde de plataformas</t>
  </si>
  <si>
    <t>Revoga a RDC Nº 217, de 21/11/2001;
Revoga a RDC Nº 35, de 08/02/2002;
Revoga a RDC Nº 337, de 07/12/2005;
Revoga a RDC Nº 89, de 27/12/2007.</t>
  </si>
  <si>
    <t>Alterado pela RDC Nº 08, de 25/02/2010; 
Alterado pela RDC Nº 10, de 09/02/2012;
Alterado pela RDC Nº 91, de 30/06/2016;
Alterado pela RDC Nº 125, de 30/11/2016; Aterada pela RDC nº 373, de 16/04/2020</t>
  </si>
  <si>
    <t>DOU Nº 09 , Seção 1, Pág. 60</t>
  </si>
  <si>
    <t>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t>
  </si>
  <si>
    <t>Alterado pela IN Nº 08, de 15/06/2010;
Revogado pela IN Nº 11, de 29/10/2010.</t>
  </si>
  <si>
    <t>DOU Nº 09, Seção 1, Pág. 59</t>
  </si>
  <si>
    <t>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t>
  </si>
  <si>
    <t>Revoga a RDC Nº 238, de 27/12/2001</t>
  </si>
  <si>
    <t>Revogado pela RDC Nº 17, de 28/03/2013</t>
  </si>
  <si>
    <t>DOU Nº 09, Seção 1, Pág. 60</t>
  </si>
  <si>
    <t>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t>
  </si>
  <si>
    <t>Revogado  pela RDC Nº 17, de 28/03/2013</t>
  </si>
  <si>
    <t>DOU Nº 14, Seção1, Pág. 45</t>
  </si>
  <si>
    <t>Estabelece e divulga definições adotadas na Resolução RDC nº 185, de 13 de outubro de 2006.</t>
  </si>
  <si>
    <t>DOU Nº 17, Seção 1, Pág. 79</t>
  </si>
  <si>
    <t xml:space="preserve">DISPÕE SOBRE O GERENCIAMENTO DE TECNOLOGIAS EM SAÚDE EM ESTABELECIMENTOS DE SAÚDE. </t>
  </si>
  <si>
    <t>Boas Práticas para gerenciamento de tecnologias em serviços de saúde</t>
  </si>
  <si>
    <t>Alterado pela RDC Nº 40, de 01/09/2010;
Alterado pela RDC Nº 20, de 23/03/2012.</t>
  </si>
  <si>
    <t>DOU Nº 23, Seção 1, Pág. 57</t>
  </si>
  <si>
    <t xml:space="preserve">DEFINE OS CRITÉRIOS CRONOLÓGICOS PARA ANÁLISE DOS PROCESSOS DE REGISTRO OU CADASTRO DE PRODUTOS DEFINIDOS COMO Produtos para a Saúde, NO ÂMBITO DA AGÊNCIA NACIONAL DE VIGILÂNCIA SANITÁRIA. </t>
  </si>
  <si>
    <t>Registro, pós-registro, cadastro ou notificação de produtos para saúde</t>
  </si>
  <si>
    <t>DOU Nº 26 Seção 1, Pág. 32</t>
  </si>
  <si>
    <t>Dispõe sobre o acréscimo do Art.12-A na Resolução da Diretoria Colegiada – RDC nº 55, de 10 de novembro de 2009 que trata do Regulamento Técnico para Produtos Saneantes Categorizados como Água Sanitária e alvejantes à Base de Hipoclorito de Sódio ou Hipoclorito de Cálcio.</t>
  </si>
  <si>
    <t>Altera RDC Nº 55, de 10/11/2009</t>
  </si>
  <si>
    <t>DOU Nº 26, Seção 1, Pág. 32</t>
  </si>
  <si>
    <t>Prorroga o prazo disposto no inciso I, Art.11, da Resolução da Diretoria Colegiada - RDC nº 42 de 13 de agosto de 2009, que dispõe sobre o procedimento eletrônico para a notificação de produtos Saneantes de Risco I.</t>
  </si>
  <si>
    <t>Altera a RDC Nº 42, de 13/08/2009</t>
  </si>
  <si>
    <t>DOU Nº 36, Seção 1, Pág. 99</t>
  </si>
  <si>
    <t xml:space="preserve">FICA ESTENDIDA A APLICAÇÃO DO CADASTRAMENTO PARA Produtos para a Saúde AOS FIOS TÊXTEIS COM PROPRIEDADES TÉRMICAS, INDICADOS PARA COMPOSIÇÃO DE VESTIMENTAS COM EFEITOS TERAPÊUTICOS, DE EMBELEZAMENTO OU CORREÇÃO ESTÉTICA. </t>
  </si>
  <si>
    <t>Regularização de Fios Têxteis com propriedades térmicas</t>
  </si>
  <si>
    <t>DOU Nº 36, Seção 1, Pág. 19</t>
  </si>
  <si>
    <t>Estabelecer as diretrizes e exigências para o registro dos agrotóxicos, seus componentes e afins para culturas com suporte fitossanitário insuficiente, bem como o limite máximo de resíduos permitido.</t>
  </si>
  <si>
    <t>Revogado pela INC Nº 01, de 16/06/2014</t>
  </si>
  <si>
    <t>DOU Nº 37, Seção 1, Pág 52</t>
  </si>
  <si>
    <t>Dispõe sobre indicadores para avaliação de Unidades de Terapia Intensiva</t>
  </si>
  <si>
    <t>Requisitos sanitários para funcionamento de Unidades de Terapia Intensiva (UTI)</t>
  </si>
  <si>
    <t>DOU Nº 37, Seção 1, Pág. 48</t>
  </si>
  <si>
    <t xml:space="preserve">DISPÕE SOBRE OS REQUISITOS MÍNIMOS PARA FUNCIONAMENTO DE UNIDADES DE TERAPIA INTENSIVA. </t>
  </si>
  <si>
    <t>Alterado  pela RDC Nº 26, de 11/05/2012;
Alterado pela RDC nº 137, de 08/02/2017.</t>
  </si>
  <si>
    <t>DOU Nº 38, Seção 1, Pág. 104</t>
  </si>
  <si>
    <t>Prorroga o prazo previsto no artigo 117, da Resolução da Diretoria Colegiada - RDC nº 72, de 29 de dezembro de 2009.</t>
  </si>
  <si>
    <t xml:space="preserve">Altera a RDC Nº 72, de 29/12/2009 </t>
  </si>
  <si>
    <t>DOU Nº 44, Seção 1, Pág. 65</t>
  </si>
  <si>
    <t>Altera dispositivos da RDC nº 69, de 1º de outubro de 2008, que dispõe sobre as Boas Práticas de Fabricação de Gases Medicinais.</t>
  </si>
  <si>
    <t>Altera RDC Nº 69, de 01/10/2008</t>
  </si>
  <si>
    <t>DOU Nº 46, Seção 1, Pág. 59</t>
  </si>
  <si>
    <t>Aprova a inclusão de Denominações Comuns Brasileiras (DCB) na Lista de DCB divulgada no Anexo II da Resolução de Diretoria Colegiada RDC nº 211, de 2006,  e dá outras providências.</t>
  </si>
  <si>
    <t>Altera RDC Nº 211, de 17/11/2006;
Altera RDC Nº 38, de 07/07/2009.</t>
  </si>
  <si>
    <t>Alterado pela RDC Nº 30, de 11/08/2010;
Revogado pela RDC Nº 63, de 28/12/2012.</t>
  </si>
  <si>
    <t>DOU Nº 46, Seção 1, Pág. 52</t>
  </si>
  <si>
    <t>Dispõe sobre a notificação de drogas vegetais junto à Agência Nacional de Vigilância Sanitária (ANVISA) e dá outras providências.</t>
  </si>
  <si>
    <t>DOU Nº 48,  Seção 1, Pág. 49</t>
  </si>
  <si>
    <t xml:space="preserve">AUTORIZA, EM CARÁTER EXCEPCIONAL, A FABRICAÇÃO, IMPORTAÇÃO E COMERCIALIZAÇÃO DE LUVAS CIRÚRGICAS DE BORRACHA SINTÉTICA, SOB REGIME DE VIGILÂNCIA SANITÁRIA. </t>
  </si>
  <si>
    <t>Regularização de luvas cirúrgicas e não cirúrgicas</t>
  </si>
  <si>
    <t>Alterado pela RDC Nº 41, de 17/09/2010;
Revogado pela RDC nº 292, de 24/06/2019.</t>
  </si>
  <si>
    <t>DOU Nº 60, Seção 1, Pág. 115.</t>
  </si>
  <si>
    <t>Dispõe sobre a atualização do Anexo I, Listas de Substâncias Entorpecentes, Psicotrópicas, Precursoras e Outras sob Controle Especial, da Portaria SVS/MS nº 344, de 12 de maio de 1998 e dá outras providências.</t>
  </si>
  <si>
    <t>Altera PRT N°344, de 12/05/1998</t>
  </si>
  <si>
    <t>Alterado pela RDC Nº 15, de 31/03/2010</t>
  </si>
  <si>
    <t>DOU Nº 62, Seção 1, Pág. 48</t>
  </si>
  <si>
    <t xml:space="preserve">Dispõe sobre a alteração da RDC Nº 13 de 26 março de 2010. </t>
  </si>
  <si>
    <t>Altera RDC Nº 13, de 26/03/2010</t>
  </si>
  <si>
    <t>DOU Nº 63, Seção 1, Pág. 91</t>
  </si>
  <si>
    <t xml:space="preserve">Fica estabelecida a LISTA DE REFERÊNCIAS BIBLIOGRÁFICAS PARA AVALIAÇÃO DE SEGURANÇA E EFICÁCIA DE MEDICAMENTOS FITOTERÁPICOS, conforme anexo da presente Instrução Normativa. </t>
  </si>
  <si>
    <t>Revoga a RE Nº 88, de 16/03/2004</t>
  </si>
  <si>
    <t>DOU Nº 63, Seção 1, Pág. 85</t>
  </si>
  <si>
    <t>Revoga a RDC Nº 48, de 16/03/2004</t>
  </si>
  <si>
    <t>DOU Nº 70, Seção 1, Pág. 39</t>
  </si>
  <si>
    <t xml:space="preserve">ALTERA E REVOGA TEXTOS NORMATIVOS RELACIONADOS À APRESENTAÇÃO PRÉVIA À ANVISA DO PROTOCOLO DE ESTUDO DE BIOEQUIVALÊNCIA. </t>
  </si>
  <si>
    <t>Altera RDC Nº 16, de 02/03/2007;
Altera RDC Nº 17, de 02/03/2007.</t>
  </si>
  <si>
    <t>DOU Nº 73, Seção 1, Pág. 94</t>
  </si>
  <si>
    <t xml:space="preserve">DISPÕE SOBRE AS BOAS PRÁTICAS DE FABRICAÇÃO DE MEDICAMENTOS. </t>
  </si>
  <si>
    <t>Revoga a PRT Nº 500, de 09/10/1997;
Revoga a RDC Nº 210, de 04/08/2003.</t>
  </si>
  <si>
    <t>Alterado pela RDC Nº 33, de 04/08/2015;
Alterado pela RDC Nº 234, de 20/06/2018;
Revogado pela RDC Nº 301, de 21/08/2019.</t>
  </si>
  <si>
    <t>DOU Nº 79, Seção 1, Pág. 211</t>
  </si>
  <si>
    <t>DISPÕE SOBRE ALIMENTOS PARA ATLETAS.</t>
  </si>
  <si>
    <t>Requisitos sanitários para suplementos alimentares
Novos ingredientes, inovações tecnológicas e atualização de listas em alimentos e embalagens</t>
  </si>
  <si>
    <t xml:space="preserve">Altera a PRT Nº 29, de 13/01/1998;
Altera a PRT Nº 222, de 24/03/1998;
Altera a RDC Nº 278, de 22/09/2005. </t>
  </si>
  <si>
    <t>Alterado pela RDC Nº 58, de 04/11/2011;
Revogado pela RDC Nº 243, de 26/07/2018.</t>
  </si>
  <si>
    <t>DOU Nº 85, Seção 1, Pág. 61</t>
  </si>
  <si>
    <t xml:space="preserve">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t>
  </si>
  <si>
    <t>Informações sobre fenilalanina em alimentos</t>
  </si>
  <si>
    <t>DOU Nº 90, Seção 1 Pág. 62</t>
  </si>
  <si>
    <t>DÁ NOVA REDAÇÃO AO DISPOSTO NO ART. 9º, DA RESOLUÇÃO DA DIRETORIA COLEGIADA - RDC Nº 52 DE 22 DE OUTUBRO DE 2009, QUE DISPÕE SOBRE O FUNCIONAMENTO DE EMPRESAS ESPECIALIZADAS NA PRESTAÇÃO DE SERVIÇO DE CONTROLE DE VETORES E PRAGAS URBANAS E DÁ OUTRAS PROVIDÊNCIAS.</t>
  </si>
  <si>
    <t>Altera RDC Nº 52, de 22/10/2009</t>
  </si>
  <si>
    <t>DOU Nº 96, Seção 1, Pág. 147</t>
  </si>
  <si>
    <t>A fiscalização de meios de transporte, estabelecimentos e serviços sujeitos a controle sanitário em Portos, Aeroportos e Fronteiras poderá ser registrada em meios eletrônicos.</t>
  </si>
  <si>
    <t>DOU Nº 107, Seção 1, Pág. 43</t>
  </si>
  <si>
    <t>Revoga a IN  Nº 07, de 17/06/2009</t>
  </si>
  <si>
    <t>Revogado pela IN Nº 2, de 31/05/2011</t>
  </si>
  <si>
    <t>DOU Nº 114, Seção 1, Pág. 39</t>
  </si>
  <si>
    <t>Dá nova redação ao caput e revoga os §§ 1º, 2º, 3º e 4º do art. 9º da Instrução Normativa nº 1, de 13 de janeiro de 2010</t>
  </si>
  <si>
    <t>Altera a IN Nº 01, de 13/01/2010</t>
  </si>
  <si>
    <t>Revogado pela IN Nº 11, de 29/10/2010</t>
  </si>
  <si>
    <t>DOU Nº 115, Seção 1 Pág. 82</t>
  </si>
  <si>
    <t>DISPÕE SOBRE A REGULAMENTAÇÃO DA TRASFERÊNCIA DE TITULARIDADE DE REGISTRO DE PRODUTOS SUJEITOS Á VIGILÂNCIA SANITÁRIA EM RAZÃO DE OPERAÇÕES SOCIETÁRIAS.</t>
  </si>
  <si>
    <t>Revoga a RDC nº 246, de 04/09/2002;
Revoga a RDC nº 185, de 15/06/2005.</t>
  </si>
  <si>
    <t>Revogado pela RDC nº 102, de 24/08/2016.</t>
  </si>
  <si>
    <t>DOU Nº 115, Seção 1 Pág. 79</t>
  </si>
  <si>
    <t xml:space="preserve">DISPÕE SOBRE A ATUALIZAÇÃO DO ANEXO I, LISTAS DE SUBSTÂNCIAS ENTORPECENTES, PSICOTRÓPICAS, PRECURSORAS E OUTRAS SOB CONTROLE ESPECIA, DA PORTARIA SVS/MS Nº 344, DE 12/05/98 E DÁ OUTRAS PROVIDÊNCIAS. </t>
  </si>
  <si>
    <t>Altera PRT N° 344, de 12/05/1998</t>
  </si>
  <si>
    <t>DOU Nº 115, Seção 1 Pág. 83</t>
  </si>
  <si>
    <t>Prorroga vigência de Resolução da Diretoria Colegiada para fins de adequação do setor produtivo às exigências da norma.</t>
  </si>
  <si>
    <t xml:space="preserve">
Boas Práticas de Fabricação de Medicamentos
</t>
  </si>
  <si>
    <t>Bula e rotulagem de Medicamentos</t>
  </si>
  <si>
    <t>Restabelece a vigência de itens do anexo da RDC Nº 333, de 19/11/2003;
Altera a RDC Nº 60, de 26/11/2009.</t>
  </si>
  <si>
    <t>DOU Nº 122, Seção 1 Pág. 46</t>
  </si>
  <si>
    <t>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t>
  </si>
  <si>
    <t>DOU Nº 124, Seção 1, Pág. 134</t>
  </si>
  <si>
    <t>Altera a RDC nº 58, de 5 de setembro de 2007, que dispõe sobre o aperfeiçoamento do controle e fiscalização de substâncias psicotrópicas anorexígenas e dá outras providências.</t>
  </si>
  <si>
    <t>Altera a RDC Nº 58, de 05/09/2007</t>
  </si>
  <si>
    <t>Revogado pela RDC Nº 52, de 06/10/2011</t>
  </si>
  <si>
    <t>DOU Nº 125, Seção 1, Pág. 205</t>
  </si>
  <si>
    <t>Dispõe sobre a manipulação do fosfato de oseltamivir pó para solução oral, e dá outras providências.</t>
  </si>
  <si>
    <t>Boas práticas de manipulação de preparações magistrais e oficinais para uso humano</t>
  </si>
  <si>
    <t>DOU Nº 148, Seção 1, Pág. 58</t>
  </si>
  <si>
    <t>Aprovar em caráter excepcional, o uso da substância polidimetilsiloxano (ou dimetilpolisiloxano) como coadjuvante de tecnologia na função de detergente com limite máximo de 0,001g/100mL na produção de cervejas</t>
  </si>
  <si>
    <t>DOU Nº 151 , Seção 1 Pág. 63</t>
  </si>
  <si>
    <t>Dispõe sobre as categorias de alimentos e embalagens isentos e com obrigatoriedade de registro sanitário.</t>
  </si>
  <si>
    <t xml:space="preserve">Altera RDC Nº 23, de 15/03/2000;
Revoga RDC Nº 278, de 22/09/2005. </t>
  </si>
  <si>
    <t>Retificado em DOU nº 107 , de 06/06/2013;
Retificado em DOU nº 109, de 10/06/2013;
Alterado pela RDC nº 240, de 26/07/2018;
Alterado pela RDC nº 316, de 17/10/2010.</t>
  </si>
  <si>
    <t>DOU Nº 154, Seção 1 Pág. 39</t>
  </si>
  <si>
    <t>Dispõe sobre a inclusão, retificação e exclusão de Denominações Comuns Brasileiras - DCB na Lista de DCB.</t>
  </si>
  <si>
    <t>Altera a RDC Nº 211, de 17/11/2006;
Altera a RDC Nº 11, de 09/03/2010.</t>
  </si>
  <si>
    <t>DOU Nº 154, Seção 1 Pág. 38</t>
  </si>
  <si>
    <t xml:space="preserve">Dispõe sobre certificação de Boas Práticas de Fabricação para fabricantes internacionais de insumos farmacêuticos ativos. </t>
  </si>
  <si>
    <t>Revogado pela RDC  Nº 39, de 14/08/2013</t>
  </si>
  <si>
    <t>DOU Nº 154, Seção 1 Pág. 41</t>
  </si>
  <si>
    <t>Altera dispositivos do Regulamento Técnico de Boas Práticas de Distribuição e Fracionamento de Insumos Farmacêuticos, aprovado pela RDC nº 204, de 14 de novembro de 2006</t>
  </si>
  <si>
    <t>Altera RDC Nº 204, de 14/11/2006</t>
  </si>
  <si>
    <t>DOU Nº 154, Seção 1 Pág. 36</t>
  </si>
  <si>
    <t>Dispõe sobre a realização dos Estudos de Equivalência Farmacêutica e de Perfil de Dissolução Comparativo.</t>
  </si>
  <si>
    <t>Estudos de Equivalência Farmacêutica e de Perfil de Dissolução Comparativo
Metodologias de Controle de Qualidade, Segurança e Eficácia em medicamentos genéricos e similares</t>
  </si>
  <si>
    <t>Revoga a RE Nº 310, de 01/09/2004</t>
  </si>
  <si>
    <t>Alterado pela RDC nº 166, de 24/07/2017</t>
  </si>
  <si>
    <t xml:space="preserve">DOU Nº 156, Seção 1, Pág. 64 </t>
  </si>
  <si>
    <t xml:space="preserve">Regulamento Técnico para o Ingrediente Ativo Endossulfam em decorrência da Reavaliação Toxicológica </t>
  </si>
  <si>
    <t xml:space="preserve">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t>
  </si>
  <si>
    <t xml:space="preserve">Altera RDC Nº 51, de 21/10/2009 </t>
  </si>
  <si>
    <t>Revogado pela RDC Nº 31, de 04/07/2011</t>
  </si>
  <si>
    <t>DOU Nº 158, Seção 1, Pág. 42</t>
  </si>
  <si>
    <t xml:space="preserve">Dispõe sobre o Regulamento Técnico para produtos saneantes desinfestantes. </t>
  </si>
  <si>
    <t>Revoga a RDC Nº 326, de 09/11/2005</t>
  </si>
  <si>
    <t>DOU Nº 158, Seção 1, Pág. 44</t>
  </si>
  <si>
    <t>Dispõe sobre o Regulamento Técnico para produtos com ação antimicrobiana utilizados em artigos críticos e semicríticos.</t>
  </si>
  <si>
    <t>Revoga a PRT Nº 15/SVS, de 23/08/1988;
Revoga tacitamente a RDC nº 115, de 08/06/2001, conforme Despacho Declaratório nº 287, de 26/11/2018.</t>
  </si>
  <si>
    <t>DOU Nº 158, Seção 1 Pág. 46</t>
  </si>
  <si>
    <t xml:space="preserve">Regulamento técnico para o ingrediente ativo Fosmete em decorrência da reavaliação toxicológica </t>
  </si>
  <si>
    <t>DOU Nº 158, Seção 1, Pág. 46</t>
  </si>
  <si>
    <t xml:space="preserve">Regulamento técnico para o ingrediente ativo Triclorfom em decorrência da reavaliação toxicológica </t>
  </si>
  <si>
    <t xml:space="preserve">DOU Nº 159, Seção 1, Pág. 37 </t>
  </si>
  <si>
    <t xml:space="preserve">Altera a RDC nº 234, de 17 de agosto de 2005, que dispõe sobre a importação de produtos biológicos em sua embalagem primária e o produto biológico terminado sujeito ao regime de vigilância sanitária.  </t>
  </si>
  <si>
    <t>Altera RDC Nº 234, de 17/08/2005</t>
  </si>
  <si>
    <t>DOU Nº 164, Seção 1, Pág. 71</t>
  </si>
  <si>
    <t>Dispõe sobre o uso de componentes mascarantes em produtos saneantes desinfestantes e dá outras providências.</t>
  </si>
  <si>
    <t>DOU Nº 168, Seção 1, Pág. 54</t>
  </si>
  <si>
    <t xml:space="preserve">Dispõe sobre a “lista de substâncias corantes permitidas para produtos de higiene pessoal, cosméticos e perfumes” e dá outras providências. </t>
  </si>
  <si>
    <t>Revoga RES Nº 04, de 09/03/1999;
Altera RDC Nº 79, de 28/08/2000.</t>
  </si>
  <si>
    <t>Revogado pela RDC Nº 44, de 09/08/2012</t>
  </si>
  <si>
    <t>DOU Nº 169, Seção 1, Pág. 77</t>
  </si>
  <si>
    <t>Dispõe sobre o gerenciamento de tecnologias em saúde em estabelecimentos de saúde.</t>
  </si>
  <si>
    <t>Boas práticas para gerenciamento de tecnologias em serviços de saúde</t>
  </si>
  <si>
    <t>Altera a RDC Nº 02, de 25/01/2010</t>
  </si>
  <si>
    <t>DOU Nº 181, Seção 1, Pág. 53</t>
  </si>
  <si>
    <t>PRORROGA O PRAZO, EM CARÁTER EXCEPCIONAL, ESTABELECIDO NA RESOLUÇÃO RDC/ANVISA Nº 12, DE 11 DE MARÇO DE 2010.</t>
  </si>
  <si>
    <r>
      <rPr>
        <sz val="10"/>
        <rFont val="Calibri"/>
        <family val="2"/>
        <scheme val="minor"/>
      </rPr>
      <t>Regularização de luvas cirúrgicas e não cirúrgicas</t>
    </r>
    <r>
      <rPr>
        <sz val="10"/>
        <color rgb="FFFF0000"/>
        <rFont val="Calibri"/>
        <family val="2"/>
        <scheme val="minor"/>
      </rPr>
      <t xml:space="preserve">
</t>
    </r>
  </si>
  <si>
    <t>Altera a RDC Nº 05, de 15/02/2008; 
Altera a RDC Nº 12, de 11/03/2010.</t>
  </si>
  <si>
    <t>DOU Nº 205, Seção 1, Pág. 27</t>
  </si>
  <si>
    <t>Dispõe sobre a obrigatoriedade de disponibilização de preparação alcoólica para fricção antisséptica das mãos, pelos serviços de saúde do País, e dá outras providências.</t>
  </si>
  <si>
    <t>Utilização de preparação alcoólica para fricção antisséptica das mãos indicada para serviços de saúde</t>
  </si>
  <si>
    <t>DOU Nº 205, Seção 1, Pág. 28</t>
  </si>
  <si>
    <t>Dispõe sobre vacinas influenza a serem utilizadas no Brasil no ano de 2011.</t>
  </si>
  <si>
    <t>DOU Nº 207, Seção 1, Pág. 76 e 77.</t>
  </si>
  <si>
    <t xml:space="preserve">DISPÕE SOBRE O CONTROLE DE MEDICAMENTOS À BASE DE SUBSTÂNCIAS CLASSIFICADAS COMO ANTIMICROBIANOS, DE USO SOB  PRESCRIÇÃO MÉDICA, ISOLADAS OU EM ASSOCIAÇÃO E DÁ OUTRAS PROVIDÊNCIAS.  </t>
  </si>
  <si>
    <t>Alterado pela RDC Nº 61, de 17/12/2010;
Alterado pela RDC Nº 17, de 15/04/2011;
Revogado pela RDC Nº 20, de 05/05/2011.</t>
  </si>
  <si>
    <t>DOU Nº 210,Seção 1, Pág. 17</t>
  </si>
  <si>
    <t>Dispõe sobre a tecnologia, a produção, o fornecimento e o controle da distribuição das etiquetas auto-adesivas de segurança para o Sistema de Rastreamento de Medicamentos e dá outras providências.</t>
  </si>
  <si>
    <t>Revoga a IN Nº 01, de 13/01/2010; 
Revoga a IN Nº 08, de 15/06/2010.</t>
  </si>
  <si>
    <t>Revogado pela IN Nº 1, de 02/03/2011</t>
  </si>
  <si>
    <t>DOU Nº 210, Seção 1, Pág. 17</t>
  </si>
  <si>
    <t>Dispõe sobre renovação simplificada do registro de medicamentos.</t>
  </si>
  <si>
    <t>DOU Nº 212, Seção 1, Pág.69</t>
  </si>
  <si>
    <t xml:space="preserve">Dispõe sobre os procedimentos no âmbito da ANVISA para acompanhamento e procedimentos relacionados aos processos de registro e pós-registro no Brasil de medicamentos produzidos mediante parcerias público-público ou público-privado e transferência de tecnologia. </t>
  </si>
  <si>
    <t>Revogada pela RDC Nº 02, de 02/02/2011</t>
  </si>
  <si>
    <t>DOU Nº 212, Seção 1, Pág. 63</t>
  </si>
  <si>
    <t>Dispõe sobre aditivos alimentares autorizados para uso segundo as Boas Práticas de Fabricação (BPF)</t>
  </si>
  <si>
    <t>Revoga a RES Nº 386, de 05/08/1999;
Revoga a RDC Nº 234, de 19/08/2002;
Revoga a RDC Nº 43, de 01/03/2005.</t>
  </si>
  <si>
    <t>Alterado pela RDC Nº 21, de 06/05/2011;
Alterado pela RDC Nº 281, de 29/04/2019.</t>
  </si>
  <si>
    <t>DOU Nº 212, Seção 1, Pág. 68</t>
  </si>
  <si>
    <t>Dispõe sobre limites máximos para aditivos excluídos da lista de “aditivos alimentares autorizados para uso segundo as Boas Práticas de Fabricação (BPF)”</t>
  </si>
  <si>
    <t>Revoga a RES nº 386, de 05/08/1999;
Revoga a RDC nº 234, de 19/08/2002;
Revoga a RDC nº 43, de 01/03/2005.</t>
  </si>
  <si>
    <t>Alterado pela RDC Nº 21, de 06/05/2011;
Alterado pela RDC nº 285, de 21/05/2019.</t>
  </si>
  <si>
    <t>DOU Nº 213, Seção 1, Pág. 77</t>
  </si>
  <si>
    <t xml:space="preserve">DISPÕE SOBRE O FATOR DE CONVERSÃO PARA O CÁLCULO DO VALOR ENERGÉTICO DO ERITRITOL. </t>
  </si>
  <si>
    <t>DOU Nº 218, Seção1, Pág. 41</t>
  </si>
  <si>
    <t>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t>
  </si>
  <si>
    <t>Diretrizes para descentralização em licitações</t>
  </si>
  <si>
    <t>Alterado pela IN nº 07, de 31/10/2013;
Revogado pela IN nº 31, de 09/04/2019.</t>
  </si>
  <si>
    <t>DOU Nº 224, Seção 1, Pág. 80</t>
  </si>
  <si>
    <t>Aprova a Farmacopeia Brasileira, 5ª edição e dá outras providências.</t>
  </si>
  <si>
    <t>Revoga 4 DCT´s, 1 PRT e 5 RDC´s</t>
  </si>
  <si>
    <t>Alterado pela RDC Nº 08, de 25/02/2011;
Alterado pela RDC N° 62, de 18/11/2011;
Alterado pela RDC Nº 18, de 23/03/2012;
Alterado pela RDC Nº 101, de 12/08/2016;
Revogado pela RDC nº 298, de 12/08/2019.</t>
  </si>
  <si>
    <t>DOU Nº 225, Seção 1, Pág. 36</t>
  </si>
  <si>
    <t xml:space="preserve">DISPÕE SOBRE A REDE DE LABORATÓRIOS COLABORADORES DE FARMACÓPEIA BRASILEIRA. </t>
  </si>
  <si>
    <t>Rede de laboratórios colaboradores de farmacopeia brasileira</t>
  </si>
  <si>
    <t>DOU Nº 228, Seção 1, Pág. 105</t>
  </si>
  <si>
    <t xml:space="preserve">DISPÕE SOBRE MIGRAÇÃO EM MATERIAIS, EMBALAGENS E EQUIPAMENTOS PLÁSTICOS DESTINADOS A ENTRAR EM CONTATO COM ALIMENTOS. </t>
  </si>
  <si>
    <t>Altera  a RES Nº 105, de 19/05/1999</t>
  </si>
  <si>
    <t>Republicado em DOU Nº 244, de 22/12/2010, Pág. 75 a 79</t>
  </si>
  <si>
    <t>DOU Nº 229, Seção 1 Pág. 64</t>
  </si>
  <si>
    <t>Altera prazos fixados pela Resolução – RDC n° 65, de 23 de setembro de 2008.</t>
  </si>
  <si>
    <t xml:space="preserve">Boas Práticas de Fabricação de insumos farmacêuticos ativos
</t>
  </si>
  <si>
    <t>Altera RDC Nº 249, de 13/09/2005;
Altera RDC Nº 65, de 23/09/2008.</t>
  </si>
  <si>
    <t>DOU Nº 229, Seção 1 Pág. 63</t>
  </si>
  <si>
    <t xml:space="preserve">DISPÕE SOBRE CORANTES EM EMBALAGENS E EQUIPAMENTOS PLÁSTICOS DESTINADOS A ESTAR EM CONTATO COM ALIMENTOS. </t>
  </si>
  <si>
    <t>Altera a RES Nº 105, de 19/05/1999</t>
  </si>
  <si>
    <t>Republicado em  DOU Nº 244, de 22/12/2010, Pág. 79 e 80;
Alterado pela RDC nº 326, de 03/12/2019.</t>
  </si>
  <si>
    <t>DOU Nº 237, Seção 1, Pág. 46</t>
  </si>
  <si>
    <t>DOU Nº 241, Seção 1 Pág. 119</t>
  </si>
  <si>
    <t>DETERMINA O REGULAMENTO SANITÁRIO PARA SERVIÇOS QUE DESENVOLVEM ATIVIDADES RELACIONADAS AO CICLO PRODUTIVO DO SANGUE HUMANO E COMPONENTES E PROCEDIMENTOS TRANSFUSIONAIS.</t>
  </si>
  <si>
    <t>Revoga a RDC Nº 24, de 24/01/2002;
Revoga a RDC Nº 153, de 14/06/2004.</t>
  </si>
  <si>
    <t>Alterado pela RDC Nº 51, de 07/11/2013;
Revogado pela RDC Nº 34, de 11/06/2014.</t>
  </si>
  <si>
    <t>DOU Nº 241, Seção 1, Pág. 113</t>
  </si>
  <si>
    <t>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t>
  </si>
  <si>
    <t>Alterado pela RDC Nº 19, de 23/03/2012
Revogado pela RDC nº 214, de 07/02/2018</t>
  </si>
  <si>
    <t>DOU Nº 241, Seção 1, Pág. 110</t>
  </si>
  <si>
    <t>DISPÕE SOBRE O REGISTRO DE PRODUTOS BIOLÓGICOS NOVOS E PRODUTOS BIOLÓGICOS E DÁ OUTRAS PROVIDÊNCIAS.</t>
  </si>
  <si>
    <t>Altera a RDC Nº 315, de 26/10/2005</t>
  </si>
  <si>
    <t>Alterado pela RDC Nº 187, de 08/11/2017</t>
  </si>
  <si>
    <t>DOU Nº 243, Seção 1 Pág. 81</t>
  </si>
  <si>
    <t xml:space="preserve">DISPÕE SOBRE O REGULAMENTO TÉCNICO PARA PROCEDIMENTO DE LIBERAÇÃO DE LOTES DE HEMODERIVADOS PARA CONSUMO NO BRASIL E EXPORTAÇÃO. </t>
  </si>
  <si>
    <t>Importação e Exportação de Hemoderivados</t>
  </si>
  <si>
    <t>Altera a RDC Nº 46, de 18/05/2000.</t>
  </si>
  <si>
    <t>Alterada pela RDC nº 208, de 05/01/2018</t>
  </si>
  <si>
    <t xml:space="preserve">DOU Nº 244, Seção 1 Pág. 82 </t>
  </si>
  <si>
    <t xml:space="preserve">ESTABELECE FRASES DE ALERTA PARA PRINCÍPIOS ATIVOS E EXCIPIENTES EM BULAS E ROTULAGEM DE MEDICAMENTOS.            </t>
  </si>
  <si>
    <t>Altera PRT Nº 344, de 12/05/1998;
Altera RE Nº 01, de 25/01/2002;
Revoga a RDC Nº 137, de 29/05/2003.
Revoga a RE Nº 1548, de 23/09/2003.</t>
  </si>
  <si>
    <t>Tornado sem efeito pela RDC Nº 63, de 23/12/2010</t>
  </si>
  <si>
    <t>DOU Nº 244, Seção 1 Pág. 94</t>
  </si>
  <si>
    <t xml:space="preserve">ALTERA O ANEXO DA RDC Nº 44, DE 26 DE OUTUBRO DE 2010, QUE DISPÕE SOBRE O CONTROLE DE MEDICAMENTOS À BASE DE SUBSTÂNCIAS CLASSIFICADAS COMO ANTIMICROBIANOS, DE USO SOB PRESCRIÇÃO MÉDICA, ISOLADAS OU EM ASSOCIAÇÃO, E DÁ OUTRAS PROVIDÊNCIAS.  </t>
  </si>
  <si>
    <t>Altera a RDC Nº 44, de 26/10/2010</t>
  </si>
  <si>
    <t>Revogado pela RDC Nº 20, de 05/05/2011</t>
  </si>
  <si>
    <t>DOU Nº 244, Seção 1, Pág. 80</t>
  </si>
  <si>
    <t xml:space="preserve">DISPÕE SOBRE OS PROCEDIMENTOS E REQUISITOS TÉCNICOS PARA A NOTIFICAÇÃO E O REGISTRO DE PRODUTOS SANEANTES E DÁ OUTRAS PROVIDÊNCIAS. </t>
  </si>
  <si>
    <t>Embalagem e rotulagem de produtos saneantes</t>
  </si>
  <si>
    <t>Revoga a RDC Nº 184, de 22/10/2001; 
Revoga a RDC Nº 32, de 05/02/2002; 
Revoga a RDC Nº 3.169, de 22/09/2006; 
Altera a RDC Nº 38, de 28/04/2000.</t>
  </si>
  <si>
    <t>Retificado em  DOU Nº 04, de 06/01/2011, Pág. 42</t>
  </si>
  <si>
    <t>DOU Nº 246, Seção 1 Pág. 118.</t>
  </si>
  <si>
    <t xml:space="preserve">Torna sem efeito a Resolução da Diretoria Colegiada – RDC n° 60 de 17 de dezembro de 2010. </t>
  </si>
  <si>
    <t>Torna sem efeito a RDC Nº 60, de 17/12/2010</t>
  </si>
  <si>
    <t>DOU Nº 247, Seção 1 ,Pág. 98</t>
  </si>
  <si>
    <t xml:space="preserve">DISPÕE SOBRE AS EMBALAGENS E OS MATERIAIS DE PROPAGANDA E OS PONTOS DE VENDA DOS PRODUTOS FUMÍGENOS DERIVADOS DO TABACO. </t>
  </si>
  <si>
    <t>Revoga 05 RDC´s, tendo sido tornada sem efeito pela RDC Nº 65, de 27/12/2010.</t>
  </si>
  <si>
    <t>Tornada sem efeito pela RDC Nº 65, de 27/12/2010</t>
  </si>
  <si>
    <t>DOU Nº 248, Seção 1, Pág.49</t>
  </si>
  <si>
    <t>Torna sem efeito a Resolução de Diretoria Colegiada – RDC Nº 62, de 22 de dezembro de 2010.</t>
  </si>
  <si>
    <t>Torna sem efeito a RDC Nº 62, de 22/12/2010</t>
  </si>
  <si>
    <t>DOU Nº 249, Seção 1 Pág.78</t>
  </si>
  <si>
    <t>DOU Nº 11, Seção 1, Pág. 56</t>
  </si>
  <si>
    <t xml:space="preserve">REGULAMENTO TÉCNICO PARA O INGREDIENTE ATIVO METAMIDOFÓS EM DECORRÊNCIA DA REAVALIAÇÃO  TOXICOLÓGICA. </t>
  </si>
  <si>
    <t>DOU Nº 24, Seção 1, Pág. 25</t>
  </si>
  <si>
    <t>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t>
  </si>
  <si>
    <t>Registro e pós-registro de medicamentos produzidos mediante parcerias de desenvolvimento produtivo de tecnologias estratégicas definidas pelo Ministério da Saúde</t>
  </si>
  <si>
    <t>Requisitos técnicos e procedimentos administrativos para registro e pós-registro de produtos biológicos</t>
  </si>
  <si>
    <t>Revoga a RDC Nº 47, de 04/11/2010</t>
  </si>
  <si>
    <t>Alterado pela RDC Nº 04, de 28/01/2015</t>
  </si>
  <si>
    <t>DOU Nº 26 , Seção 1, Pág. 67</t>
  </si>
  <si>
    <t>ESTABELECE OS REQUISITOS MÍNIMOS DE IDENTIDADE E QUALIDADE PARA SERINGAS HIPODÉRMICAS ESTÉREIS DE USO ÚNICO.</t>
  </si>
  <si>
    <t>Regularização de Produtos sujeitos à Vigilância Sanitária.</t>
  </si>
  <si>
    <t>Regularização de seringas hipodérmicas</t>
  </si>
  <si>
    <t>Alterado pela RDC Nº 8, de 06/02/2012;
Revogado pela RDC Nº 24, de 05/05/2014; 
Reativada pela RDC Nº 27, de 14/05/2014;
Alterado pela RDC nº 341, de 06/03/2020</t>
  </si>
  <si>
    <t>DOU Nº 26, Seção 1, Pág. 68</t>
  </si>
  <si>
    <t>ESTABELECE OS REQUISITOS MÍNIMOS DE IDENTIDADE E QUALIDADE PARA OS EQUIPOS DE USO ÚNICO DE TRANSFUSÃO, DE INFUSÃO GRAVITACIONAL E DE INFUSÃO PARA USO COM BOMBA DE INFUSÃO.</t>
  </si>
  <si>
    <t>Regularização de Equipos de uso único de transfusão, de infusão gravitacional e de infusão para uso com bomba de infusão</t>
  </si>
  <si>
    <t xml:space="preserve">Alterado pela RDC  Nº 9, de 06/02/2012; 
Alterado pela RDC  Nº 33, de 27/06/2013;
Revogado pela RDC  Nº 23, de 05/05/2014;
Restabelecido pela RDC Nº 29, de 14/05/2014;
Alterado pela RDC Nº 342, de 06/03/2020.
</t>
  </si>
  <si>
    <t>DOU Nº 26, Seção 1, Pág. 69</t>
  </si>
  <si>
    <t>Estabelece os requisitos mínimos de identidade e qualidade para as agulhas hipodérmicas e agulhas gengivais.</t>
  </si>
  <si>
    <t>Regularização de agulhas hipodérmicas e gengivais</t>
  </si>
  <si>
    <t>Alterado pela RDC Nº 7, de 06/02/2012; 
Revogado pela RDC  Nº 25, de 05/05/2014; 
Restabelecido pela RDC Nº 28, de 14/05/2014;
Alterado pela RDC Nº 344, de 06/03/2020.</t>
  </si>
  <si>
    <t>DOU Nº 31, Seção 1, Pág. 55.</t>
  </si>
  <si>
    <t>Altera a Resolução RDC n. 154, de 15 de junho de 2004, que estabelece o Regulamento Técnico para o funcionamento dos Serviços de Diálise, republicada em 31/05/2006</t>
  </si>
  <si>
    <t>Altera RDC Nº 154, de 15/06/2004</t>
  </si>
  <si>
    <t>Revogado pela RDC Nº 11 de 13/03/2014</t>
  </si>
  <si>
    <t xml:space="preserve">DOU Nº 37, Seção 1, Pág. 72.                                                                                                                    </t>
  </si>
  <si>
    <t>Dispõe sobre limites máximos tolerados (LMT) para micotoxinas em alimentos.</t>
  </si>
  <si>
    <t>Revoga Resolução CNNPA Nº 34, de 1976;
Revoga RDC Nº 274, de 15/10/2002.</t>
  </si>
  <si>
    <t>Republicado em DOU Nº 46, de 09/03/2011;
Alterado pela RDC Nº 59, de 26/12/2013;
Alterado pela RDC Nº 138, de 08/02/2017.</t>
  </si>
  <si>
    <t>DOU Nº 41, Seção 1, Pág. 75.</t>
  </si>
  <si>
    <t>Prorroga o prazo de início da vigência da 5ª Edição da Farmacopéia Brasileira.</t>
  </si>
  <si>
    <t>Altera RDC Nº 49, de 23/11/2010</t>
  </si>
  <si>
    <t>DOU Nº 44, Seção 1, Pág. 44</t>
  </si>
  <si>
    <t>Revoga a Instrução Normativa nº 11, de 29 de outubro de 2010</t>
  </si>
  <si>
    <t>Revoga a IN Nº 11, de 29/10/2010</t>
  </si>
  <si>
    <t>DOU Nº 51, Seção 1, Pág. 59.</t>
  </si>
  <si>
    <t>Dispõe sobre o funcionamento dos Centros de Tecnologia Celular para fins de pesquisa clínica e terapia e dá outras providências.</t>
  </si>
  <si>
    <t>Centros de processamento celular</t>
  </si>
  <si>
    <t>Revogado pela RDC nº 214, de 07/02/2018</t>
  </si>
  <si>
    <t>DOU Nº 57, Seção 1, Pág. 79</t>
  </si>
  <si>
    <t>Dispõe sobre a garantia da qualidade de medicamentos importados e dá outras providências.</t>
  </si>
  <si>
    <t>Produtos radiofármacos em regime de importação e/ou exportação</t>
  </si>
  <si>
    <t>Revoga a PRT SVS/MS Nº 185, de 08/03/1999</t>
  </si>
  <si>
    <t>Alterado pela RDC Nº 26, de 15/05/2013;
Alterado pela RDC Nº 234, de 20/06/2018;
Alterado pela RDC Nº 257, de 18/12/2018;
Alterado pela RDC Nº 268, de 25/02/2019.</t>
  </si>
  <si>
    <t>Dispõe sobre o controle da substância Talidomida e do medicamento que a contenha.</t>
  </si>
  <si>
    <t>Controle da talidomida e medicamentos que a contenham</t>
  </si>
  <si>
    <t>Revoga PRT SVS/MS Nº 63/1994;
Revoga PRT SVS/MS Nº 354, de 15/08/1997
Altera PRT SVS/MS Nº 344, de 12/05/1998
Altera PRT SVS/MS Nº 06, de 29/01/1999
Revoga RDC Nº 34, de 20/04/2000</t>
  </si>
  <si>
    <t>Alterado pela RDC Nº 24, de 12/04/2012;
Alterado pela RDC Nº 50, de 11/11/2015.</t>
  </si>
  <si>
    <t>DOU Nº 68, Seção 1, Pág. 55</t>
  </si>
  <si>
    <t>Dispõe sobre o mecanismo MERCOSUL de periodicidade da atualização das listas e intercâmbio de informação sobre substâncias entorpecentes, psicotrópicas, precursoras e outras sob controle especial.</t>
  </si>
  <si>
    <t>DOU Nº 69, Seção 1, Pág. 55</t>
  </si>
  <si>
    <t>Dispõe sobre os critérios comuns do MERCOSUL para fatores de conversão para substâncias controladas nacionalmente pelos Estados Partes que não são objetos de controle internacional.</t>
  </si>
  <si>
    <t>DOU Nº 69, Seção 1, Pág.61</t>
  </si>
  <si>
    <t>Dispõe sobre os critérios para importação no Brasil de produtos e matérias-primas alimentícios acabados, semilaborados ou a granel, originários ou provenientes do Japão, destinados ao consumo humano.</t>
  </si>
  <si>
    <t>Revoga RE Nº 1356, de 31/03/2011</t>
  </si>
  <si>
    <t>Revogado pela RDC Nº 59, de 06/12/2012</t>
  </si>
  <si>
    <t>DOU Nº 69 , Seção 1, Pág. 60</t>
  </si>
  <si>
    <t>Institui o regulamento técnico com os requisitos para agrupamento de materiais de uso em saúde para fins de registro e cadastro na ANVISA e adota etiquetas de rastreabilidade para produtos implantáveis.</t>
  </si>
  <si>
    <t>DOU Nº 74, Seção 1, Pág. 65</t>
  </si>
  <si>
    <t>Altera a RDC nº. 44 de 26 de outubro de 2010, que dispõe sobre o controle de medicamentos à base de substâncias classificadas como antimicrobianos, de uso sob prescrição médica, isoladas ou em associação e dá outras providências.</t>
  </si>
  <si>
    <t>Altera RDC Nº 44, de 26/10/2010</t>
  </si>
  <si>
    <t>DOU Nº 77, Seção 1, Pág. 68</t>
  </si>
  <si>
    <t>Aprova o Regulamento Técnico MERCOSUL sobre “LISTA DE SUBSTÂNCIAS QUE OS PRODUTOS DE HIGIENE PESSOAL, COSMÉTICOS E PERFUMES NÃO DEVEM CONTER EXCETO NAS CONDIÇÕES E COM AS RESTRIÇÕES ESTABELECIDAS" e dá outras providências.</t>
  </si>
  <si>
    <t xml:space="preserve">
Revoga RDC Nº 215, de 25/07/2005</t>
  </si>
  <si>
    <t>Alterado RDC Nº 38, de 04/08/2011;
Alterado RDC Nº 54, de 25/10/2011;
Revogado RDC Nº 03, de 18/01/2012.</t>
  </si>
  <si>
    <t>DOU Nº 87, Seção 1, Pág. 38</t>
  </si>
  <si>
    <t>DOU Nº 87, Seção 1, Pág. 37</t>
  </si>
  <si>
    <t>Dispõe sobre o controle sanitário de bens e produtos procedentes do exterior destinados à utilização nos 5º Jogos Mundiais Militares do Conselho Internacional do Esporte Militar (CISM) /Rio 2011.</t>
  </si>
  <si>
    <t>DOU Nº 87, Seção 1, Pág. 39</t>
  </si>
  <si>
    <t>Dispõe sobre o controle de medicamentos à base de substâncias classificadas como antimicrobianos, de uso sob prescrição, isoladas ou em associação.</t>
  </si>
  <si>
    <t>Atualização da lista medicamentos à base de substâncias classificadas como antimicrobianos, de uso sob prescrição, sujeitos a controle específico</t>
  </si>
  <si>
    <t>Controle sanitário em farmácias e drogarias</t>
  </si>
  <si>
    <t>Revoga a RDC Nº 44, de 26/10/2010;
Revoga a RDC Nº 61, de 17/12/2010;
Revoga a RDC Nº 17, de 15/04/2011.</t>
  </si>
  <si>
    <t>Alterado pela RDC Nº 68, de 28/11/2014;
Alterado pela RDC Nº 174, de 15/09/2017.</t>
  </si>
  <si>
    <t>DOU Nº 91, Seção 1, Pág. 129</t>
  </si>
  <si>
    <t xml:space="preserve">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"ADITIVOS ALIMENTARES AUTORIZADOS PARA USO SEGUNDO AS BOAS PRÁTICAS DE FABRICAÇÃO (BPF). </t>
  </si>
  <si>
    <t>Altera a RDC nº 45, de 03/11/2010; 
Altera a RDC nº 46, de 03/11/2010.</t>
  </si>
  <si>
    <t xml:space="preserve">DOU Nº 102, Seção 1, Pág. 88      </t>
  </si>
  <si>
    <t>Dispõe sobre o regulamento técnico para o funcionamento dos Bancos de Células e Tecidos Germinativos e dá outras providências.</t>
  </si>
  <si>
    <t>Revoga a RDC Nº 33, de 17/02/2006</t>
  </si>
  <si>
    <t>Republicado em DOU Nº 155, de 12/08/2011
Alterada pela RDC Nº 72, de 30/03/2016</t>
  </si>
  <si>
    <t>DOU Nº 107, Seção 1, Pág. 34</t>
  </si>
  <si>
    <t xml:space="preserve">Estabelece a relação de equipamentos médicos e materiais de uso em saúde que não se enquadram na situação de cadastro, permanecendo na obrigatoriedade de registro na ANVISA. </t>
  </si>
  <si>
    <t>Revoga a IN Nº 7, de 07/06/2010</t>
  </si>
  <si>
    <t xml:space="preserve">DOU Nº 116, Seção 1, Pág. 79                                      </t>
  </si>
  <si>
    <t>Registro e pós Registro de medicamentos específicos</t>
  </si>
  <si>
    <t>Revoga a RDC Nº 132, de 29/05/2003</t>
  </si>
  <si>
    <t>Retificado no DOU Nº 117 DE 20/06/2011;
Alterado pela RDC Nº 04, de 28/01/2015;
Alterado pela RDC Nº 97, de 01/08/2016;
Alterado pela RDC Nº 242, de 26/07/2018;
Alterado pela RDC Nº 317, de 22/10/2019.</t>
  </si>
  <si>
    <t>DOU Nº 116, Seção 1, Pág. 83</t>
  </si>
  <si>
    <t xml:space="preserve">Dispõe sobre a suspensão do prazo para adequação às regras de rotulagem de medicamentos estabelecidas pela RDC nº 71, de 22 de dezembro de 2009.
</t>
  </si>
  <si>
    <t>Altera a RDC nº 71, de 22/12/2009</t>
  </si>
  <si>
    <t>DOU Nº 117, Seção 1, Pág. 104</t>
  </si>
  <si>
    <t>Dispõe sobre os procedimentos gerais para utilização dos serviços de protocolo de documentos no âmbito da Anvisa.</t>
  </si>
  <si>
    <t>Procedimentos gerais para utilização dos serviços de protocolos de documentos no âmbito da Anvisa</t>
  </si>
  <si>
    <t xml:space="preserve">Revoga a RDC Nº 124, de 13/05/2004; 
Revoga a RDC Nº 314, de 09/12/2004;
Revoga a RDC Nº 316, de 17/12/2004;
Revoga a Resolução RE Nº 01, de 06/02/2002.
</t>
  </si>
  <si>
    <t>Alterado pela RDC N° 50, de 06/11/2013</t>
  </si>
  <si>
    <t>DOU Nº 119, Seção 1, Pág. 87</t>
  </si>
  <si>
    <t>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t>
  </si>
  <si>
    <t>Revoga a IN Nº 8, de 08/07/2009</t>
  </si>
  <si>
    <t>Revogado pela IN Nº 09, de 26/12/2013</t>
  </si>
  <si>
    <t>DOU Nº 119, Seção 1, Pág. 86</t>
  </si>
  <si>
    <t>Dispõe sobre os procedimentos para certificação compulsória dos equipamentos sob regime de Vigilância Sanitária.</t>
  </si>
  <si>
    <t>Certificação de equipamentos sob regime de Vigilância Sanitária no âmbito do Sistema Brasileiro de Avaliação de Conformidade (SBAC)</t>
  </si>
  <si>
    <t>Revoga RDC Nº 32, de 29/05/2007</t>
  </si>
  <si>
    <t>DOU Nº 124, Seção 1, Pág. 39</t>
  </si>
  <si>
    <t>Altera dispositivos da Resolução de Diretoria Colegiada – RDC nº 81, de 5 de novembro de 2008, que aprovou o Regulamento Técnico de Bens e Produtos Importados para fins de Vigilância Sanitária.</t>
  </si>
  <si>
    <t>Altera a RDC Nº 81, de 05/11/2008</t>
  </si>
  <si>
    <t>DOU Nº 125, Seção 1, Pág. 62</t>
  </si>
  <si>
    <t>Dispõe sobre os requisitos de segurança sanitária para o funcionamento de instituições que prestem serviços de atenção a pessoas com transtornos decorrentes do uso, abuso ou deNão identificado de substâncias psicoativas.</t>
  </si>
  <si>
    <t>Requisitos Sanitários para funcionamento de comunidades terapêuticas</t>
  </si>
  <si>
    <t>Revoga a RDC Nº 101, de 31/05/2001;
Revoga tacitamente a RDC nº 58, de 20/01/2016.</t>
  </si>
  <si>
    <t>DOU Nº 129   Seção 1, Pág. 39</t>
  </si>
  <si>
    <t>Substitui a lista de substâncias de ação conservante permitidas para produtos saneantes constante do Anexo da Resolução - RDC n. 35/2008 e revoga a Resolução - RDC n. 58/2009.</t>
  </si>
  <si>
    <t>Revoga RDC Nº 58, de 19/11/2009;
Altera RDC Nº 35, de 03/06/2008</t>
  </si>
  <si>
    <t>DOU Nº 129, Seção 1, Pág. 39</t>
  </si>
  <si>
    <t>Dispõe sobre a indicação de uso dos produtos saneantes na categoria "Esterilizante", para aplicação sob a forma de imersão, a indicação de uso de produtos saneantes atualmente categorizados como "Desinfetante Hospitalar para Artigos Semicríticos" e dá outras providências.</t>
  </si>
  <si>
    <t>Revoga a RDC Nº 33, de 16/08/2010</t>
  </si>
  <si>
    <t>DOU Nº 129, Seção 1, Pág. 40</t>
  </si>
  <si>
    <t xml:space="preserve">Dispõe sobre os critérios técnicos para a concessão de Autorização de Funcionamento de empresas fabricantes e envasadoras de gases medicinais.
</t>
  </si>
  <si>
    <t>DOU Nº 132, Seção 1, Pág. 48</t>
  </si>
  <si>
    <t>Dispõe sobre o Controle e Fiscalização Sanitária do Translado de Restos Mortais Humanos</t>
  </si>
  <si>
    <t>Revoga RDC Nº 68, de 10/10/2007</t>
  </si>
  <si>
    <t>DOU Nº 146 , Seção 1, Pág. 73</t>
  </si>
  <si>
    <t>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t>
  </si>
  <si>
    <t>Altera a RDC Nº 360, de 23/12/2003;
Revoga a RDC Nº 36, de 19/06/2007.</t>
  </si>
  <si>
    <t>Dispõe sobre os procedimentos para protocolo e anuência relacionados às embarcações por meio do Sistema de Informação Concentrador de Dados Portuários do Projeto Porto Sem Papel.</t>
  </si>
  <si>
    <t>DOU Nº 150, Seção 1, Pág. 119</t>
  </si>
  <si>
    <t>Dispõe sobre a lista de fármacos candidatos à bioisenção baseada no sistema de classificação biofarmacêutica (SCB) e dá outras providências.</t>
  </si>
  <si>
    <t>Revogado pela IN Nº 02, de 14/03/2013</t>
  </si>
  <si>
    <t>DOU Nº 150, Seção 1, Pág. 113</t>
  </si>
  <si>
    <t>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t>
  </si>
  <si>
    <t>Altera RDC Nº 16, de 12/04/2011
Revoga  RDC Nº 215, de 25/07/2005 a partir de 01/11/2011.</t>
  </si>
  <si>
    <t>DOU Nº 150, Seção 1, Pág. 117.</t>
  </si>
  <si>
    <t>Dispõe sobre o Guia para isenção e substituição de estudos de biodisponibilidade relativa/bioequivalência e dá outras providências.</t>
  </si>
  <si>
    <t>Fármacos candidados à bioisenção.</t>
  </si>
  <si>
    <t>Altera RDC Nº 134, de 29/05/2003;
Revoga RE Nº 897, de 29/05/2003;
Altera RDC Nº 17, de 02/03/2007.</t>
  </si>
  <si>
    <t xml:space="preserve">DOU Nº 172, Seção, Pág. 35            </t>
  </si>
  <si>
    <t>Aprova a Farmacopeia Homeopática Brasileira, terceira edição e dá outras providências.</t>
  </si>
  <si>
    <t>Revoga o Decreto Nº 78.841, de 25/11/1976;
Revoga a PRT Nº 1.180, de 19/08/1997;
Revoga RDC Nº 151, de 17/06/2003.</t>
  </si>
  <si>
    <t>Retificado NO DOU Nº 173, DE 08/09/2011;
Retificado NO DOU Nº 187, DE 28/09/2011;
Alterado pela RDC Nº 09, de 06/03/2013.</t>
  </si>
  <si>
    <t>Aprova o uso de ácido tânico e taninos como coadjuvantes de tecnologia na função de agentes de clarificação/ filtração para fabricação de açúcar e bebidas alcoólicas.</t>
  </si>
  <si>
    <t>Altera RDC Nº 286, de 28/09/2005;
Revoga RDC Nº 59, de 05/09/2007.</t>
  </si>
  <si>
    <t>Alterada pela RDC Nº 123, de 04/11/2016.</t>
  </si>
  <si>
    <t>DOU Nº 180, Seção 1, Pág. 54</t>
  </si>
  <si>
    <t>Dispõe sobre a proibição de uso de bisfenol A em mamadeiras destinadas a alimentação de lactentes e dá outras providencias.</t>
  </si>
  <si>
    <t>Revogado pela RDC Nº 56, de 16/11/2012</t>
  </si>
  <si>
    <t>DOU Nº 182, Seção 1, Pág. 97</t>
  </si>
  <si>
    <t>Institui o Grupo de Trabalho para Gestão de Documentos do Sistema Nacional de Vigilância Sanitária – SNVS relativos a inspeções de Boas Práticas de Fabricação para medicamentos, e dá outras providências.</t>
  </si>
  <si>
    <t>Revogado pela IN Nº 05, de 08/07/2013</t>
  </si>
  <si>
    <t>DOU Nº 182, Seção 1, Pág. 96</t>
  </si>
  <si>
    <t>Institui os procedimentos, programas e documentos padronizados, a serem adotados no âmbito do Sistema Nacional de Vigilância Sanitária (SNVS), para padronização das atividades de inspeção em Boas Práticas de Fabricação (BPF) de medicamentos, e cria o sistema CANAIS.</t>
  </si>
  <si>
    <t>Revogado pela RDC Nº 34, de 08/07/2013</t>
  </si>
  <si>
    <t>DOU Nº 182, Seção 1, Pág. 90</t>
  </si>
  <si>
    <t xml:space="preserve">Dispõe sobre o regulamento técnico para fórmulas infantis para lactentes. </t>
  </si>
  <si>
    <t>Revoga a PRT SVS/MS Nº 977, de 05/12/1998</t>
  </si>
  <si>
    <t>Alterado pela RDC Nº 4, de 04/02/2013;
Alterado pela RDC nº 46, de 25/09/2014;
Alterado pela RDC nº 241, de 26/07/2018.</t>
  </si>
  <si>
    <t xml:space="preserve">Dispõe sobre o regulamento técnico para fórmulas infantis de seguimento para lactentes e crianças de primeira infância. </t>
  </si>
  <si>
    <t>Alterado pela RDC Nº 4, de 04/02/2013;
Alterado pela RDC Nº 47, de 25/09/2014;
Alterado pela RDC Nº 241, de 26/07/2018.</t>
  </si>
  <si>
    <t>DOU Nº 182, Seção 1, Pág. 94</t>
  </si>
  <si>
    <t xml:space="preserve">Dispõe sobre o regulamento técnico para fórmulas infantis para lactentes destinadas a necessidades dietoterápicas específicas e fórmulas infantis de seguimento para lactentes e crianças de primeira infância destinadas a necessidades dietoterápicas específicas. </t>
  </si>
  <si>
    <t>Alterado pela RDC Nº 4, de 04/02/2013;
Alterado pela RDC Nº 48, de 25/09/2014.</t>
  </si>
  <si>
    <t>DOU Nº 182, Seção 1, Pág. 95</t>
  </si>
  <si>
    <t>Dispõe sobre aditivos alimentares e coadjuvantes de tecnologia para fórmulas infantis destinadas a lactentes e crianças de primeira infância.</t>
  </si>
  <si>
    <t>Altera Resolução CNS/MS Nº 4, de 24/11/1988</t>
  </si>
  <si>
    <t>Alterado pela RDC Nº 4, de 04/02/2013;
Alterado pela RDC Nº 49, de 25/09/2014.</t>
  </si>
  <si>
    <t>DOU Nº 183, Seção 1, Pág. 690</t>
  </si>
  <si>
    <t>Concede prazo para que as empresas fabricantes de Soluções Parenterais de Grande Volume se adequem às disposições da Farmacopeia Brasileira quanto ao novo período de quarentena para a realização do Teste de Esterilidade.</t>
  </si>
  <si>
    <t>DOU Nº 183, Seção 1, Pág. 685</t>
  </si>
  <si>
    <t xml:space="preserve">Dispõe sobre o regulamento técnico de compostos de nutrientes para alimentos destinados a lactentes e a crianças de primeira infância. </t>
  </si>
  <si>
    <t>Altera PRT SVS/MS Nº 34, de 13/01/1998;
Altera PRT SVS/MS Nº 36, de 13/01/1998.</t>
  </si>
  <si>
    <t>Alterado pela RDC Nº 4, de 04/02/2013;
Alterado pela RDC Nº 45, de 25/09/2014.</t>
  </si>
  <si>
    <t xml:space="preserve"> DOU Nº 183, Seção 1, Pág. 690                                     </t>
  </si>
  <si>
    <t>Dispõe sobre a realização de alterações e inclusões pós-registro, suspensão e reativação de fabricação e cancelamentos de registro de produtos biológicos e dá outras providências.</t>
  </si>
  <si>
    <t>Revoga a RDC Nº 315, de 26/10/2005</t>
  </si>
  <si>
    <t>Retificado em DOU Nº 184, DE 23/09/2011;
Republicado em DOU Nº 95, de 20/05/2013;
Alterado pela RDC Nº 24, de 14/05/2013;
Alterado pela RDC Nº 18, 04/04/2014;
Alterado pela RDC Nº 48, de 09/11/2015;
Alterado pela RDC Nº 235, de 20/06/2018;
Alterado pela RDC Nº 317, de 22/10/2019.</t>
  </si>
  <si>
    <t>DOU Nº 183 , Seção 1, Pág. 694</t>
  </si>
  <si>
    <t>Dispõe sobre os procedimentos e condições de realização de estudos de estabilidade para o registro ou alterações pós-registro de produtos biológicos e dá outras providências.</t>
  </si>
  <si>
    <t>Republicado em DOU Nº 95, de 20/05/2013;
Alterado pela RDC Nº 25, de 14/05/2013;
Alterado pela RDC Nº 317, de 22/10/2019.</t>
  </si>
  <si>
    <t xml:space="preserve">DOU Nº 194, Seção 1, Pág. 61                        </t>
  </si>
  <si>
    <t xml:space="preserve">Dispõe sobre os requisitos mínimos para a análise, avaliação e aprovação dos projetos físicos de estabelecimentos de saúde no Sistema Nacional de Vigilância Sanitária (SNVS) e dá outras providências. </t>
  </si>
  <si>
    <t>Altera RDC Nº 50, de 21/02/2002; 
Revoga RDC Nº 189, de 18/07/2003</t>
  </si>
  <si>
    <t>Retificado em DOU Nº 195, DE 10/10/2011</t>
  </si>
  <si>
    <t xml:space="preserve">DOU Nº 195, Seção 1, Pág. 55                             </t>
  </si>
  <si>
    <t>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t>
  </si>
  <si>
    <t>Altera RDC Nº 58, de 05/09/2007;
Revoga RDC Nº 25, de 30/06/2010.</t>
  </si>
  <si>
    <t>Sustado pelo DL Nº 273/CGN, de 04/09/2014</t>
  </si>
  <si>
    <t>DOU Nº 202, Seção 1, Pág. 46</t>
  </si>
  <si>
    <t>Institui a Câmara Técnica de Produtos Biológicos - CATEBIO, vinculada à Anvisa.</t>
  </si>
  <si>
    <t>DOU Nº 206 , Seção 1, Pág. 138</t>
  </si>
  <si>
    <t>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t>
  </si>
  <si>
    <t>Altera RDC Nº 16, de 12/04/2011</t>
  </si>
  <si>
    <t>DOU Nº 213, Seção 1, Pág. 106</t>
  </si>
  <si>
    <t>Aprova o uso de ácido esteárico como aditivo alimentar na função de glaceante para suplementos vitamínicos e/ou minerais.</t>
  </si>
  <si>
    <t xml:space="preserve">FICAM PRORROGADOS POR MAIS 12 (DOZE) MESES OS PRAZOS PARA ADEQUAÇÃO PREVISTOS NO ART. 28, CAPUT, E NO ART. 29,  PARÁGRAFO ÚNICO, DA RESOLUÇÃO DA DIRETORIA COLEGIADA RDC Nº 18, DE 27 DE ABRIL DE 2010 QUE DISPÕE SOBRE ALIMENTOS PARA ATLETAS. </t>
  </si>
  <si>
    <t>Altera a RDC Nº 18, de 27/04/2010</t>
  </si>
  <si>
    <t>Despacho Declaratório nº 87, de 24/06/2019</t>
  </si>
  <si>
    <t>DOU Nº 213, Seção 1, Pág. 105</t>
  </si>
  <si>
    <t>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</si>
  <si>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Revoga RDC Nº 5, de 15/02/2008</t>
  </si>
  <si>
    <t>Alterado pela RDC Nº 94, de 27/07/2016</t>
  </si>
  <si>
    <t>Aprova o uso de aditivos alimentares com suas respectivas funções e limites máximos para queijos petit suisse comercializados no país.</t>
  </si>
  <si>
    <t>DOU Nº 216 , Seção 1, Pág. 75</t>
  </si>
  <si>
    <t>Dispõe sobre vacinas influenza a serem utilizadas no Brasil no ano de 2012.</t>
  </si>
  <si>
    <t>DOU Nº 217, Seção 1, Pág. 91</t>
  </si>
  <si>
    <t>Aprova o Formulário de Fitoterápicos da Farmacopeia Brasileira, primeira edição e dá outras providências.</t>
  </si>
  <si>
    <t>DOU nº 218, Seção1, Pág. 65</t>
  </si>
  <si>
    <t>Proibir a importação, a fabricação, a distribuição e a
comercialização, em todo território nacional, de alimentos e bebidas à base de Aloe Vera, por não haver comprovação da segurança de uso
e nem registro junto à Anvisa/MS.</t>
  </si>
  <si>
    <t>DOU Nº 222, Seção 1, Pág. 92</t>
  </si>
  <si>
    <t>Dispõe sobre as regras de classificação dos produtos para diagnóstico de uso in vitro e dá outras providências.</t>
  </si>
  <si>
    <t>Altera a RDC Nº 206, de 17/11/2006; 
Altera a RDC Nº 25, de 21/05/2009.</t>
  </si>
  <si>
    <t>Revogado pela RDC Nº 36, de 26/08/2015</t>
  </si>
  <si>
    <t>DOU Nº 222, Seção 1, Pág. 99</t>
  </si>
  <si>
    <t>Estabelece os critérios específicos para o agrupamento em famílias de MATERIAIS DE USO EM SAÚDE para fins de registro e cadastramento.</t>
  </si>
  <si>
    <t>Alterado pela IN Nº 13, de 08/11/2016</t>
  </si>
  <si>
    <t>DOU Nº 223, Seção 1, Pág. 48</t>
  </si>
  <si>
    <t>Altera a Resolução de Diretoria Colegiada – RDC nº. 49, de 23 de novembro de 2010, que aprova a Farmacopeia Brasileira, 5ª edição e dá outras providências.</t>
  </si>
  <si>
    <t>Revogado pela RDC nº 298, de 12/08/2019.</t>
  </si>
  <si>
    <t>DOU Nº 227, Seção 1, Pág. 44</t>
  </si>
  <si>
    <t>Dispõe sobre os Requisitos de Boas Práticas de Funcionamento para os Serviços de Saúde</t>
  </si>
  <si>
    <t>Boas Práticas em Serviços de Saúde</t>
  </si>
  <si>
    <t>DOU Nº 231, Seção 1, Pág. 38</t>
  </si>
  <si>
    <t xml:space="preserve">Dispõe sobre a aprovação de uso de coadjuvantes de tecnologia para fabricação de cervejas. </t>
  </si>
  <si>
    <t xml:space="preserve">Altera a RES CNS/MS Nº 04, de 24/11/1988;
Altera a RDC Nº 286, de 28/09/2005.
</t>
  </si>
  <si>
    <t>Dispõe sobre a aprovação de uso de aditivos alimentares para fabricação de cervejas.</t>
  </si>
  <si>
    <t>Altera Resolução CNS/MS Nº 04, de 24/11/1988; 
Revoga RDC Nº 89, de 17/10/2000;
Revoga RDC Nº 25, de 10/02/2006.</t>
  </si>
  <si>
    <t xml:space="preserve"> DOU Nº 238, Seção1, Pág. 70</t>
  </si>
  <si>
    <t>Prorroga o prazo para adequação às Resoluções da Diretoria Colegiada nº 63, de 18 de dezembro de 2009 e nº 64 de 18 de dezembro de 2009.</t>
  </si>
  <si>
    <r>
      <rPr>
        <sz val="10"/>
        <rFont val="Calibri"/>
        <family val="2"/>
        <scheme val="minor"/>
      </rPr>
      <t xml:space="preserve">Registro de produtos radiofármacos  </t>
    </r>
    <r>
      <rPr>
        <sz val="10"/>
        <color rgb="FFFF0000"/>
        <rFont val="Calibri"/>
        <family val="2"/>
        <scheme val="minor"/>
      </rPr>
      <t xml:space="preserve">
</t>
    </r>
  </si>
  <si>
    <t>Altera RDC Nº 63, de 18/12/2009;
Altera RDC Nº 64, de 18/12/2009.</t>
  </si>
  <si>
    <t>Alterado pela RDC N° 70, de 22/12/2014.</t>
  </si>
  <si>
    <t>DOU Nº 239, Seção 1, Pág. 52</t>
  </si>
  <si>
    <t>Aprova o Formulário Nacional da Farmacopeia Brasileira, segunda edição, e dá outras providências.</t>
  </si>
  <si>
    <t>Revoga a RDC Nº 222, de 29/07/2005</t>
  </si>
  <si>
    <t>DOU Nº 242, Seção 1, Pág. 704</t>
  </si>
  <si>
    <t xml:space="preserve">Dispõe sobre cronograma e procedimentos para credenciamento de farmácias e drogarias privadas referentes à escrituração dos medicamentos e substâncias contendo antimicrobianos no Sistema Nacional de Gerenciamento de Produtos Controlados (SNGPC). </t>
  </si>
  <si>
    <t>Alterado pela IN Nº 01, de 14/01/2013</t>
  </si>
  <si>
    <t>DOU Nº 244, Seção 1, Pág. 78</t>
  </si>
  <si>
    <t xml:space="preserve">ALTERA A RESOLUÇÃO - RDC Nº 70, DE 1º DE OUTUBRO DE 2008, PARA PRORROGAR O PRAZO DE NOTIFICAÇÃO DE GASES MEDICINAIS E DÁ OUTRAS DISPOSIÇÕES. </t>
  </si>
  <si>
    <t xml:space="preserve">Registro e notificação de gases medicinais
</t>
  </si>
  <si>
    <t>Altera a RDC Nº 70, de 01/10/2008</t>
  </si>
  <si>
    <t>Alterada pela RDC Nº 25, de 25/06/2015</t>
  </si>
  <si>
    <t>DOU Nº 06, Seção 1, Pág. 67</t>
  </si>
  <si>
    <t>DISPOE SOBRE OS CRITERIOS PARA PETICIONAMENTO DE CONCESSAO, RENOVAÇÃO, CANCELAMENTO A PEDIDO, ALTERAÇÃO, RETIFICAÇÃO DE PUBLICAÇÃO DE RECURSO ADMINISTRATIVO CONTRA O INDEFERIMENTO DA AUTORIZAÇÃO ESPECIAL (AE) DOS ESTABELECIMENTOS DE FARMACIAS DE MANIPULAÇÃO.</t>
  </si>
  <si>
    <t>DOU Nº 13, Seção 1, Pág. 39</t>
  </si>
  <si>
    <t>INSTITUI O PROTOCOLO ELETRÔNICO PARA EMISSÃO DE CERTIFICADO DE REGISTRO DE MEDICAMENTO E CERTIDÃO DE REGISTRO PARA EXPORTAÇÃO DE MEDICAMENTO, E DÁ OUTRAS PROVIDÊNCIAS.</t>
  </si>
  <si>
    <t xml:space="preserve">Procedimentos para importação/exportação de medicamentos
</t>
  </si>
  <si>
    <t xml:space="preserve">Registro, pós registro e notificação de medicamentos (normas gerais)
</t>
  </si>
  <si>
    <t>DOU Nº 15-A , Seção 1, Pág. 2 (EDIÇÃO EXTRA)</t>
  </si>
  <si>
    <t xml:space="preserve">APROVA O REGULAMENTO TÉCNICO "LISTAS DE SUBSTÂNCIAS QUE OS PRODUTOS DE HIGIENE PESSOAL, COSMÉTICOS E PERFUMES NÃO DEVEM CONTER EXCETO NAS CONDIÇÕES E COM AS RESTRIÇÕES ESTABELECIDAS" E DÁ OUTRAS PROVIDÊNCIAS. </t>
  </si>
  <si>
    <t>Regularização de ingredientes empregados em alisamento capilar</t>
  </si>
  <si>
    <t>Revoga RDC Nº 215, de 25/07/2005;
Revoga RDC Nº 16, de 12/04/2011.</t>
  </si>
  <si>
    <t>DOU Nº 16, Seção 1, Pág. 40</t>
  </si>
  <si>
    <t xml:space="preserve">DISPÕE SOBRE OS CRITÉRIOS PARA A REALIZAÇÃO DE ESTUDOS DE RESÍDUOS DE AGROTÓXICOS PARA FINS DE REGISTRO DE AGROTÓXICOS NO BRASIL. </t>
  </si>
  <si>
    <t>Critérios para a realização de estudos de resíduos e estabelecimento de limites máximos de resíduos (LMR) de agrotóxicos para fins de registro de agrotóxicos</t>
  </si>
  <si>
    <t>Revoga a RDC Nº 216, de 15/12/2006</t>
  </si>
  <si>
    <t>DOU Nº 22 , Seção 1, Pág. 55</t>
  </si>
  <si>
    <t xml:space="preserve">DISPÕE SOBRE AS BOAS PRATICAS DE FUNCIONAMENTO PARA AS UNIDADES DE PROCESSAMENTO DE ROUPAS DE SERVIÇOS DE SAÚDE E DÁ OUTRAS PROVIDENCIAS. </t>
  </si>
  <si>
    <t>Boas Práticas para o processamento de roupas de serviços de saúde</t>
  </si>
  <si>
    <t>DOU Nº 27  Seção 1, Pág. 40</t>
  </si>
  <si>
    <t>Prorroga o início de vigência da Resolução de Diretoria Colegiada – RDC nº 5, de 04 de fevereiro de 2011, que estabelece os requisitos mínimos de identidade e qualidade para agulhas hipodérmicas e agulhas gengivais, bem como confere nova redação ao §2º de seu art. 5º.</t>
  </si>
  <si>
    <r>
      <rPr>
        <sz val="10"/>
        <rFont val="Calibri"/>
        <family val="2"/>
        <scheme val="minor"/>
      </rPr>
      <t>Regularização de agulhas hipodérmicas e gengivais</t>
    </r>
    <r>
      <rPr>
        <sz val="10"/>
        <color rgb="FFFF0000"/>
        <rFont val="Calibri"/>
        <family val="2"/>
        <scheme val="minor"/>
      </rPr>
      <t xml:space="preserve">
</t>
    </r>
  </si>
  <si>
    <t>Altera a RDC Nº 5, de 04/02/2011</t>
  </si>
  <si>
    <t>Prorroga o início de vigência da Resolução de Diretoria Colegiada - RDC nº 3, de 04 de fevereiro de 2011, que estabelece os requisitos mínimos de identidade e qualidade para seringas hipodérmicas estéreis de uso único, bem como confere nova redação ao § 2º do seu art. 6º.</t>
  </si>
  <si>
    <r>
      <rPr>
        <sz val="10"/>
        <rFont val="Calibri"/>
        <family val="2"/>
        <scheme val="minor"/>
      </rPr>
      <t>Regularização de seringas hipodérmicas</t>
    </r>
    <r>
      <rPr>
        <sz val="10"/>
        <color rgb="FFFF0000"/>
        <rFont val="Calibri"/>
        <family val="2"/>
        <scheme val="minor"/>
      </rPr>
      <t xml:space="preserve">
</t>
    </r>
  </si>
  <si>
    <t>Altera a RDC Nº 3, de 04/02/2011</t>
  </si>
  <si>
    <t>DOU Nº 27 , Seção 1, Pág. 40</t>
  </si>
  <si>
    <t>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t>
  </si>
  <si>
    <r>
      <rPr>
        <sz val="10"/>
        <rFont val="Calibri"/>
        <family val="2"/>
        <scheme val="minor"/>
      </rPr>
      <t>Regularização de equipos de uso único de trasnfusão, de infusão gravitacional e de infusão para uso com bomba de infusão</t>
    </r>
    <r>
      <rPr>
        <sz val="10"/>
        <color rgb="FFFF0000"/>
        <rFont val="Calibri"/>
        <family val="2"/>
        <scheme val="minor"/>
      </rPr>
      <t xml:space="preserve">
</t>
    </r>
  </si>
  <si>
    <t>Altera a RDC Nº 4, de 04/02/2011</t>
  </si>
  <si>
    <t>DOU Nº 31, Seção 1, Pág. 96</t>
  </si>
  <si>
    <t xml:space="preserve">ALTERA A RDC Nº 72 DE 29 DE DEZEMBRO DE 2009, SOBRE O REGULAMENTO TÉCNICO QUE VISA À PROMOÇÃO DA SAÚDE NOS PORTOS DE CONTROLE SANITARIO INSTALADOS EM TERRITORIO NACIONAL, E EMBARCAÇÕES QUE POR ELES TRAMITEM.                 </t>
  </si>
  <si>
    <t>Altera a RDC Nº 72, de 29/12/2009</t>
  </si>
  <si>
    <t>DOU Nº 36, Seção 1, Pág. 23</t>
  </si>
  <si>
    <t xml:space="preserve">Dispõe sobre o funcionamento de laboratórios analíticos que realizam análises em produtos sujeitos à Vigilância Sanitária e dá outras providências. </t>
  </si>
  <si>
    <t>DOU Nº 36, Seção 1, Pág. 24</t>
  </si>
  <si>
    <t xml:space="preserve">DISPOE SOBRE A REDE BRASILEIRA DE LABORATORIOS ANALITICOS EM SAUDE (REBLAS) </t>
  </si>
  <si>
    <t>Organização da Rede Brasileira de Laboratórios Analíticos em Saúde (REBLAS)</t>
  </si>
  <si>
    <t>Revoga Resolução ANVS Nº 229, de 24/06/1999</t>
  </si>
  <si>
    <t>DOU Nº 39, Seção 1, Pág. 42</t>
  </si>
  <si>
    <t xml:space="preserve">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t>
  </si>
  <si>
    <t>Altera RDC Nº 29, de 12/05/2008</t>
  </si>
  <si>
    <t>DOU Nº 53, Seção 1, Pág. 176</t>
  </si>
  <si>
    <t xml:space="preserve">DISPÕE SOBRE OS LIMITES MÁXIMOS DE ALCATRÃO, NICOTINA E MONÓXIDO DE CARBONO NOS CIGARROS E A RESTRIAÇÃO DO USO DE ADITIVOS NOS PRODUTOS FUMÍGENOS DERIVADOS DO TABACO, E DÁ OUTRAS PROVIDÊNCIAS. </t>
  </si>
  <si>
    <t>Revoga a RDC Nº 46, de 28/03/2001</t>
  </si>
  <si>
    <t>DOU Nº 54, Seção 1, Pág. 43</t>
  </si>
  <si>
    <t xml:space="preserve">DISPÕE SOBRE REQUISITOS DE BOAS PRATICAS PARA O PROCESSAMENTO DE PRODUTOS PARA A SAUDE E DÁ OUTRAS PROVIDENCIAS. </t>
  </si>
  <si>
    <t>Reprocessamento de produtos para Saúde</t>
  </si>
  <si>
    <t>Boas Práticas para o Processamento de produtos para a saúde</t>
  </si>
  <si>
    <t>DOU Nº 57, Seção 1, Pág. 40</t>
  </si>
  <si>
    <t xml:space="preserve">ESTABELECE OS REQUISITOS MINIMOS DE IDENTIDADE E QUALIDADE PARA IMPLANTES MAMÁRIOS E A EXIGENCIA DE CERTIFICAÇÃO DE CONFORMIDADE DO PRODUTO NO AMBITO DO SISTEMA BRASILEIRO DE AVALIAÇÃO DA CONFORMIDADE (SBAC). </t>
  </si>
  <si>
    <t>Regularização de Implantes mamários</t>
  </si>
  <si>
    <t>Alterado pela RDC Nº 33 de 14/06/2012</t>
  </si>
  <si>
    <t>DOU Nº 59, Seção 1, Pág. 44</t>
  </si>
  <si>
    <t xml:space="preserve">DISPOE SOBRE A ALTERAÇÃO DA RESOLUÇÃO DA DIRETORIA COLEGIADA - RDC Nº 222, DE 28 DE DEZEMBRO DE 2006, QUE DISPOE SOBRE OS PROCEDIMENTOS DE PETIÇÃO E ARRECADAÇÃO ELETRONICA NO ÂMBITO DA AGENCIA NACIONAL DE VIGILANCIA SANITARIA - ANVISA E DÁ OUTRAS PROVIDENCIAS. </t>
  </si>
  <si>
    <t>Altera RDC Nº 222, de 28/12/2006</t>
  </si>
  <si>
    <t xml:space="preserve">DOU Nº 60, Seção 1, Pág. 96                                </t>
  </si>
  <si>
    <t>ALTERA A RDC Nº 02 DE 25 DE JANEIRO DE 2010, QUE DISPOE SOBRE O GERENCIAMENTO DE TECNOLOGIAS EM SAUDE EM ESTABELECIMENTOS DE SAÚDE.</t>
  </si>
  <si>
    <t>Retificado em DOU Nº 70, de 11/04/2012</t>
  </si>
  <si>
    <t>DOU Nº 61, Seção 1, Pág. 105</t>
  </si>
  <si>
    <t xml:space="preserve">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t>
  </si>
  <si>
    <t xml:space="preserve">Centros de processamento celular
</t>
  </si>
  <si>
    <t>Altera a RDC Nº 56, de 16/12/2010</t>
  </si>
  <si>
    <t>DOU Nº 62, Seção 1, Pág. 104</t>
  </si>
  <si>
    <t xml:space="preserve">INSTITUI O MANUAL DE IDENTIDADE VISUAL DE MEDICAMENTOS DO MINISTERIO DA SAUDE, E DÁ OUTRAS PROVIDENCIAS.                          </t>
  </si>
  <si>
    <t>Bula e rotulagem de medicamentos genéricos e similares</t>
  </si>
  <si>
    <t>Revoga a RDC Nº 168, de 10/06/2002</t>
  </si>
  <si>
    <t>Alterado pela RDC Nº 51, de 21/09/2012;
Alterado pela RDC Nº 57, de 09/10/2014.</t>
  </si>
  <si>
    <t>DOU Nº 65, Seção 1, Pág. 149</t>
  </si>
  <si>
    <t xml:space="preserve">Aprova errata da Farmacopeia Brasileira, 5ª edição. </t>
  </si>
  <si>
    <t>Altera a RDC Nº 49, de 23/11/2010</t>
  </si>
  <si>
    <t>DOU Nº 67, Seção 1, Pág. 45</t>
  </si>
  <si>
    <t xml:space="preserve">ALTERA A RDC Nº 335 DE 21 DE NOVEMBRO DE 2003, E A RDC Nº 86, DE 17 DE MAIO DE 2006, QUE DISPOEM SOBRE AS EMBALAGENS DE PRODUTOS FUMIGENOS DERIVADOS DO TABACO. </t>
  </si>
  <si>
    <t>Revogado pela RDC Nº 38, de 09/07/2012</t>
  </si>
  <si>
    <t>DOU Nº 68, Seção 1, Pág. 75</t>
  </si>
  <si>
    <t>Estabelece os formulários aplicáveis aos detentores de registro de produtos para a saúde para a notificação de ações de campo à Anvisa.</t>
  </si>
  <si>
    <t>Controle, Fiscalização e Monitoramento de produtos e serviços</t>
  </si>
  <si>
    <t>Retificado em DOU Nº 70, de 11/04/2012, Seção 1, Pág. 122 e 123</t>
  </si>
  <si>
    <t>DOU Nº 68, Seção 1, Pág. 77</t>
  </si>
  <si>
    <t xml:space="preserve">DISPOE SOBRE A OBRIGATORIEDADE DE EXECUÇÃO E NOTIFICAÇÃO DE AÇOES DE CAMPO POR DETENTORES DE REGISTRO DE PRODUTOS PARA  A SAUDE NO BRASIL.                      </t>
  </si>
  <si>
    <t>DOU Nº 72, Seção 1, Pág. 39</t>
  </si>
  <si>
    <t xml:space="preserve">DISPOE SOBRE A ATUALIZAÇÃO DO ANEXO III, INDICAÇÕES PREVISTAS PARA TRATAMENTO COM A TALIDOMIDA, DA RDC Nº 11 DE 22 DE MARÇO DE 2011. </t>
  </si>
  <si>
    <t>Altera  RDC Nº 11, de 22/03/2011</t>
  </si>
  <si>
    <t>DOU Nº 80, Seção 1, Pág. 100</t>
  </si>
  <si>
    <t xml:space="preserve">Aprova as normas complementares relativas ao funcionamento e à ordem dos trabalhos das reuniões da Diretoria Colegiada da Agência Nacional de Vigilância Sanitária - ANVISA. </t>
  </si>
  <si>
    <t>Reuniões da Diretoria Colegiada da Anvisa</t>
  </si>
  <si>
    <t>Revoga a PRT nº 136, de 09/02/2011</t>
  </si>
  <si>
    <t>Alterado pela PRT nº 1086, de 06/07/2012;
Alterado pela PRT nº 85, de 31/01/2013;
Alterado pela RDC nº 266, de 08/02/2019.</t>
  </si>
  <si>
    <t>DOU Nº 86, Seção 1, Pág. 59</t>
  </si>
  <si>
    <t>Dispõe sobre instrumentos que preconizam a racionalização de procedimentos para análise técnica pela ANVISA de solicitações de transferência global de responsabilidades de Processos de Anuência em Pesquisa Clínica</t>
  </si>
  <si>
    <t>Dispõe sobre as solicitações e procedimentos de avaliação de licenciamentos de importação para pesquisas clínicas regulamentadas pela RDC 39, de 05 de junho de 2008.</t>
  </si>
  <si>
    <t>DOU Nº 92, Seção 1, Pág. 170</t>
  </si>
  <si>
    <t>Altera a Resolução RDC nº. 07, de 24 de fevereiro de 2010, que dispõe sobre os requisitos mínimos para funcionamento de Unidades de Terapia Intensiva e dá outras providências.</t>
  </si>
  <si>
    <t>Requsitos Sanitários para funcionamento de Unidades de Terapia Intensiva (UTI)</t>
  </si>
  <si>
    <t>Altera a RDC Nº 7, de 24/02/2010</t>
  </si>
  <si>
    <t>748-C</t>
  </si>
  <si>
    <t>DOU Nº 96, Seção 1, Pág. 56 e 57</t>
  </si>
  <si>
    <t xml:space="preserve">Define o procedimento para o fornecimento de cópia de documentos e vista de autos no âmbito da Agência Nacional de Vigilância Sanitária </t>
  </si>
  <si>
    <t>Revoga a PRT N° 1239, de 23/08/2011</t>
  </si>
  <si>
    <t>Retificado em DOU de 01/06/2012;
Revogado pela PRT Nº 963, de 04/06/2013.</t>
  </si>
  <si>
    <t>748-B</t>
  </si>
  <si>
    <t>DOU Nº 96, Seção 1, Pág. 55</t>
  </si>
  <si>
    <t>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t>
  </si>
  <si>
    <t>Revogada pela PRT nº 15, de 05/01/2018 (publicada no BS de 08/01/2018)</t>
  </si>
  <si>
    <t>748-A</t>
  </si>
  <si>
    <t>Institui a Comissão Permanente de Avaliação de Documentos Sigilosos no âmbito da Anvisa.</t>
  </si>
  <si>
    <t>DOU Nº 98, Seção 1, Pág. 93</t>
  </si>
  <si>
    <t xml:space="preserve">Dispõe sobre os requisitos mínimos para a validação de métodos bioanalíticos empregados em estudos com fins de registro e pós-registro de medicamentos. </t>
  </si>
  <si>
    <t>Altera RE Nº 899, de 29/05/2003;
Altera RE Nº 1.170, de 19/04/2006.</t>
  </si>
  <si>
    <t>DOU Nº 103 Seção 1, Pág. 93</t>
  </si>
  <si>
    <t xml:space="preserve">Dispõe sobre o controle sanitário de bens e produtos procedentes do exterior destinados à utilização na Conferência das Nações Unidas sobre Desenvolvimento Sustentável, a Rio+20.
</t>
  </si>
  <si>
    <t>DOU Nº 107, Seção 1, Pág. 81</t>
  </si>
  <si>
    <t>APROVA O REGULAMENTO TÉCNICO MERCOSUL SOBRE "LISTA DE SUBSTÂNCIAS DE AÇÃO CONSERVANTE PERMITIDAS PARA PRODUTOS DE HIGIENE PESSOAL, COSMÉTICOS E PERFUMES" E DÁ OUTRAS PROVIDÊNCIAS.</t>
  </si>
  <si>
    <t>Revoga RDC Nº 162, de 11/09/2001</t>
  </si>
  <si>
    <t>DOU Nº 107, Seção 1, Pág. 83</t>
  </si>
  <si>
    <t>APROVA O REGULAMENTO TÉCNICO MERCOSUL SOBRE PROTETORES SOLARES EM COSMÉTICOS E DÁ OUTRAS PROVIDÊNCIAS.</t>
  </si>
  <si>
    <t>Regularização de protetores solares</t>
  </si>
  <si>
    <t>Rotulagem de protetores solares</t>
  </si>
  <si>
    <t>Revoga RDC Nº 237, de 22/08/2002</t>
  </si>
  <si>
    <t xml:space="preserve">DOU Nº 109, Seção 1, Pág. 136                        </t>
  </si>
  <si>
    <t>Incorpora ao ordenamento jurídico nacional a Resolução GMC MERCOSUL nº40/2011, que dispõe sobre "Rotulagem Nutricional de Bebidas Não Alcoólicas Comercializadas em Embalagens Retornáveis", e dá outras providências.</t>
  </si>
  <si>
    <t>Altera a RDC Nº 360, de 23/12/2003</t>
  </si>
  <si>
    <t>Retificado no DOU Nº 188, de 27/09/2012 
Revogado pela RDC nº 292, de 24/06/2019</t>
  </si>
  <si>
    <t>DOU Nº 112, Seção 1, Pág. 91</t>
  </si>
  <si>
    <t>DISPÕE SOBRE AS DIRETRIZES PARA EMBALAGENS PRIMÁRIAS UTILIZADAS NO ACONDICIONAMENTO DE TECIDOS HUMANOS PARA FINS TERAPÊUTICOS E DÁ OUTRAS PROVIDÊNCIAS.</t>
  </si>
  <si>
    <t>DOU Nº 115 , Seção 1, Pág. 61</t>
  </si>
  <si>
    <t>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t>
  </si>
  <si>
    <t xml:space="preserve">Altera a RDC Nº 16, de 21/03/2012
</t>
  </si>
  <si>
    <t>DOU Nº 117 , Seção 1, Pág. 48</t>
  </si>
  <si>
    <t>Altera a Resolução - RDC nº 206, de 17 de novembro de 2006, que estabelece Regulamento Técnico de Produtos para Diagnóstico de uso in vitro e seu Registro, Cadastramento, e suas alterações, revalidações e cancelamento.</t>
  </si>
  <si>
    <t>Altera RDC Nº 206, de 17/11/2006</t>
  </si>
  <si>
    <t>DOU Nº 117, Seção 1, Pág. 48 e 49</t>
  </si>
  <si>
    <t>Estabelece regras para disponibilização de instruções de uso em formato não impresso de Produtos para a Saúde.</t>
  </si>
  <si>
    <t>Disponibilização de instruções de uso em formato não impresso de produtos para saúde</t>
  </si>
  <si>
    <t xml:space="preserve">Registro, pós-registro, cadastro ou notificação de produtos para saúde
</t>
  </si>
  <si>
    <t xml:space="preserve">DOU Nº 117, Seção 1, Pág. 49          </t>
  </si>
  <si>
    <t xml:space="preserve">Dispõe sobre os critérios de indicação, inclusão e exclusão de medicamentos na Lista de Medicamentos de Referência.
</t>
  </si>
  <si>
    <t>Retificado em DOU Nº 118, de 20/06/2012, Seção 1, Pág. 62;
Alterado pela RDC nº 290, de 04/06/2019.</t>
  </si>
  <si>
    <t>DOU Nº 121, Seção 1, Pág. 49</t>
  </si>
  <si>
    <t xml:space="preserve">Altera a Resolução de Diretoria Colegiada - RDC n° 89, de 8 de maio de 2001, que institui a Câmara Técnica de Medicamentos - CATEME, vinculada à ANVISA.
</t>
  </si>
  <si>
    <t>Registro, pós-registro e notificação de medicamentos (normas gerais)</t>
  </si>
  <si>
    <t>Altera a RDC Nº 89, de 08/05/2001</t>
  </si>
  <si>
    <t>DOU Nº 124, Seção 1, Pág. 207</t>
  </si>
  <si>
    <t xml:space="preserve">Altera a RDC nº 39, de 05 de junho de 2008, e dá outras providências.
</t>
  </si>
  <si>
    <t>Altera a RDC Nº 39, de 05/06/2008</t>
  </si>
  <si>
    <t>Revogado pela RDC Nº 09, de 20/02/2015;
Revogado pela RDC Nº 10, de 20/02/2015.</t>
  </si>
  <si>
    <t>DOU Nº 127, Seção 1, Pág. 57</t>
  </si>
  <si>
    <t xml:space="preserve">DISPÕE SOBRE A ATUALIZAÇÃO  DO ANEXO I, LISTAS DE SUBSTÂNCIAS ENTORPECENTES, PSCOTRÓPICAS, PRECURSORAS E OUTRAS SOB CONTROLE ESPECIAL, DA PORTARIA SVS/MS Nº 344, DE 12 DE MAIO DE 1998 E DÁ OUTRAS PROIVDÊNCIAS. </t>
  </si>
  <si>
    <t>DOU Nº 131, Seção 1, Pág. 77</t>
  </si>
  <si>
    <t>Altera a Portaria nº 616, de 24 de abril de 2012, que dispõe sobre a as normas complementares relativas ao funcionamento e à ordem dos trabalhos das reuniões da Diretoria Colegiada da Agência Nacional de Vigilância Sanitária - ANVISA e dá outras providências.</t>
  </si>
  <si>
    <t xml:space="preserve">Altera a PRT nº 616, de 24/04/2012
</t>
  </si>
  <si>
    <t>DOU Nº 132, Seção 1 , Pág. 123</t>
  </si>
  <si>
    <t xml:space="preserve">DISPÕE SOBRE A ATUALIZAÇÃO  DO ANEXO I, LISTAS DE SUBSTÂNCIAS ENTORPECENTES, PSCOTRÓPICAS, PRECURSORAS E OUTRAS SOB CONTROLE ESPECIAL, DA PORTARIA SVS/MS Nº 344, DE 12 DE MAIO DE 1998 E DÁ OUTRAS PROVIDÊNCIAS. </t>
  </si>
  <si>
    <t>Atualiza PRT SVS/MS 344, de 12/05/1998</t>
  </si>
  <si>
    <t>DOU Nº 134, Seção 1, Pág. 70</t>
  </si>
  <si>
    <t>REVOGA A RDC Nº 22, DE 3 DE ABRIL DE 2012, QUE DISPÕE SOBRE ALTERAÇÃO DO DISQUE SAÚDE E DO LOGO NAS IMAGENS DE ADVERTÊNCIA SANITÁRIA NAS EMBALAGENS DE PRODUTOS DERIVADOS DE TABACO.</t>
  </si>
  <si>
    <t xml:space="preserve">Revoga RDC Nº 22, de 03/04/2012
Voltam a vigorar com sua redação original:
O caput do art. 3º da RDC Nº 335, de 21/11/2003 e o art. 2º da  RDC Nº 86, de 17/05/2006, </t>
  </si>
  <si>
    <t>Revogada pela RDC Nº 30, de 23/05/2013</t>
  </si>
  <si>
    <t>DOU Nº 144, Seção 1, Pág. 53</t>
  </si>
  <si>
    <t>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t>
  </si>
  <si>
    <t>Revogado pela RDC Nº 43, de 03/08/2012</t>
  </si>
  <si>
    <t>DOU Nº 145, Seção 1, Pág. 59</t>
  </si>
  <si>
    <t>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t>
  </si>
  <si>
    <t>Altera RDC Nº 44, de 17/08/2009
Revoga a IN Nº 10, de 17/08/2009</t>
  </si>
  <si>
    <t>DOU Nº 148, Seção 1, Pág. 55</t>
  </si>
  <si>
    <t>Revoga a RDC nº 01, de 01/10/1999, que dispõe sobre o exercício do poder de polícia pelos agentes da Agência Nacional de Vigilância Sanitária.</t>
  </si>
  <si>
    <t>Revoga RDC Nº 1, de 01/10/1999;
Revoga  RDC nº 50, de 28/03/2001.</t>
  </si>
  <si>
    <t>DOU Nº 148, Seção 1, Pág.  55</t>
  </si>
  <si>
    <t>As ações de inspeção, fiscalização, autuação de infratores e outras relativas ao exercício do poder de polícia, no âmbito da Agência Nacional de Vigilância Sanitária - Anvisa, obedecerão o disposto nesta Portaria e na legislação pertinente.</t>
  </si>
  <si>
    <t>DOU Nº 151, Seção 1, Pág. 43</t>
  </si>
  <si>
    <t xml:space="preserve">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
</t>
  </si>
  <si>
    <t> Verificar se as normas ainda estão válidas</t>
  </si>
  <si>
    <t>Revoga a RDC Nº 40, de 25/07/2012</t>
  </si>
  <si>
    <t>Revogado pela RDC Nº 62, 12/12/2012</t>
  </si>
  <si>
    <t>Dispõe sobre a realização de estudos de estabilidade de insumos farmacêuticos ativos.</t>
  </si>
  <si>
    <t>Realização de estudos de estabilidade de insumos farmacêuticos ativos</t>
  </si>
  <si>
    <t>DOU Nº 155, Seção 1, Pág. 35</t>
  </si>
  <si>
    <t xml:space="preserve">Aprova o Regulamento Técnico Mercosul sobre "Lista de substâncias corantes permitidas para produtos de higiene pessoal, cosméticos e perfumes" e dá outras providências.
</t>
  </si>
  <si>
    <t>Revoga RDC Nº 39, de 30/08/2010</t>
  </si>
  <si>
    <t>DOU Nº169, Seção 1, Pág. 57</t>
  </si>
  <si>
    <t xml:space="preserve">REVOGA AS RESOLUÇÕES DE DIRETORIA COLEGIADA - RDC E RESOLUÇÕES - RE SOBRE INDICAÇÃO CLÍNICA DE HEMOCOMPONENTES E HEMODERIVADOS, ENVIO DE PLASMA EXCEDENTE DO USO TERAPÊUTICO PARA FRANCIONAMENTO DENTRO DE CONTRATOS NÃO MAIS VIGENTES E OUTRAS. </t>
  </si>
  <si>
    <t>Revoga 07 RDC´s e 09 RE ´s</t>
  </si>
  <si>
    <t>DOU Nº 169, Seção 1 , Pág. 57</t>
  </si>
  <si>
    <t>Dispõe sobre oficialização de novos lotes de Substâncias Químicas de Referência da Farmacopeia Brasileira.</t>
  </si>
  <si>
    <t>Retificado em DOU Nº 170, de 31/08/2012, Pág. 65</t>
  </si>
  <si>
    <t>DOU Nº170, Seção 1, Pág. 2</t>
  </si>
  <si>
    <t>DISPÕE SOBRE A SUSPENSÃO DE EXIGÊNCIAS PREVISTAS NA RESOLUÇÃO DE DIRETORIA COLEGIADA Nº 81 DE 05 DE NOVEMBRO DE 2008.</t>
  </si>
  <si>
    <t>Altera RDC Nº 81, de 05/11/2008</t>
  </si>
  <si>
    <t>DOU Nº 173, Seção 1, Pág. 58</t>
  </si>
  <si>
    <t>Altera o prazo estabelecido no Parágrafo único do artigo 5º da RDC nº 99, de 30 de dezembro de 2008</t>
  </si>
  <si>
    <t>Altera a RDC Nº 99, de 30/12/2008</t>
  </si>
  <si>
    <t>DISPÕE SOBRE OS PRAZOS ESTABELECIDOS NA RDC Nº 99, DE 30 DE DEZEMBRO DE 2008, QUE TRATA DO CONTROLE DE IMPORTAÇÕES E EXPORTAÇÕES DE SUBSTÂNCIAS E MEDICAMENTOS SOB REGIME ESPECIAL.</t>
  </si>
  <si>
    <t xml:space="preserve">Controle e fiscalização em importação, exportação e pesquisa com substâncias sob controle especial e plantas que podem originá-las </t>
  </si>
  <si>
    <t>DOU Nº 179, Seção 1, Pág. 71</t>
  </si>
  <si>
    <t xml:space="preserve">Dispõe sobre os procedimentos no âmbito
da ANVISA para registro de produtos em
processo de desenvolvimento ou de transferência
de tecnologias objetos de Parcerias de Desenvolvimento Produtivo público-público
ou público-privado de interesse do
Sistema Único de Saúde.
</t>
  </si>
  <si>
    <t xml:space="preserve">    DOU Nº 185, Seção 1, Pág. 57</t>
  </si>
  <si>
    <t>Dispõe sobre a suspensão do prazo para adequação às regras de rotulagem de medicamentos estabelecidas pela RDC Nº 21, de 28 de março de 2012, e restabelece a vigência da RDC Nº 168, de 10 de Junho de 2002.</t>
  </si>
  <si>
    <t>Altera a RDC Nº 21, de 28/03/2012
Reestabelece a Vigência da RDC Nº 168, de 10/06/2002</t>
  </si>
  <si>
    <t>Revogada pela RDC Nº 57, de 09/10/2014</t>
  </si>
  <si>
    <t xml:space="preserve">DOU Nº 190, Seção 1, Pág. 47  </t>
  </si>
  <si>
    <t>DISPÕE SOBRE VACINAS INFLUENZA A SEREM UTILIZADAS NO BRASIL NO ANO DE 2013.</t>
  </si>
  <si>
    <t>DOU Nº 192, Seção 1, Pág. 47</t>
  </si>
  <si>
    <t xml:space="preserve">
Dispõe sobre o Regulamento Técnico MERCOSUL- Metodologias Analíticas, Ingestão Diária Admissível e Limites Máximos de Resíduos para Medicamentos Veterinários em Alimentos de Origem Animal
</t>
  </si>
  <si>
    <t>DOU Nº 219, Seção 1, Pág. 122</t>
  </si>
  <si>
    <t xml:space="preserve">Dispõe sobre o Regulamento Técnico sobre Informação Nutricional Complementar. </t>
  </si>
  <si>
    <t>Revoga PRT SVS/MS Nº 27, de 13/01/1998</t>
  </si>
  <si>
    <t>DOU Nº 224, Seção 1, Pág. 77</t>
  </si>
  <si>
    <t xml:space="preserve">Dispõe sobre as Boas Práticas de Fabricação de insumos farmacêuticos ativos obtidos por culturas de células/fermentação, acrescenta o art. 1º - B e Anexo III à Resolução - RDC nº 249, de 13 de setembro de 2005 e dá outras providências.
</t>
  </si>
  <si>
    <t>Altera RDC Nº 249, de 13/09/2005</t>
  </si>
  <si>
    <t>Retificado em DOU Nº 225 , de 22/11/2012;
Revogada pela RDC Nº 69, de 08/12/2014.</t>
  </si>
  <si>
    <t>DOU Nº 224, Seção 1, Pág. 64</t>
  </si>
  <si>
    <t>Dispõe sobre os detergentes enzimáticos de uso restrito em estabelecimentos de assistência à saúde com indicação para limpeza de dispositivos médicos e dá outras providências.</t>
  </si>
  <si>
    <t>Regularização de detergentes enzimáticos de uso restrito em estabelecimentos de assistência à saúde</t>
  </si>
  <si>
    <t>DOU Nº 224, Seção 1, Pág. 66</t>
  </si>
  <si>
    <t>Dispõe sobre a lista positiva de monômeros, outras substâncias iniciadoras e polímeros autorizados para a elaboração de embalagens e equipamentos plásticos em contato com alimentos.</t>
  </si>
  <si>
    <t xml:space="preserve"> Materiais em contato com alimentos</t>
  </si>
  <si>
    <t>Altera RES Nº 105, de 19/05/1999;
Revoga RDC Nº 41, de 16/09/2011.</t>
  </si>
  <si>
    <t>Alterado pela RDC nº 326, de 03/12/2019</t>
  </si>
  <si>
    <t>DOU Nº 231, Seção 1, Pág. 111</t>
  </si>
  <si>
    <t>Altera a Resolução da Diretoria Colegiada – RDC n° 234 de 17 de agosto de 2005 e dá outras providências.</t>
  </si>
  <si>
    <t>DOU Nº 236, Seção 1, Pág. 209</t>
  </si>
  <si>
    <t>Dispõe sobre os critérios para importação no Brasil de matérias-primas e produtos alimentícios acabados, semilaborados ou a granel, originários ou provenientes da prefeitura de Fukushima no Japão, destinados ao consumo humano.</t>
  </si>
  <si>
    <t xml:space="preserve">Critérios para importação no Brasil de matérias-primas e produtos alimentícios acabados, semilaborados ou a granel, originários ou provenientes da prefeitura de Fukushima no Japão </t>
  </si>
  <si>
    <t>Revoga RDC Nº 15, de 08/04/2011</t>
  </si>
  <si>
    <t>Revogado pela RDC Nº 245, de 17/08/2018</t>
  </si>
  <si>
    <t>DOU Nº 236, Seção 1, Pág. 142</t>
  </si>
  <si>
    <t>Institui Programa Nacional de Fortalecimento das Ações de Vigilância Sanitária em Portos, Aeroportos e Fronteiras e institui incentivo financeiro de custeio destinado aos Laboratórios Centrais de Saúde Pública (LACEN).</t>
  </si>
  <si>
    <t>DOU Nº 236, Seção 1, Pág. 143</t>
  </si>
  <si>
    <t xml:space="preserve"> Institui incentivo financeiro para o fortalecimento do Laboratório Instituto Adolfo Lutz (IAL) como provedor público nacional de ensaios de proficiência.</t>
  </si>
  <si>
    <t>DOU Nº 236, Seção 1, Pág. 144</t>
  </si>
  <si>
    <t>Institui incentivo financeiro para fortalecimento dos Laboratórios Centrais de Saúde Pública da Região da Amazônia Legal para fins de análise de medicamentos utilizados no tratamento da malária, leishmaniose, hanseníase e tuberculose no âmbito da vigilância sanitária.</t>
  </si>
  <si>
    <t>DOU Nº 236, Seção 1, Pág. 147</t>
  </si>
  <si>
    <t>Institui incentivo financeiro destinado aos Laboratórios Centrais de Saúde Pública para o fortalecimento das ações de monitoramento de alimentos.</t>
  </si>
  <si>
    <t>DOU Nº 237, Seção 1, Pág. 45</t>
  </si>
  <si>
    <t>Altera o prazo de validade das Autorizações de Importação de substâncias e medicamentos sujeitos a controle especial, emitidas em 2012, referentes às cotas anuais e suplementares de importação.</t>
  </si>
  <si>
    <t>DOU Nº 240  Seção 1, Pág. 205</t>
  </si>
  <si>
    <t>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t>
  </si>
  <si>
    <t>Revoga RDC Nº 43,de 03/08/2012</t>
  </si>
  <si>
    <t>DOU Nº 240, Seção 1, Pág. 204</t>
  </si>
  <si>
    <t>Dispõe sobre os procedimentos no âmbito da ANVISA para alterações de textos de bulas de medicamentos e dá outras providências.</t>
  </si>
  <si>
    <t>Bula e rotulagem de medicamentos genéricos, similares e novos</t>
  </si>
  <si>
    <t>DOU Nº 240, Seção 1, Pág. 205</t>
  </si>
  <si>
    <t xml:space="preserve">DISPÕE SOBRE OS PROCEDIMENTOS NO ÂMBITO DA ANVISA PARA ALTERAÇÕES DE ROTULAGENS DE MEDICAMENTOS E DÁ OUTRAS PROVIDÊNCIAS. </t>
  </si>
  <si>
    <t>DOU Nº 251, Seção 1, Pág. 249</t>
  </si>
  <si>
    <t>Dispõe sobre os procedimentos para solicitar a inclusão, alteração ou exclusão de Denominações Comuns Brasileiras - DCB</t>
  </si>
  <si>
    <t>DOU Nº 251, Seção 1, Pág. 248</t>
  </si>
  <si>
    <t>Dispõe sobre as regras utilizadas para a nomenclatura das Denominações Comuns Brasileiras - DCB.</t>
  </si>
  <si>
    <t>Revoga 27 RDC´s</t>
  </si>
  <si>
    <t>Alterado pela RDC Nº 01, de 10/01/2014
Alterado pela RDC nº 310, de 14/10/2019</t>
  </si>
  <si>
    <t>DOU Nº 02, Seção 1 , Pág. 135</t>
  </si>
  <si>
    <t>Publica a Lista das Denominações Comuns Brasileiras - DCB da Farmacopeia Brasileira.</t>
  </si>
  <si>
    <t>Alterado por 26 RDC´s</t>
  </si>
  <si>
    <t>DOU Nº 04, Seção 1, Pág. 33</t>
  </si>
  <si>
    <t xml:space="preserve">DISPÕE SOBRE OFICIALIZAÇÃO DE NOVOS LOTES DE SUBSTANCIAS QUIMICAS DE REFERENCIA DA FARMACOPEIA BRASILEIRA . </t>
  </si>
  <si>
    <t>DOU Nº 05,  Seção 1 , Pág. 34</t>
  </si>
  <si>
    <t xml:space="preserve">ESTABELECE NORMAS DE CONTROLE SANITARIO SOBRE A ENTRADA DE BENS E PRODUTOS PROCEDENTES DO EXTERIOR DESTINADOS A UTILIZAÇÃO EM EVENTOS DE GRANDE PORTE NO PAIS. </t>
  </si>
  <si>
    <t>Revogado pela RDC Nº 41, de 01/09/2015</t>
  </si>
  <si>
    <t>DOU Nº 11, Seção 1, Pág. 27</t>
  </si>
  <si>
    <t>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t>
  </si>
  <si>
    <t>Altera a IN Nº 07, de 16/12/2011</t>
  </si>
  <si>
    <t>DOU Nº 23, Seção 1, Pág. 66</t>
  </si>
  <si>
    <t>Altera a Portaria nº 616, de 24 de Abril de 2012, que dispõe sobre a as normas complementares relativas ao funcionamento e à ordem dos trabalhos das reuniões da Diretoria Colegiada da Agência Nacional de Vigilância Sanitária - ANVISA e dá outras providências.</t>
  </si>
  <si>
    <t>Altera a PRT nº 616, de 24/04/2012</t>
  </si>
  <si>
    <t>DOU Nº 25, Seção 1 , Pág. 44</t>
  </si>
  <si>
    <t>Dispõe sobre a prorrogação dos prazos estabelecidos pelas Resoluções da Diretoria Colegiada RDC nº 42, 43, 44, 45 e 46, de 19 de setembro de 2011.</t>
  </si>
  <si>
    <t>Altera as RDC´s nº 42 a 46, de 19/09/2011</t>
  </si>
  <si>
    <t>Dispõe sobre modificações na composição de alimentos padronizados para uso de Informação Nutricional Complementar.</t>
  </si>
  <si>
    <t>DOU Nº 26, Seção 1 , Pág. 74</t>
  </si>
  <si>
    <t>APROVA O USO ADITIVO ALIMENTARES COM SUAS RESPECTIVAS FUNÇÕES E LIMITES MAXIMOS PARA BEBIDAS ALCOLICAS (EXCETO AS FERMENTADAS )</t>
  </si>
  <si>
    <t>Altera Resolução CNS/MS Nº 04, de 24/11/1988;
Revoga RDC Nº. 41, de 10/08/2009.</t>
  </si>
  <si>
    <t>Alterado pela RDC Nº 281, de 29/04/2019</t>
  </si>
  <si>
    <t>DOU Nº 42 , Seção 1, Pág. 44.</t>
  </si>
  <si>
    <t>DISPÕE SOBRE OS REQUISITOS DE BOAS PRÁTICAS DE FUNCIONAMENTO PARA OS SERVIÇOS DE ENDOSCOPIA COM VIA DE ACESSO AO ORGANISMO POR ORIFÍCIOS EXCLUSIVAMENTE NATURAIS.</t>
  </si>
  <si>
    <t>Requisitos Sanitários para funcionamento de serviços de endoscopia</t>
  </si>
  <si>
    <t xml:space="preserve">DOU Nº 45, Seção 1, Pág. 58.            </t>
  </si>
  <si>
    <t>Dispõe sobre a importação de amostras e kits de coleta de amostras sujeitos ao regime de vigilância sanitária destinados a testes de controle de dopagem.</t>
  </si>
  <si>
    <t>Retificado em DOU Nº 46, de 08/03/2013;
Revogado pela RDC Nº 42, de 01/09/2015.</t>
  </si>
  <si>
    <t>DOU Nº 46, Seção 1, Pág. 77.</t>
  </si>
  <si>
    <t>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t>
  </si>
  <si>
    <t>DOU Nº 46, Seção 1, Pág. 67.</t>
  </si>
  <si>
    <t>DISPÕE SOBRE A APROVAÇÃO  DE USO DE COADJUVANTES DE TECNOLOGIA PARA FABRICAÇÃO DE PRODUTOS DE FRUTAS E DE VEGETAIS (INCLUINDO COGUMELOS COMESTÍVEIS).</t>
  </si>
  <si>
    <t>Revoga RDC Nº 02, de 08/01/2004</t>
  </si>
  <si>
    <t>Retificado no DOU Nº 243, de 17/12/2019</t>
  </si>
  <si>
    <t>DOU Nº 46, Seção 1, Pág. 68.</t>
  </si>
  <si>
    <t xml:space="preserve">DISPÕE SOBRE A APROVAÇÃO DE USO DE ADITIVOS ALIMENTARES PARA PRODUTOS DE FRUTAS E DE VEGETAIS E GELEIA DE MOCOTÓ. </t>
  </si>
  <si>
    <t xml:space="preserve">Revoga 06 RDC´s 04 PRT´s e Altera 01 RDC, 01 PRT e 02 Resoluções </t>
  </si>
  <si>
    <t>Alterado pela RDC Nº 149, de 29/03/2017;
Alterado pela RDC Nº 281, de 29/04/2019;
Alterado pela RDC Nº 322, de 29/11/2019.</t>
  </si>
  <si>
    <t>DOU Nº 46, Seção 1, Pág. 75.</t>
  </si>
  <si>
    <t xml:space="preserve">APROVA A CORREÇÃO DA TERCEIRA EDIÇÃO DA FARMACOPEIA HOMEOPÁTICA BRASILEIRA (FHB3), APROVADA PELA RDC Nº 39 DE 02 DE SETEMBRO DE 2011 E SUAS ALTERAÇÕES, DE ACORDO COM A ERRATA Nº 01 E DÁ OUTRAS PROVIDÊNCIAS. </t>
  </si>
  <si>
    <t>Altera a RDC Nº 39, de 02/09/2011</t>
  </si>
  <si>
    <t>DOU Nº 46, Seção 1, Pág. 76.</t>
  </si>
  <si>
    <t>Dispõe sobre a importação de substâncias sujeitas a controle especial e dos medicamentos que as contenham.</t>
  </si>
  <si>
    <t>Altera RDC Nº 99, de 30/12/2008</t>
  </si>
  <si>
    <t>Alterado pela PRT Nº 1.113, de 04/07/2013;
Alterado pela RDC Nº 40, de 21/08/2013;
Alterado pela RDC Nº 55, de 12/12/2013;
Alterado pela RDC Nº 62, de 11/02/2016;
Alterado pela RDC Nº 103, de 31/08/2016;
Alterado pela RDC Nº 231, de 20/06/2018.</t>
  </si>
  <si>
    <t>DOU Nº 51, Seção 1, Pág. 56</t>
  </si>
  <si>
    <t>Determina a publicação da “Lista de fármacos candidatos à bioisenção baseada no sistema de classificação biofarmacêutica (SCB)” e dá outras providências.</t>
  </si>
  <si>
    <t>Revoga IN Nº 04, de 03/08/2011</t>
  </si>
  <si>
    <t>Revogado pela IN Nº 07, de 21/08/2014</t>
  </si>
  <si>
    <t>DOU Nº 51, Seção 1 , Pág. 50</t>
  </si>
  <si>
    <t xml:space="preserve">DISPÕE SOBRE BOAS PRATICAS DE FABRICAÇÃO DE PRODUTOS TRADICIONAIS FITOTERAPICOS . </t>
  </si>
  <si>
    <t>Boas Práticas de Fabricação de medicamentos fitoterápicos e de produtos tradicionais fitoterápicos</t>
  </si>
  <si>
    <t>Revogado pela RDC nº 301, de 21/08/2019</t>
  </si>
  <si>
    <t xml:space="preserve">DOU Nº 52, Seção 1 , Pág. 98                                    </t>
  </si>
  <si>
    <t xml:space="preserve">DISPÕE SOBRE AS BOA SPRATICAS DE INSUMOS FARMACEUTICOS ATIVOS DE ORDEM VEGETAL . </t>
  </si>
  <si>
    <t>Retificado em DOU Nº 53 , de 19/03/2013.
Revogada pela RDC Nº 69, de 08/12/2014.</t>
  </si>
  <si>
    <t>DOU Nº 59, Seção 1, Pág. 55.</t>
  </si>
  <si>
    <t>Aprova o Regulamento Técnico “LISTA DE SUBSTÂNCIAS DE USO COSMÉTICO: ACETATO DE CHUMBO, PIROGALOL, FORMALDEÍDO E PARAFORMALDEÍDO” e dá outras providências.</t>
  </si>
  <si>
    <t>Altera RDC Nº 162, de 11/09/2001
Altera RDC Nº 215, de 25/07/2005</t>
  </si>
  <si>
    <t>DOU Nº 61, Seção 1, Pág. 79.</t>
  </si>
  <si>
    <t xml:space="preserve">DISPÕE SOBRE OS CRITERIOS PARA PETICIONAMENTO DE AUTORIZAÇÃO DE FUNCIONAMENTO (AFE) E DE AUTORIZAÇÃO ESPECIAL (AE) DE FARMACIAS E DROGARIAS . </t>
  </si>
  <si>
    <t>Revoga a RDC Nº 1, de 13/01/2010;
Revoga a IN Nº 2, de 13/01/2010;
Revoga a RDC Nº 1, de 04/01/2012.</t>
  </si>
  <si>
    <t>Revogado pela RDC nº 275, de 09/04/2019</t>
  </si>
  <si>
    <t>DOU Nº 61 , Seção 1, Pág. 75.</t>
  </si>
  <si>
    <t>Aprova o Regulamento Técnico de Boas Práticas de Fabricação de Produtos Médicos e Produtos para Diagnóstico de Uso In Vitro e dá outras providências.</t>
  </si>
  <si>
    <t>Revoga PRT Nº 686, de 27/08/1998;
Revoga a RDC Nº 59, de 27/06/2000; 
Revoga a RDC Nº 167, de 02/07/2004</t>
  </si>
  <si>
    <t>DOU Nº 66 , Seção 1 , Pág .67</t>
  </si>
  <si>
    <t>DISPÕE SOBRE AS BOAS PRÁTICAS DE PROCESSAMENTOS E ARMAZENAMENTO DE PLANTAS MEDICINAIS , PREPARAÇÃO E DISPENSAÇÃO DE PRODUTOS MAGISTRAIS E OFICIAIS DE PLANTAS MEDICINAIS E FITOTERAPICOS EM FARMACIAS VIVAS NO AMBITO DO SISTEMA ÚNICO DE SAUDE (SUS).</t>
  </si>
  <si>
    <t>DOU Nº 69, Seção 1 , Pág. 59</t>
  </si>
  <si>
    <t>DISPÕE SOBRE OS REQUISITOS TECNICOS PARA CONCESSÃO DE REGISTRO DE PRODUTOS COMÉTICOS REPELENTES DE INSETOS E DA OUTRAS PROVIDENCIAS .</t>
  </si>
  <si>
    <t>Regularização de repelentes de insetos</t>
  </si>
  <si>
    <t>Rotulagem de repelentes de insetos</t>
  </si>
  <si>
    <t xml:space="preserve">DOU Nº 71, Seção 1, Pág. 68. </t>
  </si>
  <si>
    <t xml:space="preserve">ALTERA A RESOLUÇÃO - RDC Nº 45, DE 23 DE JUNHO DE 2008, QUE DISPÕE SOBRE O PROCEDIMENTO ADMINISTRATIVO RELATIVO À PRÉVIA ANUÊNCIA DA ANVISA PARA A CONCESSÃO DE PATENTES PARA PRODUTOS E PROCESSOS FARMACÊUTICOS. </t>
  </si>
  <si>
    <t>Altera RDC Nº 45, de 23/06/2008</t>
  </si>
  <si>
    <t>Revogado pela RDC Nº 168, de 08/08/2017</t>
  </si>
  <si>
    <t xml:space="preserve">DOU Nº 71, Seção 1, Pág. 68.                                                                     </t>
  </si>
  <si>
    <t xml:space="preserve">DISPÕE SOBRE O PROCEDIMENTODE PROCESSO ELETRÔNICO  DE SOLICITAÇÃO DE REGISTRO DE MEDICAMENTOS NOVOS. </t>
  </si>
  <si>
    <t>Altera RDC Nº 136, de 29/05/2003</t>
  </si>
  <si>
    <t xml:space="preserve">Republicado em DOU Nº 78, de 24/04/2013;
Alterado pela RDC nº 253, de 29/11/2018.    </t>
  </si>
  <si>
    <t>DOU Nº 76, Seção 1, Pág. 04</t>
  </si>
  <si>
    <t>Instrução Normativa Conjunta Mapa, Anvisa e Ibama sobre alteração de formulação de agrotóxicos e afins.</t>
  </si>
  <si>
    <t>Pós-registro de agrotóxicos</t>
  </si>
  <si>
    <t>DOU Nº 78, Seção 1, Pág. 51.</t>
  </si>
  <si>
    <t>Aprova os Procedimentos Comuns para as Inspeções nos Fabricantes de Produtos Médicos e Produtos para Diagnóstico de Uso in vitro nos Estados Partes, e dá outras providências</t>
  </si>
  <si>
    <t>Procedimentos Comuns para as Inspeções nos Fabricantes de produtos para saúde</t>
  </si>
  <si>
    <t>DOU Nº 79, Seção 1, Pág. 55.</t>
  </si>
  <si>
    <t>Dispõe sobre o teor de iodo no sal destinado ao consumo humano e dá outras providências.</t>
  </si>
  <si>
    <t>Requisitos sanitários para sal destinado ao consumo humano</t>
  </si>
  <si>
    <t>Revoga a RDC nº 130, de 26/05/2003</t>
  </si>
  <si>
    <t>DOUNº 92, Seção 1, Pág. 41.</t>
  </si>
  <si>
    <t xml:space="preserve">ALTERA A RDC Nº 49 DE , 2 DE SETEMBRO DE 2011 , QUE DISPÕE SOBRE A REALIZAÇÃO DE ALTERAÇÕES E INCLUSÕES PÓS-REGISTRO , SUSPESÃO E REALIZAÇAÕ DE FABRICAÇÃO E CANCELAMENTO DE REGISTRO DE PRODUTOS BIOLOGICOS E DÁ OUTRAS PROVIDENCIAS . </t>
  </si>
  <si>
    <t xml:space="preserve">Altera RDC Nº 49, de 20/09/2011
</t>
  </si>
  <si>
    <t>Alterada pela RDC Nº 48, de 09/11/2015</t>
  </si>
  <si>
    <t>DOU Nº 92, Seção 1, Pág. 42.</t>
  </si>
  <si>
    <t xml:space="preserve">ALTERA A RDC Nº 50 DE 20 DE SETEMBRO DE 2011, QUE DISPÕE SOBRE OS PROCEDIMENTOS E CONDIÇÕES DE REALIZAÇÃO DE ESTUDOS DE ESTABILIDADE PARA O REGISTRO OU ALTERAÇÕES PÓS-REGISTRO DE PRODUTOS BIOLÓGICOS E DÁ OUTRAS PROVIDÊNCIAS. </t>
  </si>
  <si>
    <t xml:space="preserve">Altera RDC Nº 50, de 20/09/2011
</t>
  </si>
  <si>
    <t>Retificada em DOU Nº 159, de 20/08/2015</t>
  </si>
  <si>
    <t xml:space="preserve">DOU Nº 93, Seção 1, Pág. 63.    </t>
  </si>
  <si>
    <t xml:space="preserve">ALTERA A RDC Nº 10, DE 21 DE MARÇO DE 2011, QUE DISPÕE SOBRE A GARANTIA DA QUALIDADE DE MEDICAMENTOS IMPORTADOS E DÁ OUTRAS PROVIDÊNCIAS. </t>
  </si>
  <si>
    <t>Altera RDC nº 10, de 21/03/2011</t>
  </si>
  <si>
    <t>DOU Nº 94 , Seção 1, Pág. 145.</t>
  </si>
  <si>
    <t>INSTITUI O PROTOCOLO ELETRÔNICO PARA EMISSÃO DE CERTIFICADO DE PRODUTO (CERTIFICADO DE CADASTRO OU REGISTRO DE PRODUTO PARA A SAÚDE) E CERTIDÃO PARA GOVERNO ESTRANGEIRO (CERTIDÃO DE CADASTRO OU REGISTRO PARA EXPORTAÇÃO DE PRODUTO PARA SAÚDE).</t>
  </si>
  <si>
    <t>DOU Nº 95 , Seção 1 , Pág. 57</t>
  </si>
  <si>
    <t>Revoga a Resolução nº 08, de 15/10/99, que estabelece a estrutura a Gerência-Geral de Laboratórios da Agência Nacional de Vigilância Sanitária - ANVS como instrumento fundamental para a efetiva implantação de um Sistema Nacional de Laboratórios.</t>
  </si>
  <si>
    <r>
      <rPr>
        <sz val="10"/>
        <rFont val="Calibri"/>
        <family val="2"/>
        <scheme val="minor"/>
      </rPr>
      <t xml:space="preserve"> Estrutura da Gerência de Laboratórios da Agência Nacional de Vigilância Sanitária
</t>
    </r>
    <r>
      <rPr>
        <sz val="10"/>
        <color rgb="FFFF0000"/>
        <rFont val="Calibri"/>
        <family val="2"/>
        <scheme val="minor"/>
      </rPr>
      <t xml:space="preserve">
</t>
    </r>
  </si>
  <si>
    <t>Revoga a Resolução nº 8, de 15/10/1999</t>
  </si>
  <si>
    <t>DOU Nº 96, Seção 1, Pág. 106.</t>
  </si>
  <si>
    <t>Dispõe sobre a inclusão e retificação de Denominações Comuns Brasileiras – DCB, na lista completa das DCB da Anvisa.</t>
  </si>
  <si>
    <t>Altera RDC nº 64, de 28/12/2012</t>
  </si>
  <si>
    <t>Alterado pela RDC Nº 156, de 05/05/2017</t>
  </si>
  <si>
    <t>DOU Nº 99, Seção 1, Pág. 123</t>
  </si>
  <si>
    <t xml:space="preserve">ALTERA A RESOLUÇÃO RDC Nº 335 DE 21 DE NOVEBRO DE 2003 ,  E REVOGA AS RESOLUÇÕES RDC Nº 86 DE 17 DE MAIO DE 2006 , RDC N 54 DE 06 DE AGOSTO DE 2008 E RESOLUÇÃO RDC Nº 38 DE 09 DE JUNHO DE 2012 , QUE DISPÕEM SOBRE EMBALAGENS DE PRODUTOS FUMÍGENOS DERIVADOS DO TABACO . </t>
  </si>
  <si>
    <t>Altera RDC Nº 335, de 21/11/2003
Revoga RDC Nº 86, de 17/05/2006
Revoga RDC Nº 54, de 06/08/2008
Revoga RDC Nº 38, de 09/07/2012</t>
  </si>
  <si>
    <t>Alterado pela RDC Nº 43, de 03/09/2013;
Revogado pela RDC Nº 195, de 14/12/2017.</t>
  </si>
  <si>
    <t>DOU Nº 99, Seção 1, Pág. 124.</t>
  </si>
  <si>
    <t xml:space="preserve">APROVA O REGULAMENTO TECNICO DE PROCEDIMENTOS COMUNS PARA AS INSPEÇÕES NOS ESTABELECIMENTOS FARMACEUTICOS NOS ESTADOS PARTES E CONTEUDO MINIMO DE RELATORIOS DE INSPEÇÃO NOS ESTABELECIMENTOS FARMACEUTICOS NOS ESTADOS PARTES. </t>
  </si>
  <si>
    <t>Organização da execução das ações de vigilância sanitária</t>
  </si>
  <si>
    <t>Inspeção de Boas Práticas de fabricação de insumos farmacêuticos</t>
  </si>
  <si>
    <t>DOU Nº 101, Seção 1, Pág. 30</t>
  </si>
  <si>
    <t>Redefine a Atenção Domiciliar no âmbito do Sistema Único de Saúde (SUS).</t>
  </si>
  <si>
    <t>Revoga PRT Nº 2.527/GM/MS, de 27/10/2011;
Revoga PRT 1.533/GM/MS, de 16/07/2012.</t>
  </si>
  <si>
    <t xml:space="preserve">Alterado pela PRT Nº 2.290, de 21/10/ 2014.
</t>
  </si>
  <si>
    <t>DOU nº 108, Seção 1, Pá. 34</t>
  </si>
  <si>
    <t xml:space="preserve">Define o procedimento para o fornecimento de cópia de documentos e vista de autos no âmbito da Agência Nacional de Vigilância Sanitária. </t>
  </si>
  <si>
    <t>Revoga PRT Nº 748-C de 14/05/2012</t>
  </si>
  <si>
    <t>DOU Nº 123, Seção 1, Pág. 65.</t>
  </si>
  <si>
    <t>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t>
  </si>
  <si>
    <t>Regularização de equipos de uso único de transfusão, de infusão gravitacional e de infusão para uso com bomba de infusão</t>
  </si>
  <si>
    <t>Altera a RDC nº 04, de 04/02/2011</t>
  </si>
  <si>
    <t>DOU Nº 123 Seção 1 , Pág. 63</t>
  </si>
  <si>
    <t xml:space="preserve">DISPÕE SOBRE OS PROCEDIMENTOS E REQUISITOS TECNICOS PARA O REGISTRO DE RPODUTOS SANEANTES CORROSIVOS A PELE OU QUE CAUSEM LESÃO OCULAR GRAVE E DÁ OUTRAS RPOVIDENCIAS . </t>
  </si>
  <si>
    <t>Rotulagem de produtos saneantes corrosivos</t>
  </si>
  <si>
    <t>Revoga a PRT MS/SNVS Nº 08, de 10/04/1987; 
Revoga a RDC Nº 163, de 11/09/2001;
Revoga a RDC Nº 240, de 06/10/2004; 
Revoga a PRT MS/SNVS Nº 13, de 20/06/1988</t>
  </si>
  <si>
    <t>DOU Nº 124, Seção 1, Pág. 51</t>
  </si>
  <si>
    <t>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t>
  </si>
  <si>
    <t>Alterado pela IN Nº 06, de 18/12/2015;
Alterado pela IN Nº 14, de 09/12/2016.</t>
  </si>
  <si>
    <t>DOU Nº 126, Seção 1, Pág. 35</t>
  </si>
  <si>
    <t>Dispõe sobre os critérios de aceitação de relatórios de ensaios exigidos para análise dos pedidos de notificação e registro de produtos saneantes e dá outras providências.</t>
  </si>
  <si>
    <t>Alterado pela IN Nº 12, de 11/10/2016</t>
  </si>
  <si>
    <t>DOU Nº 128, Seção 1, Pág. 63</t>
  </si>
  <si>
    <t>Altera o prazo estabelecido no art. 4º da Resolução de Diretoria Colegiada - RDC nº 11/2013.</t>
  </si>
  <si>
    <t>Altera a RDC Nº 11, de 06/03/2013</t>
  </si>
  <si>
    <t>DOU Nº 132, Seção 1, Pág. 295.</t>
  </si>
  <si>
    <t>Revoga a Resolução da Diretoria Colegiada da Anvisa – RDC nº 120, de 25 de abril de 2002.</t>
  </si>
  <si>
    <t>Revoga RDC Nº 120, de 25/04/2002.</t>
  </si>
  <si>
    <t>DOU Nº 132, Seção 1, Pág. 296</t>
  </si>
  <si>
    <t>Institui o Grupo de Trabalho para Gestão de Documentos do Sistema Nacional de Vigilância Sanitária - SNVS relativos à inspeção de Boas Práticas, e dá outras providências.</t>
  </si>
  <si>
    <t>Revoga a IN nº 05, de 19/09/2011</t>
  </si>
  <si>
    <t>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t>
  </si>
  <si>
    <t>Procedimentos comuns para as inspeções nos fabricantes de produtos para saúde</t>
  </si>
  <si>
    <t>Revoga a RDC Nº 47, de 19/09/2011</t>
  </si>
  <si>
    <t>DOU Nº 143, Seção 1, Pág. 32.</t>
  </si>
  <si>
    <t xml:space="preserve">INSTITUI AÇÕES PARA A SEGURANÇA DO PACIENTE EM SERVIÇOS DE SAUDE E DÁ OUTRAS PROVIDENCIAS . </t>
  </si>
  <si>
    <t>Alterado pela RDC nº 53 de 14/11/2013</t>
  </si>
  <si>
    <t>DOU Nº 147, Seção 1, Pág. 50</t>
  </si>
  <si>
    <t>Suspende a Certificação Primária de Boas Práticas em Biodisponibilidade/Bioequivalência de medicamentos e Inclusões de Unidades em centros fora do país e dispensa segunda inspeção para Certificações Secundárias.</t>
  </si>
  <si>
    <t>Retificado em DOU nº 154, de 12/08/2013
Revogado pela RDC nº 56, de 08/10/2014</t>
  </si>
  <si>
    <t>DOU Nº 155, SEÇAO 1 , Pág. 48</t>
  </si>
  <si>
    <t xml:space="preserve">APROVA O REGULAMENTO PARA OS PROGRAMAS DE ACESSO EXPANDIDO , USO COMPASSIVO E FORNECIMENTO DE MEDICAMENTO PÓS ESTUDO . </t>
  </si>
  <si>
    <t>Pesquisa Clínica de Medicamentos e Produtos Biológicos</t>
  </si>
  <si>
    <t>Revoga a RDC nº 26, de 17/12/1999</t>
  </si>
  <si>
    <t>Alterado pela RDC nº 311, de 10/10/2019</t>
  </si>
  <si>
    <t xml:space="preserve">DOU Nº 157, Seção 1 , Pág. 50 </t>
  </si>
  <si>
    <t xml:space="preserve">Dispõe sobre os procedimentos administrativos para concessão da Certificação de Boas Práticas de Fabricação e da Certificação de Boas Práticas de Distribuição e/ou Armazenagem </t>
  </si>
  <si>
    <t>Regularização de estabelecimentos e serviços sujeitos à vigilância sanitária e Boas Práticas</t>
  </si>
  <si>
    <t>Certificação de boas práticas de fabricação para produtos sob regime de vigilância sanitária (CBPF)</t>
  </si>
  <si>
    <t>Boas Práticas de Fabricação de produtos para a saúde;
Boas Práticas de fabricação de insumos farmacêuticos.</t>
  </si>
  <si>
    <t>Revoga 10 RDC</t>
  </si>
  <si>
    <t>Retificado em DOU Nº 59, de 27/03/2014;
Alterado pela RDC N° 15, de 28/03/2014;
Alterado pela RDC N° 179, de 27/09/2017, sendo esta alterada pela RDC Nº 183, de 17/10/2017;
Alterado pela RDC Nº 217, de 20/02/2018.</t>
  </si>
  <si>
    <t>DCT</t>
  </si>
  <si>
    <t>PR</t>
  </si>
  <si>
    <t xml:space="preserve">Regulamenta as condições para o funcionamento de empresas sujeitas ao licenciamento sanitário, e o registro, controle e monitoramento, no âmbito da vigilância sanitária, dos produtos de que trata a Lei no 6.360, de 23 de setembro de 1976, e dá outras providências. 
</t>
  </si>
  <si>
    <t>Revoga o DCT N° 79.094, de 05/01/1977;
Revoga Decreto nº 3.961, de 10 /10/2001.</t>
  </si>
  <si>
    <t>DOU Nº 162, Seção 1 , Pág. 46</t>
  </si>
  <si>
    <t>Prorroga os prazos estabelecidos nos artigos 6º, 7º e 11 da RDC nº 11/2013, relativos ao ano de 2013.</t>
  </si>
  <si>
    <t>Altera RDC Nº 11, de 06/03/2013</t>
  </si>
  <si>
    <t>DOU Nº 165, Seção 1, Pág. 81</t>
  </si>
  <si>
    <t>Fica autorizada, em caráter excepcional, por 12 (doze) meses a utilização das substâncias constantes no Anexo desta Instrução Normativa em produtos fumígenos derivados do tabaco</t>
  </si>
  <si>
    <t>DOU Nº 166, Seção 1 , Pág.42</t>
  </si>
  <si>
    <t>Dispõe sobre oficialização de novos lotes de substâncias químicas de referencia da Farmacopeia Brasileira.</t>
  </si>
  <si>
    <t>DOU Nº 168, Seção 1, Pág. 33.</t>
  </si>
  <si>
    <t>Dispõe sobre o Regulamento Técnico MERCOSUL sobre Limites Máximos de Contaminantes Inorgânicos em Alimentos</t>
  </si>
  <si>
    <t>Altera a PRT SVS Nº 685, de 27/08/1998</t>
  </si>
  <si>
    <t>DOU Nº 171, Seção 1, Pág. 43</t>
  </si>
  <si>
    <t>Altera a Resolução RDC Nº 30, de 23 de maio de 2013, sobre prazos para adequação das imagens e advertências sanitárias nas embalagens dos produtos derivados do tabaco.</t>
  </si>
  <si>
    <t>Altera RDC Nº 30, de 23/05/2013</t>
  </si>
  <si>
    <t>Revogado pela RDC Nº 195, de 14/12/2017</t>
  </si>
  <si>
    <t>DOU Nº 180, Seção 1, Pág. 56.</t>
  </si>
  <si>
    <t>Procede à reavaliação toxicológica dos produtos técnicos e formulados à base do ingrediente ativo procloraz constantes no Anexo.</t>
  </si>
  <si>
    <t xml:space="preserve">DOU Nº 192, Seção 1, Pág. 73.  </t>
  </si>
  <si>
    <t>Regulamento técnico para o ingrediente ativo acefato em decorrência de sua reavaliação toxicológica.</t>
  </si>
  <si>
    <t>Republicado em DOU Nº 193, de 04/10/2013</t>
  </si>
  <si>
    <t>DOU Nº 204, Seção 1 , Pág. 39</t>
  </si>
  <si>
    <t>Dispõe sobre a composição das vacinas influenza a serem utilizadas no Brasil no ano de 2014.</t>
  </si>
  <si>
    <t>DOU Nº 209 , Seção 1 , Pág. 58</t>
  </si>
  <si>
    <t>Aprova o Regulamento Técnico de Boas Práticas de Fabricação para Produtos Saneantes, e dá outras providências.</t>
  </si>
  <si>
    <t>Boas Práticas de Fabricação (BPF) de Produtos Saneantes</t>
  </si>
  <si>
    <t>Revoga a PRT nº 327, de 30/07/1997</t>
  </si>
  <si>
    <t>DOU Nº 209, Seção 1 , Pág. 63</t>
  </si>
  <si>
    <t>Aprova o Regulamento Técnico de Boas Práticas de Fabricação para Produtos de Higiene Pessoal, Cosméticos e Perfumes, e dá outras providências.</t>
  </si>
  <si>
    <t>Revoga PRT Nº 348, de 18/08/1997</t>
  </si>
  <si>
    <t>DOU Nº 213, Seção 1, Pág 56</t>
  </si>
  <si>
    <t>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t>
  </si>
  <si>
    <t>Altera IN Nº 12, de 12/11/2010</t>
  </si>
  <si>
    <t>Retificado no DOU Nº 214 , de 04/11/2013;
Revogado pela IN nº 31, de 09/04/2019.</t>
  </si>
  <si>
    <t>DOU Nº 213, Seção 1 , Pág. 56</t>
  </si>
  <si>
    <t>Dispõe sobre a regularização para o exercício de atividade de interesse sanitário do microempreendedor individual, do empreendimento familiar rural e do empreendimento econômico solidário e dá outras providências.</t>
  </si>
  <si>
    <t>Regularização para o exercício de atividade de interesse sanitário do microempreendedor individual, do empreendimento familiar rural e do empreendimento econômico solidário (MEI) </t>
  </si>
  <si>
    <t>DOU Nº 217 , Seção 1 , Pág. 54</t>
  </si>
  <si>
    <t>Altera o Art. 4º da Resolução da Diretoria Colegiada nº 25, de 16 de junho de 2011, que dispõe sobre os procedimentos gerais para utilização dos serviços de protocolo de documentos no âmbito da Anvisa.</t>
  </si>
  <si>
    <t>Altera RDC Nº 25, de 16/06/2011</t>
  </si>
  <si>
    <t>DOU Nº 221, SEÇAO 1 , Pág. 125</t>
  </si>
  <si>
    <t>Altera a Resolução - RDC nº 57, de 16 de dezembro de 2010, que determina o Regulamento Sanitário para Serviços que desenvolvem atividades relacionadas ao ciclo produtivo do sangue humano e componentes e procedimentos transfusionais.</t>
  </si>
  <si>
    <t>Altera a RDC Nº 57, de 16/12/2010</t>
  </si>
  <si>
    <t>Revogado pela RDC Nº 34, de 11/06/2014</t>
  </si>
  <si>
    <t>DOU Nº 223, Seção 1, Pág. 38.</t>
  </si>
  <si>
    <t>Dispõe sobre a utilização do número de Registro Único, emitido pelo Ministério da Saúde, nos termos do parágrafo 3º do art. 16 da Lei nº 12.871/2013, para fins de cumprimento de normas sanitárias.</t>
  </si>
  <si>
    <t>DOU Nº 225 , Seção 1 , Pág. 77</t>
  </si>
  <si>
    <t>Altera a Resolução RDC Nº 36, de 25 de julho de 2013 que institui ações para a segurança do paciente em serviços de saúde e dá outras providências.</t>
  </si>
  <si>
    <t>Altera RDC Nº 36 de 25/07/2013</t>
  </si>
  <si>
    <t xml:space="preserve"> DOU Nº 240, Seção 1, Pág.76</t>
  </si>
  <si>
    <t>Dispõe sobre a implantação do sistema nacional de controle de medicamentos e os mecanismos e procedimentos para rastreamento de medicamentos na cadeia dos produtos farmacêuticos e dá outras providências.</t>
  </si>
  <si>
    <t>Rastreamento de medicamentos na cadeia dos produtos farmacêuticos (SNCM)</t>
  </si>
  <si>
    <t>Revoga RDC Nº 59, de 24/11/2009</t>
  </si>
  <si>
    <t>Alterado pela RDC Nº 45, de 22/10/2015;
Alterado pela RDC Nº 114, de 29/09/2016;
Revogado pela RDC Nº 157, de 11/05/2017.</t>
  </si>
  <si>
    <t>DOU Nº 242 Seção 1 , Pág. 186</t>
  </si>
  <si>
    <t>Altera a Resolução de Diretoria Colegiada - RDC nº. 11, de 06 de março de 2013, que dispõe sobre a importação de substâncias sujeitas a controle especial e dos medicamentos que as contenham, e dá outras providências.</t>
  </si>
  <si>
    <t xml:space="preserve">Altera RDC Nº 11 de 06/03/2013 </t>
  </si>
  <si>
    <t>Dispõe sobre oficialização de novo lote de substância química de referencia da Farmacopeia Brasileira.</t>
  </si>
  <si>
    <t>DOU Nº 248, Seção 1, Pág. 126</t>
  </si>
  <si>
    <t>Dispõe sobre a priorização da análise técnica de petições de registro, pós-registro e anuência prévia em pesquisa clínica de medicamentos protocoladas para análise pela Gerência-Geral de Medicamentos.</t>
  </si>
  <si>
    <t>Revoga  RDC Nº 28, de 04/04/2007</t>
  </si>
  <si>
    <t>Republicado em DOU Nº 250, de 26/12/2013;
Revogado pela RDC Nº 37, de 16/06/2014</t>
  </si>
  <si>
    <t>DOU Nº 248, Seção 1, Pág. 127.</t>
  </si>
  <si>
    <t>Estabelece parâmetros para a notificação, identificação e qualificação de produtos de degradação em medicamentos com substâncias ativas sintéticas e semissintéticas, classificados como novos, genéricos e similares, e dá outras providências.</t>
  </si>
  <si>
    <t>Revogado pela RDC Nº 53, de 04/12/2015</t>
  </si>
  <si>
    <t>DOU Nº 252, Seção 1, Pág. 755</t>
  </si>
  <si>
    <t>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t>
  </si>
  <si>
    <t>Revoga a IN nº 3, de 21/06/2011</t>
  </si>
  <si>
    <t>Revogado pela IN Nº 11, de 16/12/2014</t>
  </si>
  <si>
    <t>DOU Nº 252, Seção 1, Pág. 756.</t>
  </si>
  <si>
    <t>Dispõe sobre a prorrogação dos prazos estabelecidos nos artigos 11 e 12 e respectivos anexos III e IV da Resolução da Diretoria Colegiada RDC n. 7, de 18 de fevereiro de 2011 que dispõe limites máximos tolerados (LMT) para micotoxinas em alimentos.</t>
  </si>
  <si>
    <t>Altera RDC Nº 7, de 18/02/2011.</t>
  </si>
  <si>
    <t>Revogado pela RDC Nº 138, de 08/02/2017</t>
  </si>
  <si>
    <t>DOU Nº 252, Seção 1, Pág. 754</t>
  </si>
  <si>
    <t>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t>
  </si>
  <si>
    <t>DOU Nº 8, Seção 1, Pág. 24</t>
  </si>
  <si>
    <t>Dispõe sobre alteração do artigo 24 da Resolução
RDC nº. 63, de 28 de dezembro de
2012</t>
  </si>
  <si>
    <t>Altera RDC Nº 63, de 28/12/2012.</t>
  </si>
  <si>
    <t>DOU Nº 8, Seção 1, Pág. 25</t>
  </si>
  <si>
    <t>Dispõe sobre a alteração da RDC 64/2012, pela inclusão, retificação e exclusão de Denominações Comuns Brasileiras - DCB, na lista completa das
DCB da Anvisa.</t>
  </si>
  <si>
    <t>Altera RDC Nº 64, de 28/12/2012</t>
  </si>
  <si>
    <t>Alterado pela RDC nº 247, de 03/09/2018;
Alterado pela RDC nº 261, de 18/01/2019.</t>
  </si>
  <si>
    <t>DOU Nº 19, Seção 1, Pág. 28</t>
  </si>
  <si>
    <t>Dispõe sobre o Certificado de Venda Livre de Produtos Saneantes.</t>
  </si>
  <si>
    <t>Modelo de certificado de venda livre (CVL) para exportações extrazona de Certificado de Venda Livre (CVL) de produtos saneantes</t>
  </si>
  <si>
    <t>DOU Nº 22, Seção 1, Pág. 67</t>
  </si>
  <si>
    <t>Dispõe sobre os requisitos técnicos para a regularização de produtos de higiene pessoal, cosméticos e perfumes e dá outras providências.</t>
  </si>
  <si>
    <t>Revoga RDC Nº 211, de 14/07/2005;
Revoga RDC Nº 343, de 13/12/2005.</t>
  </si>
  <si>
    <t>Revogado pela RDC Nº 07, de 10/02/2015</t>
  </si>
  <si>
    <t>DOU Nº 32, Seção 1, Pág. 36</t>
  </si>
  <si>
    <t>Dispõe sobre a possibilidade de admissão da juntada de documentos em sede de recurso administrativo em face de decisão que indefere pedido de renovação de registro de medicamento.</t>
  </si>
  <si>
    <t>Requisitos técnicos e procedimentos administrativos para registro e pós-registro de medicamentos similares, novos e fitoterápicos</t>
  </si>
  <si>
    <t>DOU Nº 35, Seção 1, Pág. 68</t>
  </si>
  <si>
    <t>Alteração da PRT Nº 344, de 12/05/1998</t>
  </si>
  <si>
    <t>DOU Nº 43, Seção 1, Pág. 48</t>
  </si>
  <si>
    <t>Suspende a possibilidade de novos requerimentos de arquivamento temporário previstos na Resolução RDC nº 206, de 14 de julho de 2005, e na Resolução RDC nº 204, de 06 de julho de 2005.</t>
  </si>
  <si>
    <t xml:space="preserve">Altera a RDC Nº 206, de 14/07/2005;
Altera a  RDC Nº 204, de 06/07/2005.
</t>
  </si>
  <si>
    <t>Revogado pela RDC Nº 23, de 05/06/2015</t>
  </si>
  <si>
    <t>Revoga a Resolução da Diretoria Colegiada- RDC nº 221, de 29 de julho de 2005, que, instituiu a Câmara Técnica de Produtos para Saúde - CATEPS.</t>
  </si>
  <si>
    <t>Revoga a RDC Nº 221, de 29/07/2005</t>
  </si>
  <si>
    <t>Dispõe sobre a lista de medicamentos liberados para importação em caráter excepcional</t>
  </si>
  <si>
    <t>Retificado no DOU nº 123, de 28 de junho de 2019</t>
  </si>
  <si>
    <t>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t>
  </si>
  <si>
    <t>Revoga RDC Nº 28, de 09/05/2008</t>
  </si>
  <si>
    <t>DOU Nº 48, Seção 1, Pág. 66</t>
  </si>
  <si>
    <t>Dispõe sobre os critérios para a categorização dos serviços de alimentação.</t>
  </si>
  <si>
    <t>DOU Nº 50, Seção 1, Pág. 40</t>
  </si>
  <si>
    <t>Dispõe sobre os Requisitos de Boas Práticas de Funcionamento para os Serviços de Diálise e dá outras providências</t>
  </si>
  <si>
    <t>Revoga a RDC Nº 11, de 26/01/2004; 
Revoga a RDC Nº 154, de 15/06/2004; 
Revoga a RDC Nº 6, de 14/02/2011; 
Revoga a RE Nº 1.671, de 30/05/2006.</t>
  </si>
  <si>
    <t>Alterado pela RDC Nº 36, de 16/06/2014;
Alterado pela RDC Nº 163, de 14/06/2017;
Alterado pela RDC Nº 181, de 11/10/2017;
Alterado pela RDC Nº 216, de 09/02/2018.</t>
  </si>
  <si>
    <t xml:space="preserve">DOU Nº 57, Seção 1, Pág. 26 e 27 </t>
  </si>
  <si>
    <t>Dispõe sobre procedimento para a notificação à Agência Nacional de Vigilância Sanitária – ANVISA, de alterações de natureza técnica no registro de agrotóxicos, seus componentes e afins e dá outras providências.</t>
  </si>
  <si>
    <t>Retificado em DOU Nº 60, de 28/03/2014</t>
  </si>
  <si>
    <t>DOU Nº 61, Seção 1, Pág. 57</t>
  </si>
  <si>
    <t>Regulamenta a prestação de serviços de saúde em eventos de massa de interesse nacional e dá outras providências.</t>
  </si>
  <si>
    <t>Requisitos Sanitários para prestação de serviços de saúde em eventos de massa de interesse nacional</t>
  </si>
  <si>
    <t>DOU Nº 61, Seção 1, Pág. 58</t>
  </si>
  <si>
    <t>Dispõe sobre matérias estranhas macroscópicas e microscópicas em alimentos e bebidas, seus limites de tolerância e dá outras providências.</t>
  </si>
  <si>
    <t>Matérias estranhas macroscópicas e microscópicas em alimentos</t>
  </si>
  <si>
    <t>Revoga a RDC Nº 175, de 08/07/2003</t>
  </si>
  <si>
    <t>Dispõe sobre os requisitos relativos à comprovação do cumprimento de Boas Práticas de Fabricação para fins de registro de Produtos para a Saúde e dá outras providências</t>
  </si>
  <si>
    <t>Revoga RDC Nº 25, de 21/05/2009; 
Altera IN Nº 13, de 22/10/2009; 
Altera RDC Nº 39, de 14/08/2013.</t>
  </si>
  <si>
    <t>Alterada pela RDC nº 179, de 27/09/2017</t>
  </si>
  <si>
    <t>DOU Nº 63, Seção 1, Pág. 58</t>
  </si>
  <si>
    <t>Dispõe sobre os Critérios para Peticionamento de Autorização de Funcionamento (AFE) e Autorização Especial (AE) de Empresas</t>
  </si>
  <si>
    <t>Controle e fiscalização nacionais de substâncias sob controle especial e plantas que podem originá-las;
Realização de estudos de estabilidade de insumos farmacêuticos ativos.</t>
  </si>
  <si>
    <t xml:space="preserve">Altera 01 IN e 03 PRT´s SVS/MS;
Revoga 02 PRT SVS/MS, 02 RES e 03 RDC´s.
</t>
  </si>
  <si>
    <t>Retificado em DOU Nº 64, de 03/04/2014;
Retificado em DOU Nº 65, de 04/04/2014;
Alterado pela RDC Nº 40, de 01/08/2014.</t>
  </si>
  <si>
    <t>DOU Nº 65, Seção 1, Pág. 99</t>
  </si>
  <si>
    <t>Estabelece critérios excepcionais para o controle sanitário de importação de produtos provenientes do Peru destinados ao estado do Acre, e dá outras providências.</t>
  </si>
  <si>
    <t>DOU Nº 66, Seção 1, Pág. 37</t>
  </si>
  <si>
    <t>Dispõe sobre a comunicação à Agência Nacional de Vigilância Sanitária - ANVISA dos casos de descontinuação temporária e definitiva de fabricação ou importação de medicamentos, reativação de fabricação ou importação de medicamentos, e dá outras providências.</t>
  </si>
  <si>
    <t>Procedimentos para descontinuação de fabricação ou importação de medicamentos, bem como para reativação.</t>
  </si>
  <si>
    <t>Altera RE Nº 91, de 16/03/2004;
Altera RDC Nº 26, de 30/03/2007;
Altera RDC Nº 48, de 06/10/2009;
Altera RDC Nº 49, de 22/09/2011.</t>
  </si>
  <si>
    <t>Republicado em DOU Nº 68, de 09/04/2014</t>
  </si>
  <si>
    <t>DOU Nº 66, Seção 1, Pág. 38</t>
  </si>
  <si>
    <t>Dispõe sobre a alteração da Resolução da Diretoria Colegiada - RDC nº. 64/2012, pela inclusão e retificação de Denominações Comuns Brasileiras - DCB, na lista completa das DCBs da
Anvisa.</t>
  </si>
  <si>
    <t>Alterado pela RDC Nº 64, de 17/10/2014;
Alterado pela RDC Nº 261, de 18/01/2019.</t>
  </si>
  <si>
    <t>DOU Nº 70, Seção 1, Pág. 67</t>
  </si>
  <si>
    <t>Dispõe sobre regulamento sanitário para o
transporte de material biológico humano.</t>
  </si>
  <si>
    <t>Alterado pela RDC Nº 30 de 23/05/2014</t>
  </si>
  <si>
    <t>DOU Nº 79, Seção 1, Pág. 44</t>
  </si>
  <si>
    <t>Dispõe sobre a fabricação e comercialização de produtos da Medicina Tradicional Chinesa (MTC)</t>
  </si>
  <si>
    <t>Produtos sujeitos à Vigilância Sanitária considerados de uso tradicional para saúde</t>
  </si>
  <si>
    <t>Alterado pela RDC nº 152, de 26/04/2017;
Alterado pela RDC nº 280, de 16/04/2019.</t>
  </si>
  <si>
    <t>DOU Nº 81, Seção 1, Pág. 73</t>
  </si>
  <si>
    <t>Dispõe sobre o Sistema Nacional de Gerenciamento de Produtos Controlados - SNGPC, revoga a Resolução de Diretoria Colegiada nº 27, de 30 de março de 2007, e dá outras providências.</t>
  </si>
  <si>
    <t>Produtos sujeitos a controle especial</t>
  </si>
  <si>
    <t>Revoga RDC Nº 27, de 30/03/2007;
Revoga IN Nº 7, de 24/04/2007;
Revoga IN Nº 11, de 31/10/2007.</t>
  </si>
  <si>
    <t>DOU Nº 84, Seção 1, Pág. 30</t>
  </si>
  <si>
    <t>Dispõe sobre os requisitos mínimos de identidade e qualidade para os equipos de uso único de transfusão, de infusão gravitacional e de infusão para uso com bomba de infusão.</t>
  </si>
  <si>
    <t>Revoga RDC Nº 4, de 04/02/2011</t>
  </si>
  <si>
    <t>Revogado pela RDC Nº 29, de 14/05/2014</t>
  </si>
  <si>
    <t>DOU Nº 84, Seção 1, Pág. 31</t>
  </si>
  <si>
    <t>Dispõe sobre os requisitos mínimos de identidade e qualidade para seringas hipodérmicas estéreis de uso único.</t>
  </si>
  <si>
    <t>Revoga RDC Nº 3, de 04/02/2011</t>
  </si>
  <si>
    <t>Revogado pela RDC Nº 27, de 14/05/2014</t>
  </si>
  <si>
    <t>DOU Nº 84, Seção 1, Pág. 32</t>
  </si>
  <si>
    <t>Dispõe sobre os requisitos mínimos de identidade e qualidade para as agulhas hipodérmicas e agulhas gengivais.</t>
  </si>
  <si>
    <t>Revoga RDC Nº 5, de 04/02/2011</t>
  </si>
  <si>
    <t>Revogado pela RDC Nº 28, de 14/05/2014</t>
  </si>
  <si>
    <t>Anvisa, SAS/MS</t>
  </si>
  <si>
    <t>DOU Nº 86, Seção 1,  Pág. 47</t>
  </si>
  <si>
    <t>Dispõe sobre regulamento técnico-sanitário para o transporte de sangue e componentes.</t>
  </si>
  <si>
    <t>Alterado pela RDC Nº 344, de 06/03/2020</t>
  </si>
  <si>
    <t>DOU Nº 90, Seção 1, Pág. 58</t>
  </si>
  <si>
    <t>Publica a “Lista de medicamentos fitoterápicos de registro simplificado” e a “Lista de produtos tradicionais fitoterápicos de registro simplificado”</t>
  </si>
  <si>
    <t xml:space="preserve">Registro, notificação e pós-registro de medicamentos fitoterápicos
</t>
  </si>
  <si>
    <t>Controle da qualidade de fitoterápicos.</t>
  </si>
  <si>
    <t>Revoga IN Nº 05, de 11/12/2008</t>
  </si>
  <si>
    <t>Alterado pela IN Nº 10, de 26/11/2014</t>
  </si>
  <si>
    <t>DOU Nº 90, Seção 1, Pág. 52</t>
  </si>
  <si>
    <t>Dispõe sobre o registro de medicamentos fitoterápicos e o registro e a notificação de produtos tradicionais fitoterápicos.</t>
  </si>
  <si>
    <t>Controle da qualidade de fitoterápicos;
Bula e Rotulagem de medicamentos.</t>
  </si>
  <si>
    <t>Revoga RE Nº 90, de 16/03/2004;
Revoga RDC Nº 10, de 09/03/2010;
Revoga RDC Nº 14, de 31/03/2010;
Revoga IN Nº 05, de 31/03/2010.</t>
  </si>
  <si>
    <t>Alterado pela RDC Nº 66, de 26/11/2014;
Alterado pela RDC Nº 77, de 13/05/2016;
Alterado pela RDC Nº 93, de 12/07/2016;
Alterado pela RDC Nº 105, de 31/08/2016;
Alterado pela RDC Nº 106, de 01/09/2016;
Alterado pela RDC Nº 196, de 22/12/2017;
Alterado pela RDC Nº 235, de 20/06/2018;
Alterado pela RDC Nº 317, de 22/10/2019</t>
  </si>
  <si>
    <t>DOU Nº 91, Seção 1, Pág. 41</t>
  </si>
  <si>
    <t>Restabelece os efeitos da Resolução da Diretoria Colegiada - RDC nº 03, de 04 de fevereiro de 2011, e altera o seu Anexo.</t>
  </si>
  <si>
    <t>Restabelece os efeitos e altera RDC Nº 03, de 04/02/2011;
Revoga RDC Nº 24, de 05/05/2014.</t>
  </si>
  <si>
    <t>Alterado pela RDC Nº 341, de 06/03/2020</t>
  </si>
  <si>
    <t>Restabelece os efeitos da Resolução da Diretoria Colegiada - RDC nº 05, de 04 de fevereiro de 2011, e altera o seu Anexo.</t>
  </si>
  <si>
    <t>Restabelece os efeitos e altera a RDC Nº 05, de 04/02/2011;
Revoga RDC Nº 25, de 05/05/2014.</t>
  </si>
  <si>
    <t>DOU Nº 91, Seção 1, Pág. 42</t>
  </si>
  <si>
    <t>Restabelece os efeitos da Resolução da Diretoria Colegiada - RDC nº 04, de 04 de fevereiro de 2011, e altera o seu Anexo.</t>
  </si>
  <si>
    <t xml:space="preserve">Revoga RDC Nº 23, de 05/05/2014;
Restabelece os efeitos e altera RDC Nº 04, de 04/02/2011.
</t>
  </si>
  <si>
    <t>Alterado pela RDC Nº 342, de 06/03/2020</t>
  </si>
  <si>
    <t>DOU Nº 98, Seção 1, Pág. 90</t>
  </si>
  <si>
    <t>Altera a Resolução da Diretoria Colegiada - RDC nº 20, de 10 de abril de 2014, que dispõe sobre regulamento sanitário para o transporte de material biológico humano.</t>
  </si>
  <si>
    <t>Altera RDC Nº 20, de 10/04/2014</t>
  </si>
  <si>
    <t>DOU Nº 102, Seção 1, Pág. 131</t>
  </si>
  <si>
    <t>Dispõe sobre o procedimento simplificado de solicitações de registro, pós-registro e renovação de registro de medicamentos genéricos, similares, específicos, dinamizados, fitoterápicos e biológicos e dá outras providências.</t>
  </si>
  <si>
    <t>Revoga RE Nº 1.315, de 31/05/2005;
Revoga IN Nº 06, de 23/12/2008.</t>
  </si>
  <si>
    <t>Retificado em DOU Nº 104, de 03/06/2014
Alterado pela RDC Nº 317, de 22/10/2019</t>
  </si>
  <si>
    <t>DOU Nº 107, Seção 1, Pág. 48</t>
  </si>
  <si>
    <t>Dispõe sobre as responsabilidades para a prestação de serviços de alimentação em eventos de massa</t>
  </si>
  <si>
    <t>Revogado pela RDC nº 43, de 01/09/2015</t>
  </si>
  <si>
    <t>DOU Nº 107, Seção 1, Pág. 44</t>
  </si>
  <si>
    <t>Atualiza PRT 344 SVS/MS, de 12/05/1998</t>
  </si>
  <si>
    <t>DOU Nº 113, Seção 1, Pág. 67</t>
  </si>
  <si>
    <t>Dispõe sobre as Boas Práticas no Ciclo do Sangue.</t>
  </si>
  <si>
    <t>Revoga a RDC Nº 57, de 16/12/2010;
Revoga a RDC Nº 51, de 07/11/2013.</t>
  </si>
  <si>
    <t>Alterado pela RDC Nº 75, de 02/05/2016</t>
  </si>
  <si>
    <t>DOU Nº 113, Seção 1, Pág. 84</t>
  </si>
  <si>
    <t>Dispõe sobre bolsas plásticas para coleta, armazenamento e transferência de sangue humano e seus componentes.</t>
  </si>
  <si>
    <t>Regularização de bolsas plásticas para coleta, armazenamento e transferência de sangue humano e seus componentes</t>
  </si>
  <si>
    <t>Revoga PRT SVS/MS Nº 950, de 26/11/1998</t>
  </si>
  <si>
    <t>DOU Nº 114, Seção 1, Pág. 68</t>
  </si>
  <si>
    <t>Altera a Resolução - RDC n° 11, de 13 de março de 2014, que dispõe sobre os Requisitos de Boas Práticas de Funcionamento para os Serviços de Diálise e dá outras providências.</t>
  </si>
  <si>
    <t>Altera RDC Nº 11, de 13/03/2014</t>
  </si>
  <si>
    <t>DOU Nº 115, Seção 1, Pág. 23</t>
  </si>
  <si>
    <t>Dispõe sobre a pontuação dos critérios para a priorização da análise técnica de petições de registro, pós-registro e anuência prévia em pesquisa clínica de medicamentos e produtos biológicos</t>
  </si>
  <si>
    <t>Revogado pela RDC Nº 147, de 28/03/2017</t>
  </si>
  <si>
    <t>DOU Nº 115, Seção 1, Pág. 22</t>
  </si>
  <si>
    <t>Dispõe sobre a priorização da análise técnica de petições de registro, pós-registro e anuência prévia em pesquisa clínica de medicamentos e produtos biológicos.</t>
  </si>
  <si>
    <t>Revoga RDC Nº 57, de 20/12/2013</t>
  </si>
  <si>
    <t>DOU Nº 115, Seção 1, Pág. 04</t>
  </si>
  <si>
    <t>Estabelece as diretrizes e exigências para o registro dos agrotóxicos, seus componentes e afins para culturas com suporte fitossanitário insuficiente, bem como o limite máximo de resíduos permitido.</t>
  </si>
  <si>
    <t>Revoga a INC Nº 01, de 23/02/2010</t>
  </si>
  <si>
    <t>DOU Nº 116, Seção 1, Pág. 86</t>
  </si>
  <si>
    <t>Determina a publicação do Guia de orientação para registro de Medicamento Fitoterápico e registro e notificação de Produto Tradicional Fitoterápico</t>
  </si>
  <si>
    <t>Controle da qualidade de fitoterápicos</t>
  </si>
  <si>
    <t>DOU Nº 116 , Seção 1, Pág. 86</t>
  </si>
  <si>
    <t>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t>
  </si>
  <si>
    <t>DOU Nº 116, Seção 1, Pág. 82</t>
  </si>
  <si>
    <t>Dispõe sobre a realização de petições pós-registros de medicamentos fitoterápicos e produtos tradicionais fitoterápicos e dá outras providências.</t>
  </si>
  <si>
    <t>Revoga RE Nº 91, de 16/03/2004</t>
  </si>
  <si>
    <t>Alterado pela RDC Nº 235, de 20/06/2018</t>
  </si>
  <si>
    <t>DOU Nº 130, Seção 1, Pág. 60</t>
  </si>
  <si>
    <t>Dispõe sobe a alteração da RDC nº 64/2012, pela inclusão e retificação de Denominações Comuns Brasileiras - DCB, na lista completa das DCBs da ANVISA.</t>
  </si>
  <si>
    <t>Retificado no DOU Nº 145 , de 31/07/2014;
Alterado pela RDC Nº 104, de 31/08/2016;
Alterado pela RDC nº 247, de 03/09/2018;
Alterado pela RDC nº 249, de 23/10/2018;
Alterado pela RDC nº 261, de 18/01/2019.</t>
  </si>
  <si>
    <t>DOU Nº 147, Seção 1, Pág. 73</t>
  </si>
  <si>
    <t>Altera a Resolução da Direitoria Colegiada n° 16, de 1º de abril de 2014, que Dispõe sobre os Critérios para Peticionamento de Autorização de Funcionamento (AFE) e Autorização Especial (AE) de Empresas.</t>
  </si>
  <si>
    <t>Altera RDC Nº 16, de 01/04/2014</t>
  </si>
  <si>
    <t>DOU Nº 149, Seção 1, Pág. 44</t>
  </si>
  <si>
    <t>DOU Nº158, Seção 1, Pág. 42</t>
  </si>
  <si>
    <t>Dispõe sobre a especificação da interface entre os detentores de registro de medicamentos e a Agência Nacional de Vigilância Sanitária - Anvisa para a operacionalização do Sistema Nacional de Controle de Medicamentos (SNCM), e dá outras providências.</t>
  </si>
  <si>
    <t>Revogado pela IN Nº 05, de 27/10/2015</t>
  </si>
  <si>
    <t>DOU Nº 161, Seção 1, Pág. 50</t>
  </si>
  <si>
    <t>Determina a publicação da “Lista de fármacos candidatos à bioisenção baseada no Sistema de Classificação Biofarmacêutica (SCB)” e dá outras providências.</t>
  </si>
  <si>
    <t>Revoga IN Nº 02, de 14/03/2013</t>
  </si>
  <si>
    <t>Revogado pela IN Nº 10, de 29/09/2016</t>
  </si>
  <si>
    <t>DCL</t>
  </si>
  <si>
    <t>Susta a Resolução - RDC nº 52, de 6 de outubro de 2011, da Agência Nacional de Vigilância Sanitária - ANVISA</t>
  </si>
  <si>
    <t>Susta a RDC nº 52, de 06/10/2011</t>
  </si>
  <si>
    <t>DOU Nº 174, Seção 1, Pág. 69</t>
  </si>
  <si>
    <t xml:space="preserve">Dispõe sobre a alteração da Resolução da Diretoria Colegiada - RDC nº 64/2012, pela inclusão, retificação e exclusão de Denominações Comuns Brasileiras - DCB, na lista completa das DCB da ANVISA.
</t>
  </si>
  <si>
    <t>DOU Nº 182, Seção 1, Pág. 41</t>
  </si>
  <si>
    <t xml:space="preserve">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
</t>
  </si>
  <si>
    <t>DOU Nº 185, Seção 1, Pág. 64</t>
  </si>
  <si>
    <t>Altera a PRT SVS/MS Nº 344, de 12/05/1998.</t>
  </si>
  <si>
    <t>DOU Nº 186, Seção 1, Pág. 66</t>
  </si>
  <si>
    <t>Dispõe sobre as medidas de controle de comercialização, prescrição e dispensação de medicamentos que contenham as substâncias anfepramona, femproporex, mazindol e sibutramina, seus sais e isômeros, bem como intermediários e dá outras providências.</t>
  </si>
  <si>
    <t>Republicado em DOU Nº 187, de 29/09/2014;
Alterado pela RDC Nº 133, de 15/12/2016.</t>
  </si>
  <si>
    <t>DOU Nº 187, Seção 1, Pág. 38</t>
  </si>
  <si>
    <t>Altera a Resolução da Diretoria Colegiada - RDC nº 42, de 19 de setembro de 2011, que dispõe sobre o regulamento técnico de compostos de nutrientes para alimentos destinados a lactentes.</t>
  </si>
  <si>
    <t>Altera a RDC nº 42, de 19/09/2011.</t>
  </si>
  <si>
    <t>DOU Nº 187, Seção 1, Pág. 45</t>
  </si>
  <si>
    <t>Altera a Resolução da Diretoria Colegiada - RDC nº 43, de 19 de setembro de 2011, que dispõe sobre o regulamento técnico para fórmulas infantis para lactentes.</t>
  </si>
  <si>
    <t>Altera a RDC Nº 43, de 19/09/2011.</t>
  </si>
  <si>
    <t>Altera a Resolução da Diretoria Colegiada - RDC nº 44, de 19 de setembro de 2011, que dispõe sobre o regulamento técnico para fórmulas infantis de seguimento para lactentes e crianças de primeira infância.</t>
  </si>
  <si>
    <t>Altera a RDC Nº 44, de 19/09/2011.</t>
  </si>
  <si>
    <t>Altera a Resolução da Diretoria Colegiada - RDC nº 45, de 19 de setembro de 2011, que dispõe sobre o regulamento técnico para fórmulas infantis para lactentes destinadas a necessidades dietoterápicas específicas e fórmulas infantis de seguimento para
lactentes e crianças de primeira infância destinadas a necessidades dietoterápicas específicas.</t>
  </si>
  <si>
    <t>Altera a RDC Nº 45, de 19/09/2011.</t>
  </si>
  <si>
    <t>DOU Nº 187, Seção 1, Pág. 46</t>
  </si>
  <si>
    <t>Altera a Resolução da Diretoria Colegiada - RDC nº 46, de 19 de setembro de 2011, que dispõe sobre aditivos alimentares e coadjuvantes de tecnologia para fórmulas infantis destinadas alactentes e crianças de primeira infância.</t>
  </si>
  <si>
    <t xml:space="preserve">Altera a RDC nº 46, de 19/09/2011. </t>
  </si>
  <si>
    <t>DOU Nº 189, Seção 1, Pág. 51</t>
  </si>
  <si>
    <t>Dispõe sobre os critérios para adesão, participação e permanência dos serviços de saúde na Rede Sentinela.</t>
  </si>
  <si>
    <t>DOU Nº 189, Seção 1, Pág. 50</t>
  </si>
  <si>
    <t>Dispõe sobre a Rede Sentinela para o Sistema Nacional de Vigilância Sanitária.</t>
  </si>
  <si>
    <t>Altera a Resolução RDC nº 216, de 15 de setembro de 2004, que dispõe sobre o Regulamento Técnico de Boas Práticas para os Serviços de Alimentação.</t>
  </si>
  <si>
    <t>Altera a RDC Nº 216, de 15/09/2004.</t>
  </si>
  <si>
    <t>DOU Nº 194, Seção 1, Pág. 121</t>
  </si>
  <si>
    <t>Dispõe sobre a extensão de uso do aditivo alimentar polivinil álcool (INS 1203) para suplementos vitamínicos e minerais sólidos em cumprimento ao Mandado de Segurança nº 0060760-41.2014.4.01.3400.</t>
  </si>
  <si>
    <t>DOU Nº 194, Seção 1, Pág. 118</t>
  </si>
  <si>
    <t>Dispõe sobre a lista de enzimas, aditivos alimentares e veículos autorizados em preparações enzimáticas para uso na produção de alimentos em geral.</t>
  </si>
  <si>
    <t xml:space="preserve">Revoga a RDC Nº 26, de 26/05/2009, em substituição ao Anexo I da Resolução RDC Nº 205 de 14/11/2006, e a tabela referente aos coadjuvantes de tecnologia para alimentos à base de cereais para alimentação infantil, anexa à Resolução RDC Nº 27, de 13/02/2004. 
</t>
  </si>
  <si>
    <t>Alterado pela RDC nº 322, de 29/11/2019</t>
  </si>
  <si>
    <t>DOU Nº 194, Seção 1, Pág. 120</t>
  </si>
  <si>
    <t>Dispõe sobre o Regulamento Técnico sobre enzimas e preparações enzimáticas para uso na produção de alimentos em geral.</t>
  </si>
  <si>
    <t>Revoga a RDC Nº 205, de 14/11/2006.</t>
  </si>
  <si>
    <t>DOU Nº 195, Seção 1, Pág. 42</t>
  </si>
  <si>
    <t>Aprova o Roteiro de Inspeção em Centros de Biodisponibilidade/Bioequivalência de Medicamentos.</t>
  </si>
  <si>
    <t>Boas Práticas em Centros de Bioequivalência</t>
  </si>
  <si>
    <t>DOU Nº 195, Seção 1, Pág. 41</t>
  </si>
  <si>
    <t>Dispõe sobre a Certificação de Boas Práticas para a realização de estudos de Biodisponibilidade/ Bioequivalência de medicamentos e dá outras providências</t>
  </si>
  <si>
    <t>Revoga a RDC Nº 103, de 8/05/2003 e a RDC nº 37, de 30/07/2013.</t>
  </si>
  <si>
    <t>DOU Nº 196, Seção 1, Pág. 44</t>
  </si>
  <si>
    <t>Dispõe sobre a o restabelecimento do prazo da RDC nº 21, de 28 de março de 2012.</t>
  </si>
  <si>
    <t>Altera a RDC Nº 21, de 28/03/2012;
Revoga a RDC Nº 51, de 21/09/2012.</t>
  </si>
  <si>
    <t>DOU Nº 197, Seção 1, Pág. 664</t>
  </si>
  <si>
    <t>Dispõe sobre a vinculação do registro do medicamento ao protocolo de Documento Informativo de Preço na Secretariaxecutiva da Câmara de Regulação do Mercado de Medicamentos - CMED.</t>
  </si>
  <si>
    <t>Retificado em DOU Nº 198, de 14/10/2014;
Eficácia suspensa pela RDC Nº 67, de 26/11/2014.</t>
  </si>
  <si>
    <t>DOU Nº 197, Seção 1, Pág. 660</t>
  </si>
  <si>
    <t>Dispõe sobre os critérios para a concessão renovação do registro de medicamentos com princípios ativos sintéticos e semissintéticos, classificados como novos, genéricos e similares, e dá outras providências.</t>
  </si>
  <si>
    <t>Revoga RDC Nº 136, de 29/05/2003;
Altera RDC Nº 16, de 02/03/2007;
Altera RDC Nº 17, de 02/03/2007;
Altera RDC Nº 210, de 02/09/2004;
Altera RDC Nº 48, de 06/10/2009.</t>
  </si>
  <si>
    <t>Retificado em DOU Nº 198, de 14/10/2014;
Alterado pela RDC Nº 20, de 13/05/2015;
Revogado pela RDC Nº 200, de 26/12/2017.</t>
  </si>
  <si>
    <t>DOU Nº 197, Seção 1, Pág. 659</t>
  </si>
  <si>
    <t>Dispõe sobre as medidas a serem adotadas junto à Anvisa pelos titulares de registro de medicamentos para a intercambialidade de medicamentos similares com o medicamento de referência.</t>
  </si>
  <si>
    <t>Altera a RDC Nº 47, de 08/09/2009</t>
  </si>
  <si>
    <t>Dispõe sobre os nomes dos medicamentos, seus complementos e a formação de famílias de medicamentos.</t>
  </si>
  <si>
    <t>Altera RDC Nº 333, de 19/11/2003.</t>
  </si>
  <si>
    <t>DOU Nº 201, Seção 1, Pág. 68</t>
  </si>
  <si>
    <t>Dispõe sobre a composição das vacinas influenza a serem utilizadas no Brasil no ano de 2015.</t>
  </si>
  <si>
    <t>DOU Nº 202,  Seção 1, Pág. 46</t>
  </si>
  <si>
    <t>Atualiza PRT SVS/MS Nº 344, de 12/05/1998.</t>
  </si>
  <si>
    <t>DOU Nº 202, Seção 1, Pág. 50</t>
  </si>
  <si>
    <t>Dispõe sobre a alteração das RDC nº. 64/2012 e RDC nº. 19/2014, pela inclusão e retificação de Denominações Comuns Brasileiras - DCB, na lista completa das DCB da ANVISA.</t>
  </si>
  <si>
    <t>Altera RDC Nº 64, de 28/12/2012;
Altera RDC Nº 19, de 04/04/2014.</t>
  </si>
  <si>
    <t>Alterado pela RDC Nº 71, de 30/03/2016</t>
  </si>
  <si>
    <t>Dispõe sobre a notificação prévia de exportação de efedrina, pseudoefedrina e as especialidades farmacêuticas que as contenham.</t>
  </si>
  <si>
    <t>DOU Nº 230, Seção 1, Pág 47</t>
  </si>
  <si>
    <t>Altera o item 11 da Lista de produtos tradicionais fitoterápicos de registro simplificado, do Anexo da Instrução Normativa Nº 2, de 13 de maio de 2014, que publica a "Lista de medicamentos fitoterápicos de registro simplificado" e a "Lista de produtos tradicionais fitoterápicos de registro simplificado".</t>
  </si>
  <si>
    <t>Altera a IN Nº 2, de 13/05/2014</t>
  </si>
  <si>
    <t>DOU Nº 230, Seção 1, Pág. 46</t>
  </si>
  <si>
    <t>Altera o Anexo IV da Resolução da Diretoria Colegiada - RDC nº 26, de 13 de maio de 2014, que dispõe sobre o registro de medicamentos fitoterápicos e o registro e a notificação de produtos tradicionais fitoterápicos.</t>
  </si>
  <si>
    <t xml:space="preserve">Altera RDC nº 26, de 13/05/2014.
</t>
  </si>
  <si>
    <t>DOU Nº 230, Seção 1, Pág. 47</t>
  </si>
  <si>
    <t>Dispõe sobre a suspensão da RDC nº 61, de 10 de outubro de 2014, que trata da vinculação do registro do medicamento ao protocolo de Documento Informativo de Preço na Secretariaxecutiva da Câmara de Regulação do Mercado de Medicamentos - CMED.</t>
  </si>
  <si>
    <t>Suspende a eficácia da RDC nº 61, de 10/10/2014.</t>
  </si>
  <si>
    <t>DOU Nº 232, Seção 1, Pág. 37</t>
  </si>
  <si>
    <t>Dispõe sobre a atualização do Anexo I, Lista de Antimicrobianos Registrados na Anvisa, da Resolução - RDC nº 20, de 5 de maio de 2011 e dá outras providências.</t>
  </si>
  <si>
    <t xml:space="preserve">Atualiza RDC nº 20, de 05/05/2011. </t>
  </si>
  <si>
    <t>DOU Nº 238, Seção 1, Pág. 43</t>
  </si>
  <si>
    <t>Dispõe sobre as Boas Práticas de Fabricação de Insumos Farmacêuticos Ativos.</t>
  </si>
  <si>
    <t>Boas Práticas de Fabricação de insumos farmacêuticos</t>
  </si>
  <si>
    <t>Revoga  RDC Nº 249, de 13/09/2005;
Revoga RDC Nº 57, de 19/11/2012;
Revoga RDC Nº 14, de 14/03/2013;
Revoga tacitamente RDC nº 53, de 30/11/2010, conforme Despacho Declaratório nº 287, de 26/11/2018.</t>
  </si>
  <si>
    <t>DOU Nº 244, Seção 1, Pág. 47</t>
  </si>
  <si>
    <t>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t>
  </si>
  <si>
    <t>Revoga a IN N° 9, de 26/12/2013</t>
  </si>
  <si>
    <t>Revogado pela IN Nº 04, de 24/09/2015</t>
  </si>
  <si>
    <t>DOU Nº 248, Seção 1, Pág. 91</t>
  </si>
  <si>
    <t>Dispõe sobre a suspensão do prazo para adequação do registro de radiofármacos estabelecido no Art. 2º da Resolução de Diretoria Colegiada - RDC nº 66, de 09 de dezembro de 2011 e dá outras providências.</t>
  </si>
  <si>
    <t>Suspende o prazo para adequação do registro de radio fármacos estabelecido na RDC Nº 66, de 09/12/2011.</t>
  </si>
  <si>
    <t>DOU Nº 13, Seção 1, Pág. 50</t>
  </si>
  <si>
    <t>Dispõe sobre a alteração das RDC nº. 64/2012, pela inclusão e retificação de Denominações Comuns Brasileiras - DCB, na lista completa das DCB da Anvisa.</t>
  </si>
  <si>
    <t>Altera a RDC Nº 64, de 28/12/2012</t>
  </si>
  <si>
    <t>Alterado pela RDC Nº 11, de 06/03/2015;
Alterado pela RDC Nº 19, de 13/05/2015;
Alterado pela RDC Nº 51, de 27/11/2015;
Alterado pela RDC Nº 144, de 17/03/2017;
Alterado pela RDC Nº 156, de 05/05/2017.</t>
  </si>
  <si>
    <t>DOU Nº 13, Seção 1, Pág. 51</t>
  </si>
  <si>
    <t>DOU Nº 19, Seção 1, Pág. 53</t>
  </si>
  <si>
    <t>Altera PRT SVS/MS Nº 344, de 12/05/1998.</t>
  </si>
  <si>
    <t>DOU Nº 20, Seção 1, Pág. 68</t>
  </si>
  <si>
    <t>Dispõe sobre a dispensa de notificações de lotes-piloto de medicamentos à Anvisa</t>
  </si>
  <si>
    <t xml:space="preserve">Metodologias de controle de qualidade, segurança e eficácia de medicamentos
</t>
  </si>
  <si>
    <t>Registro e pós registro de medicamentos sintéticos e semissintéticos (genéricos, similares e novos);
Registro e pós registro de medicamentos específicos;
Registro de produtos radiofármacos.</t>
  </si>
  <si>
    <t>Altera IN Nº 02, de 30/03/2009;
Altera RDC Nº 199, de 26/10/2006;
Altera RDC Nº 26, de 30/03/2007;
Altera RDC Nº 02 de 02/02/2011;
Altera RDC Nº 24, de 14/06/2011;
Altera  RDC Nº 64, de 18/12/2009.</t>
  </si>
  <si>
    <t>DOU Nº 22, Seção 1, Pág. 79</t>
  </si>
  <si>
    <t>Dispõe sobre regra de transição de lágrimas artificiais e ou lubrificantes oculares da categoria de produtos para a saúde para a categoria de medicamentos.</t>
  </si>
  <si>
    <t>Alterado pela RDC Nº 139, de 09/02/2017</t>
  </si>
  <si>
    <t>Dispõe sobre os agentes clareadores dentais classificados como dispositivos médicos.</t>
  </si>
  <si>
    <t>Regularização de agentes clareadores dentais classificados como dispositivos médicos</t>
  </si>
  <si>
    <t>DOU Nº 29, Seção 1, Pág. 39</t>
  </si>
  <si>
    <t>Requisitos técnicos gerais para produtos de higiene pessoal, cosméticos e perfumes</t>
  </si>
  <si>
    <t>Regularização de produtos de higiene pessoal, cosméticos e perfumes
Rotulagem de produtos de higiene pessoal, cosméticos e perfumes</t>
  </si>
  <si>
    <t>Revoga RDC Nº 211, de 14/07/2005; 
Revoga RDC N° 343, de 13/12/2005; 
Revoga RDC Nº 04, de 30/01/2014.</t>
  </si>
  <si>
    <t>Alterado pela RDC nº 237, de 16/07/2018;
Alterado pela RDC nº 288, de 04/06/2019;
Alterado pela RDC nº 312, de 10/10/2019.</t>
  </si>
  <si>
    <t>Republicado em DOU Nº 39, de 27/02/2015;
Despacho Declaratório nº 56, de 27/03/2018.</t>
  </si>
  <si>
    <t>DOU Nº 41, Seção 1, Pág. 69</t>
  </si>
  <si>
    <t>Dispõe sobre o Regulamento para a realização de ensaios clínicos com medicamentos no Brasil.</t>
  </si>
  <si>
    <t>Revoga RDC Nº 39, de 05/06/2008;
Revoga RDC Nº 36, de 27/06/2012;
Altera RDC Nº 81, de 05/11/2008.</t>
  </si>
  <si>
    <t>Alterado pela RDC Nº 205, de 28/12/2017</t>
  </si>
  <si>
    <t>DOU Nº 41, Seção 1, Pág. 73</t>
  </si>
  <si>
    <t>Dispõe sobre o regulamento para a realização de ensaios clínicos com dispositivos médicos no brasil.</t>
  </si>
  <si>
    <t>Ensaios clínicos com dispositivos médicos</t>
  </si>
  <si>
    <t>DOU Nº 45, Seção 1, Pág. 47</t>
  </si>
  <si>
    <t>Dispõe sobre a alteração da RDC nº 64 de 28 de dezembro 2012, pela inclusão, exclusão e retificação de Denominações Comuns Brasileiras - DCB, na lista completa das DCB da Anvisa.</t>
  </si>
  <si>
    <t>Altera RDC Nº 64, de
28/12/2012;
Altera  RDC  Nº 1, de 19/01/2015.</t>
  </si>
  <si>
    <t>Alterado pela RDC Nº 156, de 05/05/2017;
Alterado pela RDC nº 333, de 23/12/2019.</t>
  </si>
  <si>
    <t>DOU Nº 50, Seção 1, Pág. 28</t>
  </si>
  <si>
    <t>Dispõe sobre regulamento técnico para o ingrediente ativo Forato em decorrência da reavaliação toxicológica</t>
  </si>
  <si>
    <t>Alterado pela IN Nº 07, de 17/03/2016;
Alterado pela RDC Nº 339, de 20/02/2020.</t>
  </si>
  <si>
    <t>DOU Nº 52, Seção 1, Pág. 40</t>
  </si>
  <si>
    <t>Dispõe sobre os procedimentos, normas e diretrizes do sistema nacional de hemovigilância citados na Resolução da Diretoria Colegiada n° 34, de 11 de junho de 2014, que dispõe sobre as Boas Práticas no Ciclo do Sangue.</t>
  </si>
  <si>
    <t>Sistema Nacional de Hemovigilância</t>
  </si>
  <si>
    <t>DOU Nº 57, Seção 1, Pág. 38</t>
  </si>
  <si>
    <t>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t>
  </si>
  <si>
    <t>DOU Nº 69, Seção 1, Pág. 47</t>
  </si>
  <si>
    <t>Dispõe sobre a advertência sanitária que deve ocupar 30% (trinta por cento) da parte inferior da face frontal das embalagens de produtos fumígenos derivados do tabaco.</t>
  </si>
  <si>
    <t>DOU Nº 78, Seção 1, Pág. 47</t>
  </si>
  <si>
    <t>Dispõe sobre os requisitos técnicos para a concessão de registro de produtos de higiene pessoal, cosméticos e perfumes infantis e dá outras providências.</t>
  </si>
  <si>
    <t>Regularização de produtos de higiene pessoal, cosméticos e perfumes destinados ao público infantil (produtos infantis)</t>
  </si>
  <si>
    <t>Revoga a RDC Nº 38, de 21/03/2001.</t>
  </si>
  <si>
    <t>Retificado em DOU Nº 84, de 06/05/2015;
Alterado pela RDC Nº 78, de 18/05/2016.
Alterado pela RDC nº 237, de 16/07/2018</t>
  </si>
  <si>
    <t>DOU Nº 81, Seção 1, Pág. 99</t>
  </si>
  <si>
    <t>Dispõe sobre a fiscalização sanitária na importação de bens e produtos sujeitos a vigilância sanitária nas situações em que for decretada calamidade pública, com risco de desabastecimento para atendimento das necessidades básicas da população.</t>
  </si>
  <si>
    <t>DOU Nº 86, Seção 1, Pág. 50</t>
  </si>
  <si>
    <t>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t>
  </si>
  <si>
    <t>Procedimentos para importação, em caráter de excepcionalidade, de produto à base de Canabidiol em associação com outros canabinóides</t>
  </si>
  <si>
    <t>Alterado pela RDC Nº 66, de 18/03/2016;
Alterado pela RDC Nº 128, de 02/12/2016;
Alterado pela RDC Nº 306, de 25/09/2019;
Revogado pela RDC nº 335, de 24/01/2020</t>
  </si>
  <si>
    <t>DOU Nº 90, Seção 1, Pag. 52</t>
  </si>
  <si>
    <t>Altera a Resolução-RDC nº 60, de 10 de outubro de 2014, que dispõe sobre os critérios para a concessão e renovação do registro de medicamentos com princípios ativos sintéticos e semissintéticos, classificados como novos, genéricos e similares.</t>
  </si>
  <si>
    <t>Altera a RDC Nº 60, de 10/10/2014</t>
  </si>
  <si>
    <t>Revogado pela RDC Nº 200, de 26/12/2017</t>
  </si>
  <si>
    <t>DOU Nº 90, Seção 1, Pag. 48</t>
  </si>
  <si>
    <t>Dispõe sobre a atualização do Anexo I, Listas de Substâncias Entorpecentes, Psicotrópicas, Precursoras e Outras sob Controle Especial, da Portaria SVS/MS nº 344, de 12 de maio de 1998.</t>
  </si>
  <si>
    <t>Dispõe sobre a alteração da RDC nº. 64/2012, pela inclusão e retificação de Denominações Comuns Brasileiras - DCB, na lista completa das DCB da Anvisa.</t>
  </si>
  <si>
    <t>Altera a RDC Nº 64, de 28/12/2012
Altera a RDC Nº 01, de 19/01/2015</t>
  </si>
  <si>
    <t>Retificado pela RDC Nº 224, de 05/04/2018</t>
  </si>
  <si>
    <t>DOU Nº 91, Seção 1, Pag.28</t>
  </si>
  <si>
    <t>Dispõe sobre o regulamento técnico de fórmulas para nutrição enteral.</t>
  </si>
  <si>
    <t>Revoga a RES Nº 449, de 09/09/1999</t>
  </si>
  <si>
    <t>Alterado pela RDC Nº 160, de 06/06/2017</t>
  </si>
  <si>
    <t>DOU Nº 91, Seção 1, Pag. 31</t>
  </si>
  <si>
    <t>Dispõe sobre o regulamento técnico de compostos de nutrientes e de outras substâncias para fórmulas para nutrição enteral e dá outras providências.</t>
  </si>
  <si>
    <t xml:space="preserve">Alterado pela RDC Nº 160, de 06/06/2017;
Alterado pela RDC Nº 241, de 26/07/2018. </t>
  </si>
  <si>
    <t>DOU Nº 106, Seção 1, Pág. 37</t>
  </si>
  <si>
    <t>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t>
  </si>
  <si>
    <t>Altera a RDC Nº 204, de 06/07/2005;
Revoga a RDC Nº 206, de 14/07/2005; 
Revoga a RDC Nº 07, de 28/02/2014.</t>
  </si>
  <si>
    <t>DOU Nº 107, Seção 1, Pág. 33</t>
  </si>
  <si>
    <t>Dispõe sobre o recolhimento de alimentos e sua comunicação à Anvisa e aos consumidores.</t>
  </si>
  <si>
    <t xml:space="preserve"> Recolhimento de alimentos </t>
  </si>
  <si>
    <t>Retificado em DOU Nº 118, de 24/06/2015</t>
  </si>
  <si>
    <t>DOU Nº 120, Seção 1, Pág. 26</t>
  </si>
  <si>
    <t>Dispõe sobre a suspensão de prazos relativos à notificação de gases medicinais estabelecidos na Resolução-RDC n.º 68, de 16 de dezembro de 2011.</t>
  </si>
  <si>
    <t>Altera a RDC Nº 68, de 16/12/2011;
Altera a RDC Nº 70, de 01/10/2008.</t>
  </si>
  <si>
    <t>DOU Nº 123, Seção 1, Pág. 71</t>
  </si>
  <si>
    <t>Estabelece critérios e procedimentos para registro de agrotóxicos, seus componentes e afins para uso em emergências sanitárias ou ambientais.</t>
  </si>
  <si>
    <t>Revoga a INC Nº 1, de 15/04/2008</t>
  </si>
  <si>
    <t>DOU Nº 125, Seção 1, Pág. 52</t>
  </si>
  <si>
    <t>Dispõe sobre os requisitos para rotulagem obrigatória dos principais alimentos que causam alergias alimentares.</t>
  </si>
  <si>
    <t xml:space="preserve">Programa de controle de alergênicos </t>
  </si>
  <si>
    <t>DOU Nº 125, Seção 1, Pág. 53</t>
  </si>
  <si>
    <t>Dispõe sobre oficialização de novos lotes de substância química de referência da Farmacopeia Brasileira.</t>
  </si>
  <si>
    <t>DOU Nº 126, Seção 1, Pág. 51</t>
  </si>
  <si>
    <t>Altera a Resolução da Diretoria Colegiada - RDC nº 222, de 28 de dezembro de 2006, para dispor sobre documentos e prazos de comprovação do porte da empresa.</t>
  </si>
  <si>
    <t>Altera a RDC Nº 222, de 28/12/2006.</t>
  </si>
  <si>
    <t>DOU Nº 139, Seção 1, Pág. 50</t>
  </si>
  <si>
    <t>Aprova e promulga o Regimento Interno da Agência Nacional de Vigilância Sanitária - ANVISA e dá outras providências.</t>
  </si>
  <si>
    <t>Revoga a PRT Nº 650, de 29/05/2014;
Revoga a PRT Nº 651, de 29/05/2014.</t>
  </si>
  <si>
    <t>Alterado pela RDC Nº 39, de 26/08/2015;
Alterado pela RDC Nº 47, de 06/11/2015;
Alterado pela RDC Nº 57, de 23/12/2015;
Revogado pela RDC Nº 61, de 03/02/2016.</t>
  </si>
  <si>
    <t>DOU Nº 141, Seção 2, Pág. 41</t>
  </si>
  <si>
    <t>Define os Diretores responsáveis pelas Diretorias da Agência Nacional de Vigilância Sanitária.</t>
  </si>
  <si>
    <t>Revoga a PRT Nº 504 de 27/04/ 2015</t>
  </si>
  <si>
    <t>Revogado pela RDC Nº 46, de 22/10/2015</t>
  </si>
  <si>
    <t>DOU Nº 141, Seção 1, Pág. 52</t>
  </si>
  <si>
    <t>Altera a Resolução - RDC n.º 302, de 13 de outubro de 2005, que dispõe sobre o Regulamento Técnico para funcionamento de Laboratórios Clínicos.</t>
  </si>
  <si>
    <t>Laboratórios clínicos</t>
  </si>
  <si>
    <t>Altera RDC Nº 302, de 13/10/2005</t>
  </si>
  <si>
    <t>Alterado pela RDC Nº 58, de 20/01/2016;
Revogado pela RDC Nº 199, de 26/12/2017.</t>
  </si>
  <si>
    <t>DOU Nº 145, Seção 1, Pág. 50</t>
  </si>
  <si>
    <t>Retificado em DOU Nº 146, de 03/08/2015;
Despacho Declaratório nº 56, de 27/03/2018.</t>
  </si>
  <si>
    <t>DOU Nº 148, Seção 1, Pág. 197</t>
  </si>
  <si>
    <t>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t>
  </si>
  <si>
    <t>Compartilhamento de áreas produtivas entre produtos para saúde, produtos de higiene, cosméticos, alimentos e/ou insumos farmacêuticos</t>
  </si>
  <si>
    <t>Boas Práticas de Fabricação de Medicamentos
Boas Práticas de Fabricação em estabelecimentos produtores/industrializadores de alimentos
Boas Práticas de Fabricação (BPF) para Produtos de Higiene Pessoal, Cosméticos e Perfumes
Boas Práticas de Fabricação de insumos farmacêuticos Ativos
Boas Práticas de Fabricação de produtos para a saúde</t>
  </si>
  <si>
    <t>Altera a Resolução da Diretoria Colegiada - RDC nº 17, de 16 de abril de 2010, que dispõe sobre as Boas Práticas de Fabricação de medicamentos.</t>
  </si>
  <si>
    <t>Boas Práticas de Fabricação de Medicamentos;
Boas Práticas de Fabricação em estabelecimentos produtores/industrializadores de alimentos;
Boas Práticas de Fabricação (BPF) para Produtos de Higiene Pessoal, Cosméticos e Perfumes;
Boas Práticas de Fabricação de insumos farmacêuticos; 
Boas Práticas de Fabricação de produtos para a saúde.</t>
  </si>
  <si>
    <t>Altera a RDC Nº 17, de 16/04/2010</t>
  </si>
  <si>
    <t>DOU Nº 151, Seção 1, Pág. 41</t>
  </si>
  <si>
    <t>Dispõe sobre as Boas Práticas de Fabricação de Excipientes Farmacêuticos.</t>
  </si>
  <si>
    <t>Boas Práticas de Fabricação de Excipientes</t>
  </si>
  <si>
    <t>DOU Nº 151, Seção 1, Pág. 44</t>
  </si>
  <si>
    <t>Dispõe sobre a aceitação dos métodos alternativos de experimentação animal reconhecidos pelo Conselho Nacional de Controle de Experimentação Animal - Concea.</t>
  </si>
  <si>
    <t>Métodos alternativos de experimentação animal</t>
  </si>
  <si>
    <t>Regularização e Requisitos Técnicos Gerais para Produtos de Higiene Pessoal, Cosméticos e Perfumes</t>
  </si>
  <si>
    <t>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t>
  </si>
  <si>
    <t xml:space="preserve">Programa de Auditoria Única em Produtos para a Saúde (Medical Device Single Audit Program – MDSAP) </t>
  </si>
  <si>
    <t>Revogado pela RE nº 2544, de 27/09/2017</t>
  </si>
  <si>
    <t>DOU Nº 164, Seção 1, Pág. 47</t>
  </si>
  <si>
    <t>Altera a Resolução da Diretoria Colegiada - RDC nº. 29, de 21 de julho de 2015, que aprova e promulga o Regimento Interno da Agência Nacional de Vigilância Sanitária - ANVISA.</t>
  </si>
  <si>
    <t>Altera a RDC Nº 29, de 21/07/2015</t>
  </si>
  <si>
    <t>Retificada em DOU Nº 165, de 28/08/2015;
Retificada em DOU Nº 166, de 31/08/2015. 
Revogada pela RDC nº 61, de 03/02/2016</t>
  </si>
  <si>
    <t>DOU Nº 164, Seção 1, Pág. 49</t>
  </si>
  <si>
    <t>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t>
  </si>
  <si>
    <t>Regularização de produtos para diagnóstico in vitro</t>
  </si>
  <si>
    <t>Rotulagem de produtos para saúde</t>
  </si>
  <si>
    <t>Alterado pela IN Nº 30, de 19/03/2019</t>
  </si>
  <si>
    <t>DOU Nº 164, Seção 1, Pág. 43</t>
  </si>
  <si>
    <t>Dispõe sobre a classificação de risco, os regimes de controle de cadastro e registro e os requisitos de rotulagem e instruções de uso de produtos para diagnóstico in vitro, inclusive seus instrumentos e dá outras providências.</t>
  </si>
  <si>
    <t>Registro, pós-registro, cadastro ou notificação de produtos para saúde;
Rotulagem de produtos para saúde.</t>
  </si>
  <si>
    <t>Revoga a RDC Nº 206, de 17/11/2006;
Revoga a RDC Nº 61, de 18/11/2011.</t>
  </si>
  <si>
    <t>Retificado em DOU Nº 175, de 14/09/2015;
Alterado pela RDC Nº 95, de 27/07/2016;
Alterado pela RDC Nº 270, de 28/02/2019.</t>
  </si>
  <si>
    <t>DOU Nº 164, Seção 1, Pág. 46</t>
  </si>
  <si>
    <t>Dispõe sobre a padronização de frases de declaração de conteúdo de látex de borracha natural em rótulos de dispositivos médicos.</t>
  </si>
  <si>
    <t>Rotulagem de Produtos para Saúde</t>
  </si>
  <si>
    <t>Dispõe sobre a alteração da Resolução da Diretoria Colegiada - RDC nº 64, de 28 de dezembro de 2012, pela inclusão e retificação de Denominações Comuns Brasileiras - DCB, na lista completa das DCB da Anvisa.</t>
  </si>
  <si>
    <t>Define os requisitos de notificação e cadastro de produtos médicos</t>
  </si>
  <si>
    <t xml:space="preserve">Registro, pós-registro, cadastro ou notificação de produtos para saúde
</t>
  </si>
  <si>
    <t>Regularização de materiais de uso em saúde;
Regularização de equipamentos sob regime de vigilância sanitária.</t>
  </si>
  <si>
    <t>Altera RDC Nº 185, de 22/10/2001;
Revoga RDC Nº 24, de 21/05/2009;
Revoga a IN Nº 13, de 22/10/2009;
Revoga a IN Nº 02, de 31/05/2011.</t>
  </si>
  <si>
    <t>Retificada em DOU Nº 165, de 28/08/2015;
Alterado pela RDC Nº 95, de 27/07/2016;
Alterado pela RDC Nº 270, de 28/02/2019.</t>
  </si>
  <si>
    <t>DOU Nº 168, Seção 1, Pág. 26</t>
  </si>
  <si>
    <t>Atualiza monetariamente os valores das Taxas de Fiscalização de Vigilância Sanitária, instituída nos termos do art. 23 da Lei nº 9.782, de 26 de janeiro de 1999.</t>
  </si>
  <si>
    <t xml:space="preserve">Valores das taxas de fiscalização </t>
  </si>
  <si>
    <t>Revogado pela PRT INTERMINISTERIAL Nº 45, de 27/01/2017</t>
  </si>
  <si>
    <t>DOU Nº 168, Seção 1, Pág. 62</t>
  </si>
  <si>
    <t>Dispõe sobre a importação de amostras e kits de coleta de amostras sujeitos ao regime de vigilância sanitária, destinados a testes de controle de dopagem.</t>
  </si>
  <si>
    <t>Revoga a RDC Nº 10, de 06/03/2013</t>
  </si>
  <si>
    <t>Republicada em DOU Nº 170, de 04/09/2015;
Revogada pela RDC nº 279, de 16/04/2019.</t>
  </si>
  <si>
    <t>DOU Nº 168, Seção 1, Pág. 61</t>
  </si>
  <si>
    <t>Estabelece normas de controle sanitário sobre a entrada de bens e produtos procedentes do exterior destinados à utilização em eventos de grande porte no País.</t>
  </si>
  <si>
    <t>Revoga a RDC Nº 02, de 04/01/2013</t>
  </si>
  <si>
    <t>Republicada em DOU Nº 170, de 04/09/2015</t>
  </si>
  <si>
    <t>DOU Nº 168, Seção 1, Pág. 63</t>
  </si>
  <si>
    <t>Dispõe sobre a prestação de serviços de alimentação em eventos de massa.</t>
  </si>
  <si>
    <t xml:space="preserve">Revoga a RDC Nº 33, de 05/06/2014
</t>
  </si>
  <si>
    <t>DOU Nº 184, Seção 1, Pág. 72</t>
  </si>
  <si>
    <t>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t>
  </si>
  <si>
    <t>Revoga a IN Nº 11, de 16/12/2014</t>
  </si>
  <si>
    <t>Alterado pela IN Nº 22, de 20/10/2017;
Alterado pela IN Nº 29, de 27/11/2018;
Revogado pela IN Nº 49, de 22/11/2019</t>
  </si>
  <si>
    <t>DOU Nº 194, Seção 1, Pág. 42</t>
  </si>
  <si>
    <t>DOU Nº 203, Seção 1, Pág. 57</t>
  </si>
  <si>
    <t>Define os Diretores responsáveis pelas seguintes Diretorias da Agência Nacional de Vigilância Sanitária.</t>
  </si>
  <si>
    <t>Revoga a RDC Nº 31 de 24/07/2015</t>
  </si>
  <si>
    <t>Revogado pela RDC Nº 99, de 02/08/2016</t>
  </si>
  <si>
    <t>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t>
  </si>
  <si>
    <t>Altera a RDC Nº 54, de 10/12/2013 (Suspensão parcial de eficácia)</t>
  </si>
  <si>
    <t>Revogada pela RDC Nº 114, de 29/09/2016</t>
  </si>
  <si>
    <t>DOU Nº 203, Seção 1, Pág. 56</t>
  </si>
  <si>
    <t>Estabelece as diretrizes para a numeração dos instrumentos decisórios e atos da Agência Nacional de Vigilância Sanitária.</t>
  </si>
  <si>
    <t>DOU Nº 206, Seção 1, Pág. 52</t>
  </si>
  <si>
    <t>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t>
  </si>
  <si>
    <t>Revoga a IN Nº 6, de 18/08/2014</t>
  </si>
  <si>
    <t>DOU Nº 210, Seção 1, Pág. 05</t>
  </si>
  <si>
    <t>Regulamenta a Lei nº 11.265, de 3 de janeiro de 2006, que dispõe sobre a comercialização de alimentos para lactentes e crianças de primeira infância e de produtos de puericultura correlatos.</t>
  </si>
  <si>
    <t xml:space="preserve"> Requisitos sanitários para alimentos para fins especiais</t>
  </si>
  <si>
    <t>Decreto nº 9.579/2018</t>
  </si>
  <si>
    <t>DOU Nº 214, Seção 1, Pág. 33</t>
  </si>
  <si>
    <t>Dispõe sobre a composição das vacinas influenza a serem utilizadas no Brasil no ano de 2016.</t>
  </si>
  <si>
    <t>Altera a RDC nº 24, de 14/05/2013, que altera a RDC nº 49, de 20/09/2011.</t>
  </si>
  <si>
    <t>DOU Nº 216, Seção 1, Pág. 53</t>
  </si>
  <si>
    <t xml:space="preserve">DOU Nº 216, Seção 1, Pág. 56 </t>
  </si>
  <si>
    <t>Dispõe sobre a atualização do Anexo III, Indicações previstas para tratamento com a Talidomida, da RDC nº. 11, de 22 de março de 2011.</t>
  </si>
  <si>
    <t>Altera RDC Nº 11, de 22/03/2011</t>
  </si>
  <si>
    <t>DOU Nº 219, Seção 1, Pág. 41</t>
  </si>
  <si>
    <t>Altera a Resolução da Diretoria Colegiada -RDC nº. 29, de 21 de julho de 2015, que aprova e promulga o Regimento Interno da Agência Nacional de Vigilância Sanitária - ANVISA.</t>
  </si>
  <si>
    <t>Revogada pela RDC nº 61, de 03/02/2016</t>
  </si>
  <si>
    <t>DOU Nº 228, Seção 1, Pág. 69</t>
  </si>
  <si>
    <t>Dispõe sobre a alteração da Resolução da Diretoria Colegiada - RDC nº. 64, de 2012, pela inclusão, exclusão e retificação de Denominações Comuns Brasileiras - DCB, na lista completa das DCB da Anvisa.</t>
  </si>
  <si>
    <t>Altera RDC Nº 64, de 28/12/2012;
Altera RDC Nº 01, de 19/01/2015.</t>
  </si>
  <si>
    <t>DOU Nº 228, Seção 1, Pág. 70</t>
  </si>
  <si>
    <t>Dispõe sobre as regras para o registro de produtos para diagnóstico in vitro como autoteste para o HIV - Vírus da Imunodeficiência Humana, para fins de triagem, e dá outras providências.</t>
  </si>
  <si>
    <t>Regularização de Produtos para diagnóstico in vitro como autoteste para o HIV - Vírus da Imunodeficiência Humana</t>
  </si>
  <si>
    <t xml:space="preserve">DOU Nº 233, Seção 1, Pág. 48 </t>
  </si>
  <si>
    <t xml:space="preserve">Metodologias de Controle de Qualidade, Segurança e Eficácia de medicamentos </t>
  </si>
  <si>
    <t>Metodologias de Controle de Qualidade, Segurança e Eficácia em medicamentos novos</t>
  </si>
  <si>
    <t>Revoga a RDC N° 58, de 20/12/2013</t>
  </si>
  <si>
    <t>Republicado em DOU Nº 234, de 08/12/2015;
Alterado pela RDC Nº 171, de 22/08/2017.</t>
  </si>
  <si>
    <t>DOU Nº 235, Seção 1, Pág. 95</t>
  </si>
  <si>
    <t>Dispõe sobre oficialização de novos lotes de substâncias químicas de referência da Farmacopeia Brasileira.</t>
  </si>
  <si>
    <t>DOU Nº 238, Seção 1, Pág. 55</t>
  </si>
  <si>
    <t>Dispõe sobre as Boas Práticas em Tecidos humanos para uso terapêutico.</t>
  </si>
  <si>
    <t>Revoga a RDC nº 220, de 27/12/2006;
Revoga a RDC nº 67, de 30/09/2008.</t>
  </si>
  <si>
    <t>DOU Nº 238, Seção 1, Pág. 61</t>
  </si>
  <si>
    <t>Dispõe sobre regulamento técnico para o ingrediente ativo Parationa metílica em decorrência da reavaliação toxicológica</t>
  </si>
  <si>
    <t>DOU Nº 243, Seção 1, Pág. 85</t>
  </si>
  <si>
    <t>Dispõe sobre a prorrogação do prazo relativo ao registro de insumo farmacêutico ativo estabelecido no inciso III do art. 3º da Instrução Normativa - IN n.° 3, de 28 de junho de 2013.</t>
  </si>
  <si>
    <t>Altera a IN Nº 03, de 28/06/2013</t>
  </si>
  <si>
    <t>Revogado pela IN Nº 14, de 09/12/2016</t>
  </si>
  <si>
    <t>DOU Nº 243, Seção 1, Pág. 38</t>
  </si>
  <si>
    <t>Autoriza o uso de brometo de metila no Brasil exclusivamente em tratamento fitossanitário com fins quarentenários nas operações de importação e de exportação, na forma desta Instrução Normativa Conjunta.</t>
  </si>
  <si>
    <t>Uso de brometo de metila no Brasil exclusivamente em tratamento fitossanitário com fins quarentenários nas operações de importação e de exportação</t>
  </si>
  <si>
    <t>Revoga a INC Nº 1, de 10/09/2002;
Revoga a INC Nº 1, de 14/02/2003.</t>
  </si>
  <si>
    <t>DOU Nº 246, Seção 1, Pág. 200</t>
  </si>
  <si>
    <t>Altera a RDC nº 29, de 21 de julho de 2015, que aprova e promulga o Regimento Interno da Agência Nacional de Vigilância Sanitária - ANVISA.</t>
  </si>
  <si>
    <t xml:space="preserve">Altera a RDC Nº 29, de 21/07/2015 </t>
  </si>
  <si>
    <t>DOU Nº 249, Seção 1, Pág. 1</t>
  </si>
  <si>
    <t>Altera a Lei nº 6.360, de 23 de setembro de 1976, para equiparar o controle de qualidade de medicamentos similares ao de medicamentos genéricos.</t>
  </si>
  <si>
    <t>Controle fiscalização e monitoramento de produtos sujeitos à vigilância sanitária</t>
  </si>
  <si>
    <t xml:space="preserve">Altera a Lei Nº 6.360, de 23/09/1976.
</t>
  </si>
  <si>
    <t>DOU Nº 249, Seção 1, Pág. 2</t>
  </si>
  <si>
    <t>Altera a Lei nº 6.360, de 23 de setembro de 1976, que "dispõe sobre a Vigilância Sanitária a que ficam sujeitos os Medicamentos, as Drogas, os Insumos Farmacêuticos e Correlatos, Cosméticos, Saneantes e Outros Produtos, e dá outras Providências", para estabelecer medidas que inibam erros de dispensação e de administração e uso equivocado de medicamentos, drogas e produtos correlatos.</t>
  </si>
  <si>
    <t>Altera a Lei Nº 6.360, de 23/09/1976.</t>
  </si>
  <si>
    <t>DOU Nº 14, Seção 1, Pág. 25</t>
  </si>
  <si>
    <t>Altera a RDC Nº 30, de 24/07/2015
Altera a RDC nº 302, de 13/10/2005, por via reflexa</t>
  </si>
  <si>
    <t>DOU Nº 24, Seção 1, Pág. 48</t>
  </si>
  <si>
    <t>Aprova o Primeiro Suplemento da Farmacopeia Brasileira, 5ª edição, e dá outras providências.</t>
  </si>
  <si>
    <t>Alterado pela RDC Nº 101, de 12/08/2016
Revogado pela RDC nº 298, de 12/08/2019.</t>
  </si>
  <si>
    <t>Dispõe sobre a proibição da utilização do ingrediente ativo Procloraz em produtosagrotóxicos, em decorrência da sua reavaliação toxicológica, e dá outras providências.</t>
  </si>
  <si>
    <t>DOU Nº 25, Seção 1, Pág. 67</t>
  </si>
  <si>
    <t>Regimento Interno da Anvisa</t>
  </si>
  <si>
    <t>Revoga a RDC Nº 29, de 21/07/2015</t>
  </si>
  <si>
    <t>Retificado em DOU Nº 71, de 14/04/2016;
Alterado pela RDC Nº 115, de 05/10/2016, tornada insubsistente pela RDC Nº 116, de 07/10/2016;
Alterado pela RDC Nº 134, de 26/01/2017;
Alterado pela RDC Nº 141, de 01/03/2017,
Alterado pela RDC Nº 146, de 24/03/2017;
Alterado pela RDC Nº 154, de 28/04/2017;
Alterado pela RDC Nº 165, de 14/07/2017;
Alterado pela RDC Nº 176, de 15/09/2017;
Alterado pela RDC Nº 202, de 26/12/2017;
Alterado pela RDC Nº 210, de 19/01/2018;
Alterado pela RDC Nº 218, de 21/02/2018;
Alterado pela RDC Nº 220, de 09/03/2018.
Alterado pela RDC Nº 223, de 02/04/2018;
Alterado pela RDC Nº 248, de 03/10/2018;
Revogado pela RDC Nº 255, de 10/12/2018.</t>
  </si>
  <si>
    <t>DOU Nº 28, Seção 1, Pág. 56</t>
  </si>
  <si>
    <t>Dispõe sobre a informatização do peticionamento de Autorizações de Importação (AI) e de Exportação (AEX) de substânciase medicamentos sujeitos a controle especial, altera a RDC nº 11 de 2013 e a RDC nº 99 de 2008 e, dá outras providências.</t>
  </si>
  <si>
    <t>Altera a PRT Nº 344 SVS/MS, de 12/05/1998;
Altera a PRT Nº 06, de 29/01/1999;
Altera RDC Nº 81, de 05/11/2008;
Altera a RDC Nº 99, de 30/12/2008;
Altera a RDC Nº 11, de 06/03/2013.</t>
  </si>
  <si>
    <t>Alterado pela RDC Nº 231, de 20/06/2018</t>
  </si>
  <si>
    <t>DOU Nº 34, Seção 1, Pág. 26</t>
  </si>
  <si>
    <t>Dispõe sobre o parcelamento de débitos originários de Taxa de Fiscalização de Vigilância Sanitária, altera o artigo 4º da Resolução de Diretoria Colegiada nº 240, de 9 de setembro de 2003, e revoga a Resolução de Diretoria Colegiada nº 8, de 14 de fevereiro de 2007.</t>
  </si>
  <si>
    <t xml:space="preserve">Altera a RDC Nº 240, de 09/09/2003;
Revoga a RDC Nº 8, de 14/02/2007.
</t>
  </si>
  <si>
    <t>DOU Nº 36, Seção 1, Pág. 30</t>
  </si>
  <si>
    <t>Altera a Resolução da Diretoria Colegiada - RDC nº 55, de 6 de agosto de 2008, para mudar os requisitos de segurança e eficácia para o registro de produtos implantáveis, utilizados nos procedimentos de pigmentação artificial permanente da pele.</t>
  </si>
  <si>
    <t>Altera a RDC Nº 55, de 06/08/2008</t>
  </si>
  <si>
    <t>DOU Nº 43, Seção 1, Pág. 36</t>
  </si>
  <si>
    <t>Altera PRT SVS/MS nº 344, de 12/05/1998</t>
  </si>
  <si>
    <t>DOU Nº 53, Seção 1, Pág. 38</t>
  </si>
  <si>
    <t>Dispõe sobre a prorrogação do prazo para vigência da Instrução Normativa nº 01, de 17 de março de 2015.</t>
  </si>
  <si>
    <t>Altera a IN Nº 01, de 17/03/2015</t>
  </si>
  <si>
    <t>DOU Nº 54, Seção 1, Pág. 28</t>
  </si>
  <si>
    <t>Dispõe sobre a atualização do Anexo I (Listas de Substâncias Entorpecentes, Psicotrópicas, Precursoras e Outras sob Controle Especial) da Portaria SVS/MS nº 344, de 12 de maio de 1998, e dá outras providências.</t>
  </si>
  <si>
    <t>Altera PRT SVS/MS Nº 344, de 12/05/1998;
Altera a RDC Nº 17, de 06/05/2015.</t>
  </si>
  <si>
    <t>DOU Nº 57, Seção 1, Pág. 56</t>
  </si>
  <si>
    <t>Revoga a Resolução da Diretoria Colegiada - RDC nº. 29, de 27 de maio de 2009</t>
  </si>
  <si>
    <t>Revoga a RDC Nº 29, de 27/05/2009</t>
  </si>
  <si>
    <t>DOU Nº 57, Seção 1, Pág. 52</t>
  </si>
  <si>
    <t>Dispõe sobre as petições de solicitação de habilitação, renovação de habilitação, modificações pós-habilitação, terceirização de ensaio, suspensões e cancelamentos de Centros de Equivalência Farmacêutica e dá outras providências.</t>
  </si>
  <si>
    <t>Altera a RDC Nº 41, de 28/04/2000</t>
  </si>
  <si>
    <t>DOU Nº 57, Seção 1, Pág. 54</t>
  </si>
  <si>
    <t>Dispõe sobre a alteração da alínea "a" do item 2.1.1.1 do Anexo da Portaria SVS/MS nº 34, de 13 de Janeiro de 1998, que aprovou o Regulamento Técnico referente a Alimentos de Transição para Lactentes e Crianças de Primeira Infância.</t>
  </si>
  <si>
    <t xml:space="preserve">Altera a PRT SVS/MS Nº 34, de 13/01/1998 </t>
  </si>
  <si>
    <t>Dispõe sobre o "REGULAMENTO TÉCNICO MERCOSUL SOBRE LISTA DE FILTROS ULTRAVIOLETAS PERMITIDOS PARA PRODUTOS DE HIGIENE PESSOAL, COSMÉTICOS E PERFUMES".</t>
  </si>
  <si>
    <t>Revoga a RDC Nº 47, de 16/03/2006</t>
  </si>
  <si>
    <t>Retificada em DOU nº 63, de 04/04/2016</t>
  </si>
  <si>
    <t>DOU Nº 61, Seção 1, Pág. 47</t>
  </si>
  <si>
    <t>Dispõe sobre a alteração das Resoluções da Diretoria Colegiada - RDC nº.s 64/2012, nº 64/2014 e nº 51/2015 para a inclusão, exclusão e retificação das Denominações Comuns Brasileiras - DCB, na lista completa das DCB da
Anvisa.</t>
  </si>
  <si>
    <t>Altera RDC Nº 64, de 28/12/2012
Altera RDC Nº 64, de 17/10/2014
Altera RDC Nº 51, de 27/11/2015</t>
  </si>
  <si>
    <t>Alterado pela RDC Nº 156, de 05/05/2017;
Alterado pela RDC nº 247, de 03/09/2018.</t>
  </si>
  <si>
    <t>DOU Nº 62, Seção 1, Pág. 103</t>
  </si>
  <si>
    <t>Altera a Resolução da Diretoria Colegiada - RDC n.º 23, de 27 de maio de 2011, que dispõe sobre o regulamento técnico para o funcionamento dos Bancos de Células e Tecidos Germinativos e dá outras providências.</t>
  </si>
  <si>
    <t>Altera a RDC nº 23, de 27/05/2011</t>
  </si>
  <si>
    <t>DOU Nº 67, Seção 1, Pág. 32</t>
  </si>
  <si>
    <t>Dispõe sobre mudanças pós-registro, cancelamento de registro de medicamentos com princípios ativos sintéticos e semissintéticos e dá outras providências.</t>
  </si>
  <si>
    <t>25351.509108/2011-12</t>
  </si>
  <si>
    <t>Metodologias de controle de qualidade, segurança e eficácia de medicamentos;
Bula e rotulagem de medicamentos.</t>
  </si>
  <si>
    <t xml:space="preserve">Revoga a RDC Nº 48, de 06/10/2009, sendo alterado pela RDC Nº 121, de 04/11/2016 que torna a RDC Nº 48, de 06/10/2009 vigente até 31/01/2017; 
Revoga a IN Nº 11, de 06/10/2009, sendo alterado pela RDC Nº 121, de 04/11/2016 que torna a IN Nº 11, de 06/10/2009 vigente até 31/01/2017; 
Altera a IN Nº 2, de 30/03/2009;
Altera a RDC Nº 47, de 08/09/2009;
Altera a RDC nº 71, de 22/12/2009. 
</t>
  </si>
  <si>
    <t>Retificado em DOU Nº 68, de 11/04/2016;
Alterado pela RDC Nº 100, de 04/08/2016;
Alterado pela RDC Nº 120, de 03/11/2016;
Aterada pela RDC nº 361, de 01/04/2020
Alterado pela RDC Nº 121, de 04/11/2016.</t>
  </si>
  <si>
    <t>DOU Nº 83, Seção 1, Pág. 32</t>
  </si>
  <si>
    <t>Dispõe sobre o peticionamento eletrônico na importação de bens e produtos sujeitos à vigilância sanitária</t>
  </si>
  <si>
    <t>Altera a Resolução da Diretoria Colegiada - RDC N° 34, de 11 de junho de 2014, que dispõe sobre as Boas Práticas no Ciclo do Sangue.</t>
  </si>
  <si>
    <t>Altera a RDC Nº 34, de 11/06/2014</t>
  </si>
  <si>
    <t>Dispõe sobre realização de alteração, inclusão e cancelamento pós-registro de medicamentos específicos.</t>
  </si>
  <si>
    <t>Alterado pela RDC Nº 113, de 15/09/2016;
Alterado pela RDC Nº 235, de 20/06/2018.</t>
  </si>
  <si>
    <t>DOU Nº 92, Seção 1, Pág. 37</t>
  </si>
  <si>
    <t>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t>
  </si>
  <si>
    <t>Altera a RDC Nº 26, de 13/05/2014</t>
  </si>
  <si>
    <t>DOU Nº 95, Seção 1, Pág. 33</t>
  </si>
  <si>
    <t>Estabelece o prazo de adequação dos produtos de higiene pessoal, perfumes e cosméticos infantis aos requisitos específicos de advertências de rotulagem estabelecidos na Resolução da Diretoria Colegiada nº 15, de 24 de Abril de 2015.</t>
  </si>
  <si>
    <t xml:space="preserve">Regularização de produtos de higiene pessoal, cosméticos e perfumes destinados ao público infantil (produtos infantis) </t>
  </si>
  <si>
    <t>Altera a RDC Nº 15, de 24/04/2015;
Restaura por 6 meses, contados a partir de 27/04/2016, a vigência de dispositivos relativos a "rotulagem específica do produto" da RDC Nº 38, de 21/03/2001.</t>
  </si>
  <si>
    <t>DOU Nº 98, Seção 1, Pág. 36</t>
  </si>
  <si>
    <t>Dispõe sobre a atualização do Anexo I (Listas de Substâncias Entorpecentes, Psicotrópicas, Precursoras e Outras sob Controle Especial) da Portaria SVS/MS nº 344,de 12 de maio de 1998, e dá outras providências.</t>
  </si>
  <si>
    <t>DOU Nº 102, Seção 1, Pág. 39</t>
  </si>
  <si>
    <t>DOU Nº 105, Seção 1, Pág. 43</t>
  </si>
  <si>
    <t>Dispõe sobre a inclusão do silicato de magnésio (INS 553i) na Resolução da Diretoria Colegiada - RDC nº 248, de 13 de setembro de 2005, para uso em óleos e gorduras como coadjuvante de tecnologia.</t>
  </si>
  <si>
    <t>Altera a RDC Nº 248, de 13/09/2005</t>
  </si>
  <si>
    <t>DOU Nº 106, Seção 1, Pág. 41</t>
  </si>
  <si>
    <t>Aprova o Regulamento Técnico para produtos saneantes à base de bactérias e dá outras providências.</t>
  </si>
  <si>
    <t>Regularização de produtos saneantes a base de bactérias</t>
  </si>
  <si>
    <t>Rotulagem de produtos saneantes a base de bactérias</t>
  </si>
  <si>
    <t>Revoga a RDC Nº 179, de 03/10/2006</t>
  </si>
  <si>
    <t>DOU Nº 116, Seção 1, Pág. 57</t>
  </si>
  <si>
    <t>Dispõe sobre o "Regulamento Técnico MERCOSUL sobre lista de substâncias que não podem ser utilizadas em produtos de higiene pessoal, cosméticos e perfumes".</t>
  </si>
  <si>
    <t>Revoga a RDC Nº 48, de 16/03/2006</t>
  </si>
  <si>
    <t>DOU Nº 116, Seção 1, Pág. 70</t>
  </si>
  <si>
    <t>Aprova o Memento Fitoterápico da Farmacopeia Brasileira e dá outras providências.</t>
  </si>
  <si>
    <t>DOU Nº 122, Seção 1, Pág. 24</t>
  </si>
  <si>
    <t>Determina a publicação da "Lista de assuntos de petição a serem protocoladas em suporte eletrônico".</t>
  </si>
  <si>
    <t>Revogado pela IN nº 50, de 03/12/2019</t>
  </si>
  <si>
    <t>DOU Nº 122, Seção 1, Pág. 23</t>
  </si>
  <si>
    <t>Altera a Resolução da Diretoria Colegiada - RDC nº 17, de 19 de novembro de 1999, que dispõe sobre o padrão de identidade e qualidade para palmito em conserva.</t>
  </si>
  <si>
    <t>Altera a RDC Nº 17, de 19/11/1999;
Revoga a RDC Nº 300, de 01/12/2004.</t>
  </si>
  <si>
    <t>Dispõe sobre os procedimentos para o recebimento de documentos em suporte eletrônico.</t>
  </si>
  <si>
    <t>Alterado pela RDC nº 162, de 14/06/2017;
Alterado pela RDC nº 324, de 03/12/2019.</t>
  </si>
  <si>
    <t>DOU Nº 123, Seção 1, Pág. 41</t>
  </si>
  <si>
    <t>DOU Nº 124, Seção 1, Pág. 53</t>
  </si>
  <si>
    <t>Aprova o regulamento técnico sobre materiais, embalagens e equipamentos celulósicos destinados a entrar em contato com alimentos e dá outras providências.</t>
  </si>
  <si>
    <t>Altera a PRT nº 177, de 04/03/1999; 
Revoga a RDC nº 129, de 10/05/2002; 
Revoga a RDC nº 130, de 10/05/2002.</t>
  </si>
  <si>
    <t>DOU Nº 124, Seção 1, Pág. 62</t>
  </si>
  <si>
    <t>Aprova o regulamento técnico sobre materiais celulósicos para cocção e filtração a quente e dá outras providências.</t>
  </si>
  <si>
    <t>DOU Nº 124, Seção 1, Pág. 63</t>
  </si>
  <si>
    <t>Aprova o regulamento técnico sobre materiais, embalagens e equipamentos celulósicos destinados a entrar em contato com alimentos durante a cocção ou aquecimento em forno e dá outras providências.</t>
  </si>
  <si>
    <t>DOU Nº 125, Seção 1, Pág. 92</t>
  </si>
  <si>
    <t>Dispõe sobre as Boas Práticas para o Sistema de Abastecimento de Água ou Solução Alternativa Coletiva de Abastecimento de Água em Portos, Aeroportos e Passagens de Fronteiras.</t>
  </si>
  <si>
    <t xml:space="preserve">Altera a RDC Nº 02, de 08/01/2003; 
Altera a RDC Nº 72, de 29/12/2009.
</t>
  </si>
  <si>
    <t>Retificado em DOU Nº 139, de 21/07/2016</t>
  </si>
  <si>
    <t>Dispõe sobre a manutenção do ingrediente ativo Lactofem em produtos agrotóxicos, em decorrência de sua reavaliação toxicológica.</t>
  </si>
  <si>
    <t>Altera a RDC nº 26, de 13 de maio de 2014, que dispõe sobre o registro de medicamentos fitoterápicos e o registro e a notificação de produtos tradicionais fitoterápicos.</t>
  </si>
  <si>
    <t>DOU Nº 144, Seção 1, Pág. 57</t>
  </si>
  <si>
    <t>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</si>
  <si>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Altera a RDC Nº 55, de 04/11/2011</t>
  </si>
  <si>
    <t>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t>
  </si>
  <si>
    <t xml:space="preserve">Rotulagem de produtos para saúde
</t>
  </si>
  <si>
    <t>Altera a RDC Nº 36, de 26/08/2015;
Altera a RDC Nº 40, de 26/08/2015.</t>
  </si>
  <si>
    <t>DOU Nº 146, Seção 1, Pág. 32</t>
  </si>
  <si>
    <t>Dispõe sobre o controle das substâncias sujeitas a controle especial, bem como dos medicamentos que as contenham, em centros de equivalência farmacêutica e centros de biodisponibilidade/bioequivalência, e dá outras providências.</t>
  </si>
  <si>
    <t>Revoga a RDC Nº 197, de 11/08/2004</t>
  </si>
  <si>
    <t>Dispõe sobre as bulas padronizadas de medicamentos específicos</t>
  </si>
  <si>
    <t>DOU Nº 148, Seção 1, Pág. 32</t>
  </si>
  <si>
    <t>Altera a Resolução - RDC nº 24, de 14 de junho de 2011.</t>
  </si>
  <si>
    <t>Altera a RDC Nº 24, de 14/06/2011</t>
  </si>
  <si>
    <t>Dispõe sobre os critérios e procedimentos para o enquadramento de medicamentos como isentos de prescrição e o reenquadramento como medicamentos sob prescrição, e dá outras providências.</t>
  </si>
  <si>
    <t>Atualização da lista de Medicamentos Isentos de Prescrição (LMIP)</t>
  </si>
  <si>
    <t>Revoga a RDC Nº 138, de 29/05/2003;
Altera a RDC Nº 134, de 29/05/2003.</t>
  </si>
  <si>
    <t>DOU Nº 149, Seção 2, Pág. 43</t>
  </si>
  <si>
    <t>Regimento Interno da ANVISA e atos relacionados</t>
  </si>
  <si>
    <t>Revoga a RDC Nº 46, de 22/10/2015</t>
  </si>
  <si>
    <t>Retificado em DOU Nº 150, de 05/08/2016;
Revogado pela RDC Nº 140, de 23/02/2017.</t>
  </si>
  <si>
    <t>DOU Nº 150, Seção 1, Pág. 26</t>
  </si>
  <si>
    <t>Prorrogar o prazo da Resolução da Diretoria Colegiada - RDC nº 73, de 07, de abril de 2016.</t>
  </si>
  <si>
    <t>Altera a RDC nº 73, de 07/04/2016</t>
  </si>
  <si>
    <t>DOU Nº 156, Seção 1, Pág. 28</t>
  </si>
  <si>
    <t>Dispõe sobre a inclusão da monografia de heparina sódica suína no 1º Suplemento da 5ª edição da Farmacopeia Brasileira.</t>
  </si>
  <si>
    <t>Altera a RDC Nº 49, de 23/11/2010;
Altera a RDC Nº 59, de 03/02/2016.</t>
  </si>
  <si>
    <t>DOU Nº 164, Seção 1, Pág. 51</t>
  </si>
  <si>
    <t>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t>
  </si>
  <si>
    <t>Transferência de titularidade de registro de produtos sujeitos à vigilância sanitária</t>
  </si>
  <si>
    <t>Autorização para esgotamento de estoque de produtos sujeitos à vigilância sanitária</t>
  </si>
  <si>
    <t>Revoga a RDC Nº 22, de 17/06/2010;
Revoga a IN Nº 03, de 03/05/2012; 
Altera a RDC Nº 323, de 10/11/2003.</t>
  </si>
  <si>
    <t>Retificado em DOU Nº 165, de 26/08/2016;
Alterado pela RDC Nº 118, de 26/10/2016;
Alterado pela RDC Nº 233, de 20/06/2018</t>
  </si>
  <si>
    <t>DOU Nº 169, Seção 1, Pág. 39</t>
  </si>
  <si>
    <t>Altera 02 PRT´s e 05 RDC´s</t>
  </si>
  <si>
    <t>DOU Nº 169, Seção 1, Pág. 46</t>
  </si>
  <si>
    <t>Dispõe sobre a alteração das Resoluções da Diretoria Colegiada - RDC nº 64/2012 e nº 39/2014, para a inclusão, alteração e exclusão de Denominações Comuns Brasileiras - DCB, na lista completa das DCB da Anvisa.</t>
  </si>
  <si>
    <t>Altera a RDC Nº 64, de 28/12/2012;
Altera a RDC Nº  39, de 08/07/2014.</t>
  </si>
  <si>
    <t>Alterado pela RDC Nº 127, de 01/12/2016;
Alterado pela RDC Nº 156, de 05/05/2017;
Alterado pela RDC Nº 230, de 05/06/2018;
Alterado pela RDC nº 247, de 03/09/2018;
Alterado pela RDC nº 269, de 25/02/2019.</t>
  </si>
  <si>
    <t>DOU Nº 169, Seção 1, Pág. 47</t>
  </si>
  <si>
    <t>Altera a Resolução da Diretoria Colegiada - RDC nº 26, de 13 de maio de 2014, que dispõe sobre o registro de medicamentos fitoterápicos e o registro e a notificação de produtos tradicionais fitoterápicos.</t>
  </si>
  <si>
    <t xml:space="preserve">Altera a  RDC Nº 26, de 13/05/2014 </t>
  </si>
  <si>
    <t>DOU Nº 170, Seção 1, Pág. 31</t>
  </si>
  <si>
    <t>Altera a Resolução da Diretoria Colegiada - RDC nº 26, de 13 de maio de 2014, e a Resolução da Diretoria Colegiada - RDC nº 26, de 30 de março de 2007.</t>
  </si>
  <si>
    <t xml:space="preserve">Altera a RDC Nº 26, de 13/05/2014
Altera a RDC nº 26, de 30/03/2007. </t>
  </si>
  <si>
    <t>Retificada em DOU Nº 182, de 21/09/2016</t>
  </si>
  <si>
    <t>Altera a Resolução da Diretoria Colegiada - RDC nº 199, de 26 de outubro de 2006, que dispõe sobre os medicamentos de notificação simplificada.</t>
  </si>
  <si>
    <t>Altera a RDC Nº 199, de 26/10/2006
Revoga a IN Nº 03, de 28/04/2009.</t>
  </si>
  <si>
    <t>Retificado em DOU Nº 207, de 27/10/2016;
 Alterado pela RDC Nº 132, de 09/12/2016
Alterada pela RDC nº 180, de 27/09/2017;
Alterada pela RDC nº 242, de 26/07/2018;</t>
  </si>
  <si>
    <t>DOU Nº 173, Seção 1, Pág. 37</t>
  </si>
  <si>
    <t>Dispõe sobre os requisitos mínimos para inspeção em estabelecimentos que trabalham com produtos sujeitos a controle especial.</t>
  </si>
  <si>
    <t>DOU Nº 173, Seção 1, Pág. 38</t>
  </si>
  <si>
    <t>Dispõe sobre regulamento técnico para produtos saneantes categorizados como alvejantes à base de hipoclorito de sódio ou hipoclorito de cálcio e dá outras providências.</t>
  </si>
  <si>
    <t>Regularização de alvejantes à base de hipoclorito de sódio ou hipoclorito de cálcio</t>
  </si>
  <si>
    <t>Revoga a RDC nº 55, de 10/11/2009</t>
  </si>
  <si>
    <t>Revogado pela RDC nº 321, de 28/11/2019</t>
  </si>
  <si>
    <t>DOU Nº 173, Seção 1, Pág. 39</t>
  </si>
  <si>
    <t>Dispõe sobre regulamento técnico para produtos saneantes categorizados como água sanitária e dá outras providências.</t>
  </si>
  <si>
    <t>Regularização de produtos saneantes categorizados como água sanitária</t>
  </si>
  <si>
    <t>DOU Nº 173, Seção 1, Pág. 40</t>
  </si>
  <si>
    <r>
      <t>Dispõe sobre a autorização de uso excepcional, de caráter temporário, no âmbito do Sistema Único de Saúde (SUS), do medicamento Avastin</t>
    </r>
    <r>
      <rPr>
        <sz val="10"/>
        <rFont val="Calibri"/>
        <family val="2"/>
      </rPr>
      <t>®</t>
    </r>
    <r>
      <rPr>
        <sz val="10"/>
        <rFont val="Calibri"/>
        <family val="2"/>
        <scheme val="minor"/>
      </rPr>
      <t xml:space="preserve"> (25 mg/ml solução para diluição para infusão), no tratamento da Degeneração Macular Relacionada à Idade (DMRI).</t>
    </r>
  </si>
  <si>
    <t xml:space="preserve">Farmacovigilância </t>
  </si>
  <si>
    <t>DOU Nº 176, Seção 1, Pág. 90</t>
  </si>
  <si>
    <t>Dispõe sobre a adoção da liberação paramétrica em substituição ao teste de esterilidade.</t>
  </si>
  <si>
    <t>Altera a Resolução da Diretoria Colegiada - RDC nº 76, de 02 de maio de 2016 e a Instrução Normativa nº 02, de 30 de março de 2009.</t>
  </si>
  <si>
    <t>Altera a RDC Nº 76, de 02/05/2016;
Altera a IN  Nº 02, de 30/03/2009.</t>
  </si>
  <si>
    <t>DOU Nº 189, Seção 1, Pág. 98</t>
  </si>
  <si>
    <t>Dispõe sobre a alteração da Resolução da Diretoria Colegiada - RDC nº 54, de 10 de dezembro de 2013, para suspensão da eficácia dos prazos de implantação
do Sistema Nacional de Controle de Medicamentos.</t>
  </si>
  <si>
    <t>Altera a RDC Nº 54, de 10/12/2013;
Revoga a RDC Nº 45, de 22/10/2015.</t>
  </si>
  <si>
    <t>Revogado pela RDC Nº 157, de 11/05/2017</t>
  </si>
  <si>
    <t>Determina a publicação da "Lista de fármacos candidatos à bioisenção baseada no Sistema de Classificação Biofarmacêutica (SCB)" e dá outras providências.</t>
  </si>
  <si>
    <t>Fármacos candidatos à bioisenção</t>
  </si>
  <si>
    <t>Revoga a IN Nº 07, de 21/08/2014</t>
  </si>
  <si>
    <t>DOU Nº 189, Seção 1, Pág. 99</t>
  </si>
  <si>
    <t>Dispõe sobre a lista de medicamentos isentos de prescrição.</t>
  </si>
  <si>
    <t>Alterado pela RDC nº 242, de 26/07/2018</t>
  </si>
  <si>
    <t>DOU Nº 193, Seção 1, Pág. 35</t>
  </si>
  <si>
    <t>Altera a RDC Nº 61 de 03 de fevereiro de 2016, publicada no DOU Nº 25 de 05 de fevereiro de 2016, pag. 67 a 92 que aprova e promulga o Regimento Interno da Agência Nacional de Vigilância Sanitária - ANVISA.</t>
  </si>
  <si>
    <t>Altera a RDC Nº 61, de 03/02/2016</t>
  </si>
  <si>
    <t>Tornada Insubsistente pela RDC Nº 116, de 07/10/2016</t>
  </si>
  <si>
    <t>DOU Nº 196, Seção 1, Pág. 43</t>
  </si>
  <si>
    <t>Altera a RDC nº 61, de 3 de fevereiro de 2016, publicada no DOU Nº 25, de 5 de fevereiro de 2016, págs. 67 a 92, que aprova e promulga o Regimento Interno da Agência Nacional de Vigilância Sanitária - ANVISA.</t>
  </si>
  <si>
    <t>Altera a RDC Nº 61, de 03/02/2016;
Torna insubsistente a RDC Nº 115, de 05/10/2016.</t>
  </si>
  <si>
    <t>Revogado pela RDC nº 255, de 10/12/2018</t>
  </si>
  <si>
    <t>DOU Nº 197, Seção 1, Pág. 42</t>
  </si>
  <si>
    <t>Altera a Instrução Normativa - IN nº 4, de 2 de julho de 2013, que dispõe sobre os critérios de aceitação de relatórios de ensaios exigidos para análise dos pedidos de notificação e registro de produtos saneantes e dá outras providências.</t>
  </si>
  <si>
    <t>Altera a IN Nº 4, de 02/07/2013</t>
  </si>
  <si>
    <t>DOU Nº 202, Seção 1, Pág. 32</t>
  </si>
  <si>
    <t>Dispõe sobre a atualização do Anexo I (Listas de Substâncias Entorpecentes, Psicotrópicas, Precursoras e Outras sob Controle Especial) da Portaria SVS/MS nº 344, de 12 de maio de 1998.</t>
  </si>
  <si>
    <t>DOU Nº 207, Seção 1, Pág. 51</t>
  </si>
  <si>
    <t>Altera a Resolução da Diretoria Colegiada - RDC nº 102, de 24 de agosto de 2016.</t>
  </si>
  <si>
    <t>Altera a RDC Nº 102, de 24/08/2016</t>
  </si>
  <si>
    <t>DOU Nº 209, Seção 1, Pág. 31</t>
  </si>
  <si>
    <t>Dispõe sobre a composição das vacinas influenza a serem utilizadas no Brasil no ano de 2017.</t>
  </si>
  <si>
    <t>DOU Nº 212, Seção 1, Pág. 53</t>
  </si>
  <si>
    <t>Altera Resolução da Diretoria Colegiada-RDC n° 73, de 07 de abril de 2016.</t>
  </si>
  <si>
    <t>Revogado pela RDC Nº 121, de 04/11/2016</t>
  </si>
  <si>
    <t>DOU Nº 213, Seção 1, Pág. 56</t>
  </si>
  <si>
    <t>Altera a Resolução da Diretoria Colegiada - RDC n° 73, de 7 de abril de 2016.</t>
  </si>
  <si>
    <t>Altera a RDC Nº 73, de 07/04/2016;
Revoga a RDC Nº 120, de 03/11/2016.</t>
  </si>
  <si>
    <t>Revoga a Resolução da Diretoria Colegiada - RDC N° 209, de 14 de julho de 2005.</t>
  </si>
  <si>
    <t>Revoga a RDC Nº 209, de 14/07/2005</t>
  </si>
  <si>
    <t>Dispõe sobre os aditivos alimentares e coadjuvantes de tecnologia autorizados para uso em vinhos.</t>
  </si>
  <si>
    <t>Altera a RES CNS/MS Nº 04, de 24/11/1988; 
Altera a RDC Nº 286, de 28/09/2005; 
Altera a RDC Nº 40, de 13/09/2011.</t>
  </si>
  <si>
    <t>DOU Nº 215, Seção 1, Pág. 36</t>
  </si>
  <si>
    <t>Altera o Anexo I da Instrução Normativa n° 6, de 18 de novembro de 2011, que estabelece os critérios específicos para o agrupamento em famílias de MATERIAIS DE USO EM SAÚDE para fins de registro e cadastramento.</t>
  </si>
  <si>
    <t>Altera a IN Nº 06, de 18/11/2016</t>
  </si>
  <si>
    <t>DOU Nº 220, Seção 1, Pág. 44</t>
  </si>
  <si>
    <t>Institui a Carteira de Identidade Funcional dos servidores públicos em exercício na Agência Nacional de Vigilância Sanitária - ANVISA.</t>
  </si>
  <si>
    <t>DOU Nº 230, Seção 1, Pág. 67</t>
  </si>
  <si>
    <t>Altera a Resolução da Diretoria Colegiada - RDC nº 72, de 29 de dezembro de 2009, sobre o Regulamento Técnico que visa à promoção da saúde nos portos de controle sanitário instalados em território nacional, e embarcações que por eles transitem.</t>
  </si>
  <si>
    <t>Altera a RDC Nº 72, de 29/12/2009, alterada pela RDC Nº 10, de 09/02/2012</t>
  </si>
  <si>
    <t>Dispõe sobre a definição e requisitos técnicos de cosméticos relacionados ao bronzeamento da pele e estabelece advertência de rotulagem para os Ativadores/Aceleradores de Bronzeado</t>
  </si>
  <si>
    <t>Regularização de bronzeadores</t>
  </si>
  <si>
    <t>DOU Nº 231, Seção 1, Pág. 63</t>
  </si>
  <si>
    <t>Dispõe sobre a alteração das Resoluções da Diretoria Colegiada - RDC nº 64/2012 e nº 104/2016, para a inclusão, alteração e exclusão de Denominações Comuns Brasileiras - DCB, na lista completa das DCB da Anvisa.</t>
  </si>
  <si>
    <t>Altera a RDC Nº 64, de 28/12/2012;
Altera a RDC Nº  104, de 31/08/2016.</t>
  </si>
  <si>
    <t>Alterado pela RDC Nº 144, de 17/03/2017;
Alterado pela RDC nº 247, de 03/09/2018.</t>
  </si>
  <si>
    <t>DOU Nº 232, Seção 1, Pág. 33</t>
  </si>
  <si>
    <t>Dispõe sobre a atualização do Anexo I (Produtos à base de Canabidiol em associação com outros canabinóides, dentre eles o THC, em conformidade com o capítulo I - seção II da Resolução da Diretoria Colegiada - RDC n° 17, de 6 de maio de 2015.</t>
  </si>
  <si>
    <t>Procedimentos para a importação, em caráter de excepcionalidade, de produto à base de Canabidiol em associação com outros canabinóides</t>
  </si>
  <si>
    <t>Altera a RDC Nº 17, de 06/05/2015</t>
  </si>
  <si>
    <t>Retificado em DOU Nº 234, de 07/12/2016
Revogado pela RDC nº 335, de 24/01/2020</t>
  </si>
  <si>
    <t>Aprova o Formulário Homeopático da Farmacopeia Brasileira e dá outras providências.</t>
  </si>
  <si>
    <t>Revogado pela RDC nº 302, de 23/08/2019</t>
  </si>
  <si>
    <t>DOU Nº 233, Seção 1, Pág. 32</t>
  </si>
  <si>
    <t>Dispõe sobre inclusão de frase de advertência na rotulagem de produtos de higiene pessoal, cosméticos e perfumes destinados aos programas governamentais vinculados ao Sistema Único de Saúde.</t>
  </si>
  <si>
    <t>Rotulagem de produtos de higiene pessoal, cosméticos e perfumes</t>
  </si>
  <si>
    <t>Revogado pela RDC nº 250, de 21/11/2018</t>
  </si>
  <si>
    <t>DOU Nº 237, Seção 1, Pág. 96</t>
  </si>
  <si>
    <t>Dispõe sobre a prorrogação do prazo previsto no Art. 4° da Resolução de Diretoria Colegiada- RDC n. 107, de 06 de setembro de 2016.</t>
  </si>
  <si>
    <t xml:space="preserve"> Requisitos técnicos e procedimentos administrativos para notificação de medicamentos de baixo risco</t>
  </si>
  <si>
    <t>Altera a RDC Nº 107, de 05/09/2016</t>
  </si>
  <si>
    <t>Revogada pela RDC nº 180, de 27/09/2017</t>
  </si>
  <si>
    <t>DOU Nº 238, Seção 1, Pág. 44</t>
  </si>
  <si>
    <t>Dispõe sobre a regularidade de uso dos insumos farmacêuticos ativos dispostos na Instrução Normativa n° 3 de 28/06/2013</t>
  </si>
  <si>
    <t>Altera a IN Nº 03, de 28/06/2013;
Revoga a IN Nº 06, de 18/12/2015.</t>
  </si>
  <si>
    <t>DOU Nº 241, Seção 1, Pág. 201</t>
  </si>
  <si>
    <t>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t>
  </si>
  <si>
    <t xml:space="preserve">Controle de medicamentos e substâncias sujeitos à controle especial
</t>
  </si>
  <si>
    <t>Altera a RDC Nº 58, de 05/09/2007;
Altera a RDC Nº 50, de 25/09/2014.</t>
  </si>
  <si>
    <t>DOU Nº 250, Seção 1, Pág. 3</t>
  </si>
  <si>
    <t>Altera a Lei nº 11.903, de 14 de janeiro de 2009, para dispor sobre o Sistema Nacional de Controle de Medicamentos.</t>
  </si>
  <si>
    <t>Altera a Lei Nº 11903</t>
  </si>
  <si>
    <t>DOU Nº 250, Seção 1, Pág. 4</t>
  </si>
  <si>
    <t>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t>
  </si>
  <si>
    <t>Altera a Lei Nº 6360 de 23/09/1973
Altera a Lei Nº 9782, de 26/01/1999</t>
  </si>
  <si>
    <t>DOU Nº 20, Seção 1, Pág. 39</t>
  </si>
  <si>
    <t>Altera a RDC n. 61 de 3 de fevereiro de 2016, publicada no DOU Nº 25 de 5 de fevereiro de 2016, pag. 67 a 92 que aprova e promulga o Regimento Interno da Agência Nacional de Vigilância Sanitária - ANVISA.</t>
  </si>
  <si>
    <t>Retificado em DOU Nº 42, de 02/03/2017</t>
  </si>
  <si>
    <t>DOU Nº 21, Seção 1, Pág. 35</t>
  </si>
  <si>
    <t>Dispõe sobre a atualização monetária da Taxa de Fiscalização de Vigilância Sanitária, prevista no art. 23 da Lei nº 9.782, de 26 de janeiro de 1999.</t>
  </si>
  <si>
    <t xml:space="preserve">Revoga a PRT INTERMINISTERIAL Nº 701, de 31/08/2015
</t>
  </si>
  <si>
    <t>DOU Nº 29, Seção 1, Pág. 44</t>
  </si>
  <si>
    <t>Altera a Portaria SVS/MS nº 29, de 13 de janeiro de 1998, que aprova o regulamento técnico referente a alimentos para fins especiais, para dispor sobre os alimentos para dietas com restrição de lactose.</t>
  </si>
  <si>
    <t>Altera a PRT SVS/MS Nº 29, de 13/01/1998</t>
  </si>
  <si>
    <t>Estabelece os requisitos para declaração obrigatória da presença de lactose nos rótulos dos alimentos.</t>
  </si>
  <si>
    <t xml:space="preserve">Regulamenta o Decreto-Lei Nº 986, de 21/10/1969
</t>
  </si>
  <si>
    <t>Altera a Resolução da Diretoria Colegiada - RDC n.º 7, de 24 de fevereiro de 2010.</t>
  </si>
  <si>
    <t>Altera a RDC Nº 07, de 24/02/2010</t>
  </si>
  <si>
    <t>DOU Nº 29, Seção 1, Pág. 45</t>
  </si>
  <si>
    <t>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t>
  </si>
  <si>
    <t xml:space="preserve">Altera a RDC Nº 07, de 18/02/2011;
Revoga a RDC Nº 59, de 26/12/2013.
</t>
  </si>
  <si>
    <t>Retificado em DOU Nº 40, de 24/02/2017</t>
  </si>
  <si>
    <t>DOU Nº 30, Seção 1, Pág. 18</t>
  </si>
  <si>
    <t>Dispõe sobre a suspensão de prazos relativos à migração das lágrimas artificiais e lubrificantes oculares da categoria de produtos para a saúde para a categoria de medicamentos estabelecidos na Resolução da Diretoria Colegiada - RDC nº 5, de 30 de janeiro de 2015.</t>
  </si>
  <si>
    <t>Altera a RDC Nº 05, de 30/01/2015</t>
  </si>
  <si>
    <t>DOU Nº 40, Seção 2, Pág. 60</t>
  </si>
  <si>
    <t>Define os Diretores responsáveis Diretorias da Agência Nacional de Vigilância Sanitária.</t>
  </si>
  <si>
    <t>Revoga a RDC Nº 99, de 02/08/2016</t>
  </si>
  <si>
    <t>Retificado em DOU Nº 41, de 01/03/2017;
Revogado pela RDC Nº 158, de 12/05/2017.</t>
  </si>
  <si>
    <t>DOU Nº 42, Seção 1, Pág. 16</t>
  </si>
  <si>
    <t>Altera a RDC n. 61 de 3 de fevereiro de 2016, que aprova e promulga o Regimento Interno da Agência Nacional de Vigilância Sanitária - ANVISA.</t>
  </si>
  <si>
    <t>Revogado pela RDC Nº 146, de 24/03/2017.</t>
  </si>
  <si>
    <t>DOU Nº 54, Seção 1, Pág. 55</t>
  </si>
  <si>
    <t>DOU Nº 54, Seção 1, Pág. 52</t>
  </si>
  <si>
    <t>Dispõe sobre a regularização de produtos de higiene pessoal descartáveis destinados ao asseio corporal, que compreendem escovas e hastes para higiene bucal, fios e fitas dentais, absorventes higiênicos descartáveis, coletores menstruais e hastes flexíveis.</t>
  </si>
  <si>
    <t>Regularização de produtos de higiene pessoal descartáveis destinados ao asseio corporal</t>
  </si>
  <si>
    <t>Rotulagem de produtos de higiene pessoal descartáveis destinados ao asseio corporal</t>
  </si>
  <si>
    <t>Revoga a PRT Nº 1.480, de 31/12/1990;
Revoga a PRT Nº 97, de 26/06/1996;
Altera a RDC Nº 10, de 21/10/1999.</t>
  </si>
  <si>
    <t>Alterada pela RDC nº 178, de 26/09/2017</t>
  </si>
  <si>
    <t>DOU Nº 54, Seção 1, Pág. 61</t>
  </si>
  <si>
    <t>Dispõe sobre a alteração das Resoluções da Diretoria Colegiada - RDC nº 64/2012, nº 01/2015 e nº 127/2016, para a inclusão, alteração e exclusão de Denominações Comuns Brasileiras - DCB, na lista completa das DCB da Anvisa.</t>
  </si>
  <si>
    <t>Altera a RDC Nº 64, de 28/12/2012;
Altera a RDC Nº 01, de 19/01/2015;
Altera a RDC Nº 127, de 01/12/2016.</t>
  </si>
  <si>
    <t>Alterado pela RDC nº 201, de 26/12/2005</t>
  </si>
  <si>
    <t>DOU Nº 56, Seção 1, Pág. 71</t>
  </si>
  <si>
    <t>Proíbe em todo o território nacional a fabricação, importação e comercialização, assim como o uso em serviços de saúde, dos termômetros e esfigmomanômetros com coluna de mercúrio</t>
  </si>
  <si>
    <t>Uso e Substituição de Produtos que contenham mercúrio</t>
  </si>
  <si>
    <t>DOU Nº 59, Seção 1, Pág. 83</t>
  </si>
  <si>
    <t>Altera a Resolução da Diretoria Colegiada - RDC n. 61 de 3 de fevereiro de 2016, que aprova e promulga o Regimento Interno da Agência Nacional de Vigilância Sanitária - Anvisa.</t>
  </si>
  <si>
    <t>Altera a RDC Nº 61, de 03/02/2016;
Revoga a RDC Nº 141, de 01/03/2017.</t>
  </si>
  <si>
    <t>Retificado no DOU Nº 91, de 15/05/2017;
Revogado pela RDC nº 255, de 10/12/2018.</t>
  </si>
  <si>
    <t>DOU Nº 61, Seção 1, Pág. 28</t>
  </si>
  <si>
    <t>Altera a Resolução da Diretoria Colegiada - RDC nº 25, de 04 de abril de 2008, que dispõe sobre o procedimento de recurso administrativo no âmbito da Agência Nacional de Vigilância Sanitária.</t>
  </si>
  <si>
    <t>Altera a RDC Nº 25, de 04/04/2008</t>
  </si>
  <si>
    <t>Retificado no DOU Nº 62, de 30/03/2017;
Revogado pela RDC nº 266, de 08/02/2019.</t>
  </si>
  <si>
    <t>Revoga a Resolução da Diretoria Colegiada - RDC N° 37, e a Instrução Normativa - IN nº 03, de 16 de julho de 2014.</t>
  </si>
  <si>
    <t>Revoga a RDC Nº 37, de 16/06/2014;
Revoga a IN Nº 03, de 16/06/2014.</t>
  </si>
  <si>
    <t>Retificado no DOU Nº 62, de 30/03/2017;
Revogado pela RDC nº 292, de 24/06/2019.</t>
  </si>
  <si>
    <t>DOU Nº 62, Seção 1, Pág. 98</t>
  </si>
  <si>
    <t>Autoriza o uso de aditivos alimentares e coadjuvantes de tecnologia em diversas categorias de alimentos e dá outras disposições.</t>
  </si>
  <si>
    <t>Altera a Resolução CNS/MS Nº 4, de 24/11/1988;
Altera a PRT Nº 54, de 04/07/1995;
Altera a PRT Nº 39, de 13/01/1998;
Altera a RDC Nº 27, de 13/02/2004;
Altera a RDC Nº 248, de 13/09/2005;
Altera a RDC Nº 8, de 06/03/2013.</t>
  </si>
  <si>
    <t>DOU Nº 62, Seção 1, Pág. 97</t>
  </si>
  <si>
    <t>Institui o Programa para Inclusão Produtiva e Segurança Sanitária - PRAISSAN</t>
  </si>
  <si>
    <t>Microempreendedor individual, empreendimento familiar rural e do empreendimento econômico solidário</t>
  </si>
  <si>
    <t>Anvisa, INPI</t>
  </si>
  <si>
    <t>DOU Nº 72, Seção 1, Pág. 63</t>
  </si>
  <si>
    <t>Regulamenta os procedimentos para a aplicação do artigo 229-C da Lei nº 9.279, de 14 de maio de 1996, acrescido pela Lei nº 10.196, de 14 de fevereiro de 2001, e dá outras providências.</t>
  </si>
  <si>
    <t>DOU Nº 73, Seção 1, Pág. 37</t>
  </si>
  <si>
    <t>Dispõe sobre os procedimentos para avaliação de aditivos aromatizantes provenientes de espécies botânicas regionais, segundo a Resolução da Diretoria Colegiada - RDC nº 2, de 15 de janeiro de 2007, que aprova o regulamento técnico sobre aditivos aromatizantes.</t>
  </si>
  <si>
    <t>Dispõe sobre o enriquecimento das farinhas de trigo e de milho com ferro e ácido fólico.</t>
  </si>
  <si>
    <t>Revoga a RDC Nº 344, de 13/12/2002</t>
  </si>
  <si>
    <t>DOU Nº 77, Seção 1, Pág. 50</t>
  </si>
  <si>
    <t>Dispõe sobre a composição das vacinas influenza sazonais a serem utilizadas no Brasil.</t>
  </si>
  <si>
    <t>DOU Nº 80, Seção 1, Pág. 67</t>
  </si>
  <si>
    <t>Prorroga o prazo de vigência da Resolução de Diretoria Colegiada - RDC nº 21, de 25 de abril de 2014.</t>
  </si>
  <si>
    <t>Altera a RDC nº 21, de 25/04/2014</t>
  </si>
  <si>
    <t>Revogado pela RDC nº 280, de 16/04/2019</t>
  </si>
  <si>
    <t>DOU Nº 80, Seção 1, Pág. 68</t>
  </si>
  <si>
    <t>Dispõe sobre a lista de Classificação Nacional de Atividades Econômicas - CNAE classificadas por grau de risco para fins de licenciamento sanitário</t>
  </si>
  <si>
    <t>Classificação do Grau de Risco para as atividades econômicas sujeitas à vigilância sanitária</t>
  </si>
  <si>
    <t>Dispõe sobre a Classificação do Grau de Risco para as atividades econômicas sujeitas à vigilância sanitária, para fins de licenciamento, e dá outras providências.</t>
  </si>
  <si>
    <t>DOU Nº 82, Seção 1, Pág. 55</t>
  </si>
  <si>
    <t>Altera a RDC nº 61 de 3 de fevereiro de 2016, que aprova e promulga o Regimento Interno da Agência Nacional de Vigilância Sanitária - Anvisa.</t>
  </si>
  <si>
    <t>Altera a RDC nº 61, de 3/02/2016</t>
  </si>
  <si>
    <t>Revogado pela RDC nº 255, de 10/12/2018.</t>
  </si>
  <si>
    <t>DOU Nº 86, Seção 1, Pág. 45</t>
  </si>
  <si>
    <t>Altera a Portaria SVS/MS nº 29, de 13 de janeiro de 1998, que aprova o regulamento técnico referente a alimentos para fins especiais, para dispor sobre as farinhas de trigo e de milho para dietas com restrição de ferro.</t>
  </si>
  <si>
    <t>Dispõe sobre a alteração das Resoluções da Diretoria Colegiada - RDC nº 64/2012, nº 29/2013, nº 42/2014, nº 01/2015, nº 11/2015, nº 71/2016 e nº 104/2016, para a inclusão, alteração e exclusão de Denominações Comuns Brasileiras - DCB, na lista completa das DCB da Anvisa.</t>
  </si>
  <si>
    <t xml:space="preserve">Altera a RDC Nº 64, de 28/12/2012;
Altera a RDC Nº 29, de 20/05/2013;
Altera a RDC Nº 42, de 09/09/2014;
Altera a RDC Nº 01, de 19/01/2015;
Altera a RDC Nº 11, de 06/03/2015;
Altera a RDC Nº 71, de 30/03/2016;
Altera a RDC Nº 104, de 31/08/2016.
</t>
  </si>
  <si>
    <t>Alterado pela Resolução - RDC Nº 164, de 03/07/2017</t>
  </si>
  <si>
    <t>DOU Nº 91, Seção 2, Pág. 57</t>
  </si>
  <si>
    <t>Revoga a RDC Nº 140, de 23/02/2017</t>
  </si>
  <si>
    <t xml:space="preserve">Retificado no DOU Nº 94, de 18/05/2017;
Revogado pela RDC Nº 161, de 08/06/2017
</t>
  </si>
  <si>
    <t>DOU Nº 91, Seção 1, Pág. 40</t>
  </si>
  <si>
    <t>Dispõe sobre a implantação do Sistema Nacional de Controle de Medicamentos e os mecanismos e procedimentos para rastreamento de medicamentos e dá outras providências.</t>
  </si>
  <si>
    <t>Revoga a RDC Nº 54, de 10/12/2013;
Revoga a RDC Nº 114, de 29/09/2016.</t>
  </si>
  <si>
    <t>Alterado pela RDC nº 319, de 12/11/2019</t>
  </si>
  <si>
    <t>DOU Nº 103, Seção 1, Pág. 39</t>
  </si>
  <si>
    <t>Dispõe sobre a Política de Gestão de Riscos Corporativos da Agência Nacional de Vigilância Sanitária.</t>
  </si>
  <si>
    <t>Política de Gestão de Riscos Corporativos</t>
  </si>
  <si>
    <t>DOU Nº 106, Seção 1, Pág. 103</t>
  </si>
  <si>
    <t>DOU Nº 109, Seção 1, Pág. 95</t>
  </si>
  <si>
    <t>Dispõe sobre os aditivos alimentares e coadjuvantes de tecnologia autorizados para uso em fórmulas para nutrição enteral e dá outras providências.</t>
  </si>
  <si>
    <t>Altera a RDC Nº 18, de 24/03/2008;
Altera a RDC Nº 21, de 13/05/2015;
Altera a RDC Nº 22, de 13/05/2015.</t>
  </si>
  <si>
    <t>DOU Nº 110, Seção 2, Pág. 48</t>
  </si>
  <si>
    <t>Revoga a RDC Nº 158, de 12/05/2017</t>
  </si>
  <si>
    <t>Revogada pela RDC nº 209, de 17/01/2018</t>
  </si>
  <si>
    <t>DOU Nº 114, Seção 1, Pág. 34</t>
  </si>
  <si>
    <t>Altera a Resolução da Diretoria Colegiada - RDC n.º 11, de 13 de março de 2014.</t>
  </si>
  <si>
    <t>Diálise</t>
  </si>
  <si>
    <t>Altera a RDC Nº 11, de 13/03/2014</t>
  </si>
  <si>
    <t>Revogado pela RDC nº 216, de 09/02/2018</t>
  </si>
  <si>
    <t>Altera a Resolução - RDC nº 86, de 27 de junho de 2016.</t>
  </si>
  <si>
    <t>Altera a RDC Nº 86, de 27/06/2016</t>
  </si>
  <si>
    <t>DOU Nº 120, Seção 1, Pág. 1</t>
  </si>
  <si>
    <t>Autoriza a produção, a comercialização e o consumo, sob prescrição médica, dos anorexígenos sibutramina, anfepramona, femproporex e mazindol.</t>
  </si>
  <si>
    <t>Anvisa, MAPA</t>
  </si>
  <si>
    <t>DOU Nº 123, Seção 1, Pág. 32</t>
  </si>
  <si>
    <t>Aprova o Regulamento Técnico que dispõe sobre critérios para o reconhecimento de limites máximos de resíduos de agrotóxicos em produtos vegetais in natura (Revogação da Resolução GMC Nº 14/95).</t>
  </si>
  <si>
    <t>Revoga a Resolução GMC Nº 14/95;
Incorpora ao ordenamento jurídico nacional a Resolução GMC MERCOSUL nº 15/16, de 15/06/2016.</t>
  </si>
  <si>
    <t>Retificado no DOU Nº 125, de 03/07/2017</t>
  </si>
  <si>
    <t>DOU Nº 126, Seção 1, Pág. 41</t>
  </si>
  <si>
    <t>Dispõe sobre a alteração das Resoluções da Diretoria Colegiada - RDC nº 64/2012 e nº 156/2017, para a inclusão, alteração e exclusão de Denominações Comuns Brasileiras - DCB, na lista completa das DCB da Anvisa.</t>
  </si>
  <si>
    <t>Altera a RDC Nº 64, de 28/12/2012;
Altera a RDC Nº 156, de 05/05/2017.</t>
  </si>
  <si>
    <t>DOU Nº 135, Seção 1, Pág. 40</t>
  </si>
  <si>
    <t>Altera a RDC n. 61 de 3 de fevereiro de 2016, que aprova e promulga o Regimento Interno da Agência Nacional de Vigilância Sanitária - Anvisa.</t>
  </si>
  <si>
    <t xml:space="preserve">Retificado no DOU Nº 137, de 19/07/2017;
Revogado pela RDC Nº 255, de 10/12/2018.
</t>
  </si>
  <si>
    <t>DOU Nº 141, Seção 1, Pág. 87</t>
  </si>
  <si>
    <t>Dispõe sobre a validação de métodos analíticos e dá outras providências.</t>
  </si>
  <si>
    <t>Revoga a RE Nº 899, de 29/05/2003;
Altera RDC Nº 31, de 11/08/2010.</t>
  </si>
  <si>
    <t>Republicado no DOU Nº 156, de 15/08/2017</t>
  </si>
  <si>
    <t>DOU Nº 141, Seção 1, Pág. 90</t>
  </si>
  <si>
    <t>Dispõe sobre a aprovação do 2º Suplemento da Farmacopeia Brasileira, 5ª edição.</t>
  </si>
  <si>
    <t>DOU Nº 142, Seção 1, Pág. 134</t>
  </si>
  <si>
    <t>Dispõe sobre os procedimentos para solicitação e concessão de audiências presenciais ou virtuais, por meio do Sistema Parlatório, a particulares no âmbito da Agência Nacional de Vigilância Sanitária - ANVISA.</t>
  </si>
  <si>
    <t>Revoga a PRT Nº 107, de 29/01/2014; 
Revoga a PRT Nº 2.249, de 26/12/2016;
Revoga a PRT Nº 1, de 25/01/2016; 
Altera a PRT Nº 219, de 23/02/2015.</t>
  </si>
  <si>
    <t>DOU Nº 142, Seção 1, Pág. 135</t>
  </si>
  <si>
    <t>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t>
  </si>
  <si>
    <t>DOU Nº 153, Seção 1, Pág. 52</t>
  </si>
  <si>
    <t>Dispõe sobre o procedimento administrativo relativo à prévia anuência da Anvisa para a concessão de patentes para produtos e processos farmacêuticos, regulamentado pela Portaria Conjunta ANVISA-INPI n° 01, de 12 de abril de 2017.</t>
  </si>
  <si>
    <t>Anuência prévia para concessão de patentes</t>
  </si>
  <si>
    <t>Revoga a RDC Nº 45, de 20/06/2008;
Revoga a RDC Nº 21, de 10/04/2013.</t>
  </si>
  <si>
    <t>DOU Nº 158, Seção 1, Pág. 166</t>
  </si>
  <si>
    <t>Dispõe sobre a atualização do Anexo I (Listas de Substâncias Entorpecentes, Psicotrópicas, Precursoras e Outras sob Controle Especial ) da Portaria SVS/MS nº 344, de 12 de maio de 1998.</t>
  </si>
  <si>
    <t>DOU Nº 158, Seção 1, Pág. 171</t>
  </si>
  <si>
    <t>Altera a Portaria SVS/MS nº 36, de 13 de janeiro de 1998, que aprovou o Regulamento Técnico referente a Alimentos à Base de Cereais para Alimentação Infantil, para incluir a permissão de uso de outros ingredientes alimentares.</t>
  </si>
  <si>
    <t xml:space="preserve">Altera a PRT SVS/MS Nº 36, de 13/01/1998 </t>
  </si>
  <si>
    <t>DOU Nº 163, Seção 1, Pág. 51</t>
  </si>
  <si>
    <t>Revisa a aplicabilidade da Resolução da Diretoria Colegiada - RDC nº 53, de 4 de dezembro de 2015, para alterações pós-registro e os prazos desta Resolução para produtos já registrados.</t>
  </si>
  <si>
    <t>Altera a RDC Nº 53, de 04/12/2015</t>
  </si>
  <si>
    <t>DOU Nº 165, Seção 1, Pág. 40</t>
  </si>
  <si>
    <t>Dispõe sobre a listagem dos medicamentos e membros da cadeia de movimentação de medicamentos que farão parte da fase experimental do Sistema Nacional de Controle de Medicamentos (SNCM), e dá outras providências.</t>
  </si>
  <si>
    <t>Dispõe sobre a listagem dos programas assistências do Ministério da Saúde e seus respectivos medicamentos excluídos da fase experimental do Sistema Nacional de Controle de Medicamentos (SNCM).</t>
  </si>
  <si>
    <t>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t>
  </si>
  <si>
    <t>DOU Nº 175, Seção 1, Pág. 28</t>
  </si>
  <si>
    <t>Dispõe sobre os procedimentos para a importação e a exportação de bens e produtos destinados à pesquisa científica ou tecnológica e à pesquisa envolvendo seres humanos, e dá outras providências.</t>
  </si>
  <si>
    <t>Altera a RDC Nº 81, de 05/11/2008;
Revoga a RDC Nº 01, de 22/01/2008.</t>
  </si>
  <si>
    <t>DOU Nº 179, Seção 1, Pág. 46</t>
  </si>
  <si>
    <t>Proíbe em todo o território nacional a fabricação, importação e comercialização, assim como o uso em serviços de saúde, do mercúrio e do pó para liga de amálgama não encapsulado indicados para uso em Odontologia</t>
  </si>
  <si>
    <t>Uso e substituição de produtos que contenham mercúrio</t>
  </si>
  <si>
    <t>Retificado no DOU Nº 180, de 19/09/2017</t>
  </si>
  <si>
    <t>Dispõe sobre a atualização da lista de antimicrobianos registrados na Anvisa.</t>
  </si>
  <si>
    <t>Altera a RDC Nº 20, de 05/05/2011</t>
  </si>
  <si>
    <t>DOU Nº 180, Seção 1, Pág. 33</t>
  </si>
  <si>
    <t>DOU Nº 180, Seção 1, Pág. 39</t>
  </si>
  <si>
    <t>Revogado pela RDC Nº 255, de 10/12/2018</t>
  </si>
  <si>
    <t>DOU Nº 183, Seção 1, Pág. 76</t>
  </si>
  <si>
    <t>Dispõe sobre a proibição do ingrediente ativo Paraquate em produtos agrotóxicos no país e sobre as medidas transitórias de mitigação de riscos.</t>
  </si>
  <si>
    <t>Alterado pela RDC Nº 190, de 30/11/2017</t>
  </si>
  <si>
    <t>DOU Nº 187, Seção 1, Pág. 81</t>
  </si>
  <si>
    <t>Altera a Resolução da Diretoria Colegiada - RDC nº 142, de 17 de março de 2017</t>
  </si>
  <si>
    <t>Altera a RDC nº 142, de 17/03/2017</t>
  </si>
  <si>
    <t>DOU Nº 187, Seção 1, Pág. 82</t>
  </si>
  <si>
    <t>Altera a Resolução da Diretoria Colegiada - RDC nº 107, de 06 de setembro de 2016 e dá outras providências.</t>
  </si>
  <si>
    <t>Altera a RDC nº 107, de 06/09/2016
Revoga a RDC nº 132, de 09/12/2016</t>
  </si>
  <si>
    <t>DOU Nº 189, Seção 1, Pág. 55</t>
  </si>
  <si>
    <t>Altera a Resolução da Diretoria Colegiada - RDC nº 39, de 14 de agosto de 2013, e dá outras providências.</t>
  </si>
  <si>
    <t>Certificação de Boas Práticas de Fabricação</t>
  </si>
  <si>
    <t>Altera a RDC nº 39, de 14/08/2013;
Altera a RDC nº 15, de 28/03/2014.</t>
  </si>
  <si>
    <t xml:space="preserve"> Alterado pela RDC Nº 183, de 17/10/2017;
Revogado pela RDC Nº 217, de 20/02/2018.</t>
  </si>
  <si>
    <t>DOU Nº 189, Seção 1, Pág. 60</t>
  </si>
  <si>
    <t>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t>
  </si>
  <si>
    <t>Revoga a RE nº 2.347, de 17/08/2015</t>
  </si>
  <si>
    <t>Revogada pela RE nº 392, de 20/02/2018</t>
  </si>
  <si>
    <t>DOU Nº 190, Seção 1, Pág. 46</t>
  </si>
  <si>
    <t>Dispõe sobre procedimentos de inspeção em Boas Práticas Clínicas para ensaios clínicos com medicamentos.</t>
  </si>
  <si>
    <t>Revoga a IN nº 4, de 11/05/2009</t>
  </si>
  <si>
    <t>Retificado no DOU Nº 200, de 18/10/2017</t>
  </si>
  <si>
    <t>Dispõe sobre os procedimentos de inspeção em Boas Práticas Clínicas para Ensaios Clínicos com Dispositivos Médicos em Investigação.</t>
  </si>
  <si>
    <t xml:space="preserve">Ensaios clínicos com dispositivos médicos </t>
  </si>
  <si>
    <t>DOU Nº 194, Seção 1, Pág. 76</t>
  </si>
  <si>
    <t>As vacinas influenza a serem comercializadas ou utilizadas no Brasil no ano de 2018 deverão estar em conformidade com o disposto nesta Resolução.</t>
  </si>
  <si>
    <t>DOU Nº 197, Seção 1, Pág. 50</t>
  </si>
  <si>
    <t>Altera a Resolução da Diretoria Colegiada - RDC nº 11, de 13 de março de 2014.</t>
  </si>
  <si>
    <t>DOU Nº 198, Seção 1, Pág. 53</t>
  </si>
  <si>
    <t>Dispõe sobre as boas práticas para industrialização, distribuição e comercialização de água adicionada de sais.</t>
  </si>
  <si>
    <t>Água para consumo humano</t>
  </si>
  <si>
    <t>Dispõe sobre os programas de inspeção e sobre os procedimentos administrativos para a concessão da Certificação de Boas Práticas de Fabricação para estabelecimentos fabricantes de Produtos para a Saúde localizados fora do território nacional e do Mercosul.</t>
  </si>
  <si>
    <t>Altera a RDC Nº 179, de 27/09/2017</t>
  </si>
  <si>
    <t>Retificado no DOU Nº 202, de 20/10/2017</t>
  </si>
  <si>
    <t>Dispõe sobre o procedimento simplificado para a avaliação toxicológica para o registro e alterações pós-registro de produtos técnicos, pré-misturas, agrotóxicos, afins e preservativos de madeira, e dá outras providências.</t>
  </si>
  <si>
    <t>DOU Nº 201, Seção 1, Pág. 32</t>
  </si>
  <si>
    <t>Dispõe sobre a proibição do ingrediente ativo Carbofurano em produtos agrotóxicos no país e sobre as medidas transitórias de descontinuação de seu uso nas culturas de banana, café e cana-de-açúcar.</t>
  </si>
  <si>
    <t>DOU Nº 204, Seção 1, Pág. 113</t>
  </si>
  <si>
    <t>Dispõe sobre a atualização dos Anexos I e II da Instrução Normativa - IN nº 4, de 24 de setembro de 2015.</t>
  </si>
  <si>
    <t>Altera a IN Nº 04, de 24/09/2015</t>
  </si>
  <si>
    <t>Republicado no DOU Nº 211, de 03/11/2017;
Revogado pela IN Nº 49, de 22/11/2019</t>
  </si>
  <si>
    <t>DOU Nº 205, Seção 1, Pág. 47</t>
  </si>
  <si>
    <t>Anvisa, CGU</t>
  </si>
  <si>
    <t>DOU Nº 215, Seção 1, Pág. 57</t>
  </si>
  <si>
    <t>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t>
  </si>
  <si>
    <t>Institui a Câmara Técnica de Farmacovigilância, defini suas atribuições, competências e sua composição, que passa a ser regida nos termos desta Portaria.</t>
  </si>
  <si>
    <t>Dispõe sobre o registro de Soros Hiperimunes e dá outras providências.</t>
  </si>
  <si>
    <t>Altera a RDC Nº 55, de 16/12/2010</t>
  </si>
  <si>
    <t>DOU Nº 219, Seção 1, Pág. 92</t>
  </si>
  <si>
    <t>DOU Nº 230, Seção 1, Pág. 124</t>
  </si>
  <si>
    <t>Altera a Resolução da Diretoria Colegiada nº 177, de 21 de setembro de 2017, que dispõe sobre a proibição do ingrediente ativo Paraquate em produtos agrotóxicos no país e sobre as medidas transitórias de mitigação de riscos.</t>
  </si>
  <si>
    <t>Altera a RDC Nº 177, de 21/09/2017</t>
  </si>
  <si>
    <t>DOU Nº 237, Seção 1, Pág. 59</t>
  </si>
  <si>
    <t>Dispõe sobre o controle da substância lenalidomida e de medicamento que a contenha, e dá outras providências.</t>
  </si>
  <si>
    <t>Controle da lenalidomida e medicamentos que a contenham</t>
  </si>
  <si>
    <t>Alterado pela RDC nº 264, de 08/02/2019</t>
  </si>
  <si>
    <t>DOU Nº 238, Seção 1, Pág. 83</t>
  </si>
  <si>
    <t>Estabelece os Limites Máximos Tolerados (LMT) dos contaminantes arsênio inorgânico, cádmio total, chumbo total e estanho inorgânico em alimentos infantis, e dá outras providências.</t>
  </si>
  <si>
    <t>DOU Nº 238, Seção 1, Pág. 84</t>
  </si>
  <si>
    <t>Dispõe sobre registro e alterações pós-registro de Produtos Alergênicos Industrializados, e dá outras providências.</t>
  </si>
  <si>
    <t>Revoga a RDC Nº 233, de 17/08/2005</t>
  </si>
  <si>
    <t>DOU Nº 240, Seção 1, Pág. 180</t>
  </si>
  <si>
    <t>Dispõe sobre embalagens e advertências sanitárias para produtos fumígenos derivados do tabaco.</t>
  </si>
  <si>
    <t>Revoga a RDC Nº 335, de 21/11/2003; 
Revoga a RDC Nº 168, de 07/07/2004; 
Revoga a RDC Nº 10, de 15/02/2007; 
Revoga a RDC Nº 30, de 23/05/2013; 
Revoga a RDC Nº 43, de 03/09/2013;
Revoga a RDC nº 14, 10/04/2015.</t>
  </si>
  <si>
    <t xml:space="preserve">Republicado no DOU Nº 241, de 18/12/2017;
Republicado no DOU Nº 242, de 19/12/2017. </t>
  </si>
  <si>
    <t>DOU Nº 246, Seção 1, Pág. 894</t>
  </si>
  <si>
    <t>Altera a Resolução - RDC n° 26, de 13 de maio de 2014, que dispõe sobre o registro de medicamentos fitoterápicos e o registro e a notificação de produtos tradicionais fitoterápicos.</t>
  </si>
  <si>
    <t xml:space="preserve">Altera a RDC Nº 26, de 13/05/2014
</t>
  </si>
  <si>
    <t>Revogado pela RDC Nº 235, de 20/06/2018</t>
  </si>
  <si>
    <t>DOU Nº 247, Seção 1, Pág. 119</t>
  </si>
  <si>
    <t>Altera os Anexo II e III da Resolução da Diretoria Colegiada - RDC n. 61, de 3 de fevereiro de 2016, que aprova e promulga o Regimento Interno da Agência Nacional de Vigilância Sanitária- Anvisa.</t>
  </si>
  <si>
    <t>DOU Nº 247, Seção 1, Pág. 120</t>
  </si>
  <si>
    <t>Dispõe sobre os critérios e procedimentos para importação, em caráter de excepcionalidade, de produtos sujeitos à vigilância sanitária sem registro na Anvisa.</t>
  </si>
  <si>
    <t>Procedimentos para importação em caráter excepcional</t>
  </si>
  <si>
    <t>Republicada no DOU nº 136, de 17/07/2018</t>
  </si>
  <si>
    <t>DOU Nº 248, Seção 1, Pág. 58</t>
  </si>
  <si>
    <t>Dispõe sobre os requisitos mínimos para o funcionamento dos serviços de vacinação humana.</t>
  </si>
  <si>
    <t>Requisitos sanitários para funcionamento de serviços de vacinação</t>
  </si>
  <si>
    <t>DOU Nº 248, Seção 1, Pág. 59</t>
  </si>
  <si>
    <t>Altera a Resolução da Diretoria Colegiada - RDC nº. 222, de 28 de dezembro de 2006, que dispõe sobre os procedimentos de petição e arrecadação eletrônica no âmbito da Agência Nacional de Vigilância Sanitária - ANVISA.</t>
  </si>
  <si>
    <t>DOU Nº 248, Seção 1, Pág. 84</t>
  </si>
  <si>
    <t>Revoga a Resolução de Diretoria Colegiada - RDC N° 30, de 24 de julho de 2015.</t>
  </si>
  <si>
    <t>Revoga a RDC Nº 30, de 24/07/2015
Altera a RDC nº 302, de 13/10/2005, por via reflexa</t>
  </si>
  <si>
    <t>Dispõe sobre os critérios para a concessão e renovação do registro de medicamentos com princípios ativos sintéticos e semissintéticos, classificados como novos, genéricos e similares, e dá outras providências.</t>
  </si>
  <si>
    <t>25351.912448/2017-75</t>
  </si>
  <si>
    <t>Tema 7.25</t>
  </si>
  <si>
    <t>Revoga a RDC Nº 60, de 10/10/2014;
Revoga a RDC Nº 20, de 13/05/2015.</t>
  </si>
  <si>
    <t>Republicado no DOU Nº 20, de 29/01/2018;
Alterado pela RDC Nº 317, de 22/10/2019;
A ser alterada pela RDC nº 361, de 01/04/2020, quando esta entrar em vigor.</t>
  </si>
  <si>
    <t>DOU Nº 248, Seção 1, Pág. 88</t>
  </si>
  <si>
    <t>Dispõe sobre a atualização da lista de Denominações Comuns Brasileiras (DCB).</t>
  </si>
  <si>
    <t>Altera a RDC Nº 64, de 28/12/2012
Altera a RDC nº 144, de 17/03/2017</t>
  </si>
  <si>
    <t>Alterado pela RDC Nº 230, de 05/06/2018</t>
  </si>
  <si>
    <t>Dispõe sobre o enquadramento na categoria prioritária, de petições de registro, pós-registro e anuência prévia em pesquisa clínica de medicamentos.</t>
  </si>
  <si>
    <t>DOU Nº 249, Seção 1, Pág. 113</t>
  </si>
  <si>
    <t>Estabelece procedimento especial para anuência de ensaios clínicos, certificação de boas práticas de fabricação e registro de novos medicamentos para tratamento, diagnóstico ou prevenção de doenças raras.</t>
  </si>
  <si>
    <t>Pesquisa Clínica de Medicamentos e Produtos Biológicos;
Boas Práticas de Fabricação de Medicamentos.</t>
  </si>
  <si>
    <t>Altera a RDC Nº 9, de 20/02/2015</t>
  </si>
  <si>
    <t>Alterado pela RDC nº 293, de 15/07/2019</t>
  </si>
  <si>
    <t>DOU Nº 249, Seção 1, Pág. 114</t>
  </si>
  <si>
    <t>Dispõe sobre o regulamento do Programa de Regularização de Débitos (PRD) criado pela Lei nº 13.494, de 24 de outubro de 2017, para parcelamento de débitos não tributários no âmbito da Agência Nacional de Vigilância Sanitária.</t>
  </si>
  <si>
    <t>DOU Nº 4, Seção 1, Pág. 38</t>
  </si>
  <si>
    <t>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t>
  </si>
  <si>
    <t>Alterado pela RDC nº 215, de 08/02/2018;
Alterado pela RDC nº 259, de 19/12/2018.</t>
  </si>
  <si>
    <t>DOU Nº 5, Seção 1, Pág. 50</t>
  </si>
  <si>
    <t>Dispõe sobre a simplificação de procedimentos para a importação de bens e produtos sujeitos à Vigilância Sanitária</t>
  </si>
  <si>
    <t>Peticionamento e arrecadação de Taxa de Fiscalização de Vigilância Sanitária (TFVS);
Procedimentos para importação e exportação de hemoderivados</t>
  </si>
  <si>
    <t>Altera a RDC nº 46, de 18/05/2000
Altera a RDC nº 68, de 28/03/2003
Altera a RDC nº 204, de 06/07/2005
Altera a RDC nº 81, de 05/11/2008
Altera a RDC nº 58, de 17/12/2010</t>
  </si>
  <si>
    <t>DOU Nº 9, Seção 1, Pág. 40</t>
  </si>
  <si>
    <t>Institui a política de concessão de patrocínios pela Agência Nacional de Vigilância Sanitária - Anvisa.</t>
  </si>
  <si>
    <t>Política de Concessão de Patrocínios</t>
  </si>
  <si>
    <t>DOU Nº 14, Seção 2, Pág. 36</t>
  </si>
  <si>
    <t>Definir os Diretores responsáveis pelas seguintes Diretorias da Agência Nacional de Vigilância Sanitária</t>
  </si>
  <si>
    <t>Definição dos Diretores responsáveis pelas diretorias</t>
  </si>
  <si>
    <t>Revoga a RDC nº 161, de 08/06/2017</t>
  </si>
  <si>
    <t>Revogado pela Resolução - RDC nº 236, de 09/07/2018</t>
  </si>
  <si>
    <t>DOU Nº 15, Seção 1, Pág. 48</t>
  </si>
  <si>
    <t>Retificado no DOU Nº 54, de 20/03/2018. Tal retificação foi tornada insubsistente pela PRT Nº 387, de 22/03/2018;
Revogado pela RDC nº 255, de 10/12/2018.</t>
  </si>
  <si>
    <t>DOU Nº 16, Seção 1, Pág. 20</t>
  </si>
  <si>
    <t>Dispõe sobre o prazo de validade do registro de dispositivos médicos.</t>
  </si>
  <si>
    <t>Altera a RDC Nº 185, de 22/10/2001</t>
  </si>
  <si>
    <t>Altera a Resolução da Diretoria Colegiada - RDC nº 250, de 20 de outubro de 2004, que dispõe sobre os procedimentos relacionados à revalidação de registro de produtos e dá outras providências.</t>
  </si>
  <si>
    <t>Regularização de produtos sujeitos à Vigilância Sanitária.</t>
  </si>
  <si>
    <t>Registro e pós registro de produtos sujeitos à Vigilância Sanitária</t>
  </si>
  <si>
    <t>Altera a RDC Nº 250, de 20/10/2004</t>
  </si>
  <si>
    <t>DOU Nº 17, Seção 1, Pág. 32</t>
  </si>
  <si>
    <t>Dispõe sobre a exposição à venda e a comercialização de produtos fumígenos derivados do tabaco.</t>
  </si>
  <si>
    <t>Exposição de produtos fumígenos derivados do tabaco nos locais de venda</t>
  </si>
  <si>
    <t>Republicado no DOU Nº 19, de 26/01/2018;
Retificado no DOU Nº 29, 09/02/2018;
Retificado no DOU Nº 30, de 14/02/2018.</t>
  </si>
  <si>
    <t>DOU Nº 28, Seção 1, Pág. 148</t>
  </si>
  <si>
    <t>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t>
  </si>
  <si>
    <t>Rastreabilidade de alimentos in natura</t>
  </si>
  <si>
    <t>Alterado pela INC nº 01, de 15/04/2019</t>
  </si>
  <si>
    <t>DOU Nº 30, Seção 1, Pag. 24</t>
  </si>
  <si>
    <t>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t>
  </si>
  <si>
    <t>Altera a RDC Nº 207, de 03/01/2018</t>
  </si>
  <si>
    <t>Altera a Resolução da Diretoria Colegiada - RDC n.º 11, de 13 de março de 2014</t>
  </si>
  <si>
    <t>Altera a RDC Nº 11, de 13/03/2014
Revoga a RDC nº 163, de 14/06/2017
Revoga a RDC nº 181, de 11/10/2017</t>
  </si>
  <si>
    <t>DOU Nº 36, Seção 1, Pág. 64</t>
  </si>
  <si>
    <t>Dispõe sobre as Boas Práticas em Células Humanas para Uso Terapêutico e pesquisa clínica, e dá outras providências.</t>
  </si>
  <si>
    <t>Produtos de terapias avançadas: terapia celular avançada, engenharia tecidual e terapia gênica à base de células</t>
  </si>
  <si>
    <t>Revoga a RDC Nº 56, de 16/12/2010;
Revoga a RDC Nº 9, de 14/03/2011;
Revoga tacitamente a RDC nº 19, de 23/03/2012.</t>
  </si>
  <si>
    <t>Alterado pela RDC nº 260, de 21/12/2018</t>
  </si>
  <si>
    <t>DOU Nº 37, Seção 1, Pag. 76</t>
  </si>
  <si>
    <t>Altera a Resolução da Diretoria Colegiada - RDC nº. 61, de 3 de fevereiro de 2016, que aprova e promulga o Regimento Interno da Agência Nacional de Vigilância Sanitária - Anvisa.</t>
  </si>
  <si>
    <t>Retificado no DOU Nº 40, de 28/02/2018;
Revogado pela RDC nº 255, de 10/12/2018.</t>
  </si>
  <si>
    <t>DOU Nº 39, Seção 1, Pag. 31</t>
  </si>
  <si>
    <t>Altera a Resolução da Diretoria Colegiada - RDC nº 39, de 14 de agosto de 2013.</t>
  </si>
  <si>
    <t>Altera a RDC Nº 39, de 14/08/2013;
Revoga a RDC Nº 179, de 27/09/2017.</t>
  </si>
  <si>
    <t>DOU Nº 40, Seção 1, Pag. 79</t>
  </si>
  <si>
    <t>Dispõe sobre as diretrizes para aprovação condicional das petições de alteração pós-registro de medicamentos e dá outras providências.</t>
  </si>
  <si>
    <t>DOU Nº 46, Seção 1, Pag. 140</t>
  </si>
  <si>
    <t>Revoga a Portaria Conjunta nº 01, de 2 de agosto de 2000, publicada no D.O.U. nº 149-E, Seção 1, pág. 15 de 3/8/2000, que estabelece as exigências para o funcionamento de estabelecimentos privados de vacinação, seu licenciamento, fiscalização e controle, e dá outras providências.</t>
  </si>
  <si>
    <t>Revoga a PRTC Nº 01, de 02/08/2000</t>
  </si>
  <si>
    <t>DOU Nº 50, Seção 1, Pag. 54</t>
  </si>
  <si>
    <t>Altera a Resolução da Diretoria Colegiada - RDC nº. 61 de 3 de fevereiro de 2016, que aprova e promulga o Regimento Interno da Agência Nacional de Vigilância Sanitária - Anvisa.</t>
  </si>
  <si>
    <t>Gestão Interna</t>
  </si>
  <si>
    <t>DOU Nº 55, Seção 1, Pag. 46</t>
  </si>
  <si>
    <t>Nomeia as empresas que farão parte da fase experimental do Sistema Nacional de Controle de Medicamentos (SNCM).</t>
  </si>
  <si>
    <t>DOU Nº 57, Seção 1, Pag. 46</t>
  </si>
  <si>
    <t>Torna insubsistente a Retificação da RDC nº 210, de 19/01/2018, publicada no DOU nº 54, de 20/03/2018, seção 1, pág. 30.</t>
  </si>
  <si>
    <t>Torna Insubsistente a retificação da RDC nº 210, de 19/01/2018</t>
  </si>
  <si>
    <t>DOU Nº 61, Seção 1, Pag. 227</t>
  </si>
  <si>
    <t>Dispõe sobre os critérios e os procedimentos para o processo de reavaliação toxicológica de ingredientes ativos de agrotóxicos no âmbito da Anvisa.</t>
  </si>
  <si>
    <t>Revoga a RDC Nº 48, de 07/07/2008</t>
  </si>
  <si>
    <t>DOU Nº 61, Seção 1, Pag. 228</t>
  </si>
  <si>
    <t>Regulamenta as Boas Práticas de Gerenciamento dos Resíduos de Serviços de Saúde e dá outras providências.</t>
  </si>
  <si>
    <t xml:space="preserve">Gerenciamento de resíduos em serviços de saúde
</t>
  </si>
  <si>
    <t xml:space="preserve">
Revoga a RDC Nº 306, de 07/12/2004;
Altera a RDC Nº 305, de 14/11/2002.
</t>
  </si>
  <si>
    <t>DOU Nº 64, Seção 1, Pag. 118</t>
  </si>
  <si>
    <t>Altera a RDC n. 61, de 3 de fevereiro de 2016, que aprova e promulga o Regimento Interno da Agência Nacional de Vigilância Sanitária - Anvisa.</t>
  </si>
  <si>
    <t>Revogada pela RDC nº 255, de 10/12/2018</t>
  </si>
  <si>
    <t>DOU Nº 67, Seção 1, Pag. 93</t>
  </si>
  <si>
    <t>Altera a RDC Nº 64, de 28/12/2012;
Retifica a RDC Nº 19, de 13/05/2015.</t>
  </si>
  <si>
    <t>DOU Nº 70, Seção 1, Pag. 60</t>
  </si>
  <si>
    <t>Dispõe sobre a aprovação do 1º Suplemento do Formulário de Fitoterápicos da Farmacopeia Brasileira, 1ª edição.</t>
  </si>
  <si>
    <t>DOU Nº 72, Seção 1, Pag. 44</t>
  </si>
  <si>
    <t>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t>
  </si>
  <si>
    <t>Procedimentos de troca de dados e informações entre a Corregedoria-Geral da União do Ministério da Transparência e Controladoria-Geral da União (CGU) e a ANVISA</t>
  </si>
  <si>
    <t>DOU Nº 83, Seção 1, Pag. 127</t>
  </si>
  <si>
    <t>Dispõe sobre o registro de produtos fumígenos derivados do tabaco.</t>
  </si>
  <si>
    <t>Revoga a RDC nº 90, de 27/12/2007; 
Revoga a RDC nº 32, de 29/05/2008; 
Revoga a RDC nº 44, de 18/06/2008.</t>
  </si>
  <si>
    <t>Alterado pela RDC nº 299, de 12/08/2019</t>
  </si>
  <si>
    <t>DOU Nº 97, Seção 1, Pag. 76</t>
  </si>
  <si>
    <t>DOU Nº 97, Seção 1, Pag. 97</t>
  </si>
  <si>
    <t>Dispõe sobre os critérios para o registro, alteração e revalidação relativos ao desempenho analítico de instrumentos autoteste para glicose e seus consumíveis.</t>
  </si>
  <si>
    <t>Regularização de instrumentos autoteste para glicose e seus consumíveis</t>
  </si>
  <si>
    <t>DOU Nº 99, Seção 1, Pag. 77</t>
  </si>
  <si>
    <t>Dispõe sobre a gestão de risco sanitário aplicada às atividades de controle e fiscalização, na importação de bens e produtos sob vigilância sanitária, e dá outras providências.</t>
  </si>
  <si>
    <t>DOU Nº 104, Seção 1, Pag. 82</t>
  </si>
  <si>
    <t>Dispõe sobre a prorrogação dos prazos processuais no âmbito da Agência Nacional de Vigilância Sanitária - Anvisa.</t>
  </si>
  <si>
    <t>Retificado no DOU Nº 105, de 04/06/2018
Despacho Declaratório nº 287, de 26/11/2018</t>
  </si>
  <si>
    <t>DOU Nº 108, Seção 1, Pag. 53</t>
  </si>
  <si>
    <t>Altera a RDC Nº 64, de 28/12/2012;
Altera a RDC Nº 104, de 31/08/2016;
Altera a RDC Nº 201, de 26/12/2017.</t>
  </si>
  <si>
    <t>Alterado pela RDC nº 247, de 03/09/2018</t>
  </si>
  <si>
    <t>DOU Nº 120, Seção 1, Pag. 34</t>
  </si>
  <si>
    <t>Dispõe sobre a inclusão do art. 4º-A na Portaria 344, de 12 de maio de 1998, que aprova o Regulamento Técnico sobre substâncias e medicamentos sujeitos a controle especial, e dá outras providências.</t>
  </si>
  <si>
    <t>Altera a PRT SVS/MS Nº 344, de 12/05/1998;
Altera a RDC Nº 11, de 06/03/2013;
Altera a RDC Nº 62, de 11/02/2016.</t>
  </si>
  <si>
    <t>DOU Nº 120, Seção 1, Pag. 36</t>
  </si>
  <si>
    <t>Dispõe sobre a obrigatoriedade de inclusão de código de barras linear ou bidimensional em etiquetas de rastreabilidade de stents para artérias coronárias, stents farmacológicos para artérias coronárias, e implantes para artroplastia de quadril e de joelho.</t>
  </si>
  <si>
    <t>Rastreabilidade de Produtos Médicos</t>
  </si>
  <si>
    <t>A entrar em vigor</t>
  </si>
  <si>
    <t>Retificado no DOU Nº 121, de 26/06/2018</t>
  </si>
  <si>
    <t>Dispõe sobre a terceirização de etapas de produção, de análises de controle de qualidade, de transporte e de armazenamento de medicamentos e produtos biológicos, e dá outras providências.</t>
  </si>
  <si>
    <t>Terceirização  de etapas de produção, de análise de controle de qualidade e de armazenamento de medicamentos</t>
  </si>
  <si>
    <t>Boas Práticas de Fabricação de Medicamentos;
Procedimentos para importação/exportação de medicamentos.</t>
  </si>
  <si>
    <t>Altera a RDC Nº 10, de 21/03/2011;
Altera a RDC Nº 17, de 16/04/2010;
Revoga a RDC Nº 25, de 29/03/2007.</t>
  </si>
  <si>
    <t xml:space="preserve">Alterado pela RDC nº 257, de 18/12/2018;
Alterado pela RDC nº 268, de 25/02/2019.
</t>
  </si>
  <si>
    <t>DOU Nº 120, Seção 1, Pag. 35</t>
  </si>
  <si>
    <t>Dispõe sobre alterações e inclusões de controle de qualidade no registro e pós-registro de medicamentos dinamizados, fitoterápicos, específicos e produtos biológicos.</t>
  </si>
  <si>
    <t xml:space="preserve">Registro e pós registro de produtos biológicos;
Registro e pós registro de medicamentos específicos;
Registro, notificação e pós registro de medicamentos fitoterápicos;
Controle da qualidade de fitoterápicos.
</t>
  </si>
  <si>
    <t>Altera a RDC Nº 26, de 30/03/2007;
Altera a RDC Nº 49, de 20/09/2011;
Altera a RDC Nº 26, de 13/05/2014;
Altera a RDC Nº 38, de 18/06/2014;
Altera a RDC Nº 76, de 02/05/2016;
Revoga a RDC Nº 196, de 22/12/2017.</t>
  </si>
  <si>
    <t>DOU Nº 131, Seção 2, Pag. 42</t>
  </si>
  <si>
    <t>Definição dos Diretores responsáveis pelas Diretorias da Agência Nacional de Vigilância Sanitária.</t>
  </si>
  <si>
    <t>Revoga a RDC nº 209, de 17/01/2018</t>
  </si>
  <si>
    <t>Retificado no DOU Nº 132, de 11/07/2018;
Revogado pela RDC Nº 252, de 28/11/2018.</t>
  </si>
  <si>
    <t>DOU Nº 136, Seção 1, Pag. 70</t>
  </si>
  <si>
    <t>Altera a Resolução da Diretoria Colegiada - RDC nº 7, de 10 de fevereiro de 2015, e a Resolução da Diretoria Colegiada - RDC nº 15, de 24 de abril de de 2015.</t>
  </si>
  <si>
    <t>Altera a RDC nº 07, de 10/02/2015; 
Altera a RDC nº 15, de 24/04/2015.</t>
  </si>
  <si>
    <t>DOU Nº 144, Seção 1, Pag. 82</t>
  </si>
  <si>
    <t>Dispõe sobre o registro, a renovação de registro, as mudanças pós-registro e a notificação de medicamentos dinamizados industrializados.</t>
  </si>
  <si>
    <t>Revoga a RDC nº 26, de 30/03/2007.</t>
  </si>
  <si>
    <t>Alterado pela RDC Nº 317, de 22/10/2019</t>
  </si>
  <si>
    <t xml:space="preserve">DOU Nº 144, Seção 1, Pag. 90
</t>
  </si>
  <si>
    <t>Estabelece os aditivos alimentares e coadjuvantes de tecnologia autorizados para uso em suplementos alimentares.</t>
  </si>
  <si>
    <t xml:space="preserve">Requisitos sanitários para aditivos alimentares e coadjuvantes de tecnologia </t>
  </si>
  <si>
    <t>Revoga a RDC nº 24, de 15/02/2005;
Revoga a RDC nº 69, de 22/10/2007;
Revoga a RDC nº 07, de 20/02/2008;
Revoga a RDC nº 57, de 04/11/2011;
Revoga a RDC nº 55, de 07/10/2014;
Altera a PRT nº 540, de 27/10/1997;
Altera a RDC nº 18, de 24/03/2008</t>
  </si>
  <si>
    <t>Alterado pela RDC Nº 281, de 29/04/2019;
Retificado no DOU Nº 116, de 18/06/2019;
Alterado pela RDC Nº 322, de 29/11/2019.</t>
  </si>
  <si>
    <t xml:space="preserve">DOU Nº 144, Seção 1, Pag. 96
</t>
  </si>
  <si>
    <t>Altera a Resolução - RDC nº 27, de 6 de agosto de 2010, que dispõe sobre as categorias de alimentos e embalagens isentos e com obrigatoriedade de registro sanitário.</t>
  </si>
  <si>
    <t>Altera a RDC nº 27, de 06/08/2010</t>
  </si>
  <si>
    <t>Alterado pela RDC nº 316, de 17/10/2019</t>
  </si>
  <si>
    <t xml:space="preserve">DOU Nº 144, Seção 1, Pag. 97
</t>
  </si>
  <si>
    <t>Dispõe sobre os requisitos para comprovação da segurança e dos benefícios à saúde dos probióticos para uso em alimentos.</t>
  </si>
  <si>
    <t>Altera a PRT nº 36, de 13/01/1998;
Altera a RDC nº 43, de 19/09/2011;
Altera a RDC nº 44, de 19/09/2011;
Altera a RDC nº 22, de 13/05/2015.</t>
  </si>
  <si>
    <t>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t>
  </si>
  <si>
    <t>Atualização da lista de Medicamentos isentos de Prescrição (LMIP);
Medicamentos de baixo risco sujeitos à notificação simplificada;
Bula e rotulagem de medicamentos.</t>
  </si>
  <si>
    <t xml:space="preserve">
Altera a RDC nº 24, de 14/06/2011;
Altera a RDC nº 107, de 05/09/2016;
Altera a RDC nº 199, de 26/10/2006;
Altera a IN nº 11, de 29/09/2016;
Altera a RDC nº 71, de 22/12/2009.
</t>
  </si>
  <si>
    <t xml:space="preserve">DOU Nº 39, Seção 1, Pag. 31
</t>
  </si>
  <si>
    <t xml:space="preserve">Reconhece o Programa de Auditoria Única em Produtos para a Saúde (Medical Device Single Audit Program - MDSAP), para subsidiar ações de inspeção e fiscalização sanitária. </t>
  </si>
  <si>
    <t>Revoga a RE 2544, de 27/09/2017</t>
  </si>
  <si>
    <t xml:space="preserve">DOU Nº 144, Seção 1, Pag. 100
</t>
  </si>
  <si>
    <t>Dispõe sobre os requisitos sanitários dos suplementos alimentares.</t>
  </si>
  <si>
    <t>Revoga a PRT SVS/MS n° 32, de 13/01/1998;
Revoga a PRT SVS/MS n° 40, de 13/01/1998;
Revoga a  PRT SVS/MS n° 222, de 24/03/1998;
Revoga a PRT SVS/MS n° 223, de 24/03/1998;
Revoga a RDC n° 2, de 07/01/2002;
Revoga a RDC n° 18, de 27/04/2010;
Altera a RES n° 16, de 30/04/1999;
Altera a PRT SVS/MS n° 29, de 13/01/1998.</t>
  </si>
  <si>
    <t xml:space="preserve">DOU Nº 144, Seção 1, Pag. 101
</t>
  </si>
  <si>
    <t>Dispõe sobre as indicações terapêuticas para registro e notificação de medicamentos dinamizados</t>
  </si>
  <si>
    <t xml:space="preserve">DOU Nº 144, Seção 1, Pag. 132
</t>
  </si>
  <si>
    <t>Dispõe sobre os limites de potência para registro e notificação de medicamentos dinamizados.</t>
  </si>
  <si>
    <t>Revoga a IN nº 05, de 11/04/2007</t>
  </si>
  <si>
    <t xml:space="preserve">DOU Nº 144, Seção 1, Pag. 140
</t>
  </si>
  <si>
    <t>Publica a Lista de referências para avaliação de segurança e eficácia de medicamentos dinamizados.</t>
  </si>
  <si>
    <t>Revoga a IN nº 03, de 11/04/2007</t>
  </si>
  <si>
    <t>DOU Nº 144, Seção 1, Pag. 141</t>
  </si>
  <si>
    <t>Estabelece as listas de constituintes, de limites de uso, de alegações e de rotulagem complementar dos suplementos alimentares.</t>
  </si>
  <si>
    <t>Retificado no DOU Nº 147, de 01/08/2018;
Retificado no DOU Nº 126, de 03/07/2019;
Retificado no DOU Nº 189, de 30/09/2019.</t>
  </si>
  <si>
    <t>DOU Nº 161, Seção 1, Pag. 65</t>
  </si>
  <si>
    <t>Revoga a Resolução de Diretoria Colegiada - RDC n° 59, de 6 de dezembro de 2012.</t>
  </si>
  <si>
    <t>Revoga a RDC Nº 59, de 06/12/2012</t>
  </si>
  <si>
    <t>DOU Nº 161, Seção 1, Pag. 64</t>
  </si>
  <si>
    <t>Dispõe sobre os aditivos alimentares e os coadjuvantes de tecnologia autorizados para uso em leite em pó.</t>
  </si>
  <si>
    <t>Altera a  RES CNS/MS Nº 04, de 24/11/1988</t>
  </si>
  <si>
    <t>DOU Nº 162, Seção 1, Pag. 55</t>
  </si>
  <si>
    <t>DOU Nº 172, Seção 1, Pag. 89</t>
  </si>
  <si>
    <t>Altera a RDC nº 64, de 28/12/2012; 
Altera a RDC nº 02, de 10/01/2014;
Altera a RDC nº 39, de 08/07/2014;
Altera a RDC nº 104, de 31/08/2016;
Altera a RDC nº 127, de 01/12/2016;
Altera a RDC nº 230, de 05/06/2018;
Altera a RDC nº 71, de 30/03/2016.</t>
  </si>
  <si>
    <t>Retificado no DOU nº 173, de 06/09/2018</t>
  </si>
  <si>
    <t>DOU Nº 192, Seção 1, Pag. 80</t>
  </si>
  <si>
    <t>Altera a RDC nº 61, de 03/02/2016</t>
  </si>
  <si>
    <t>DOU Nº 193, Seção 1, Pag. 64</t>
  </si>
  <si>
    <t>As vacinas influenza a serem comercializadas ou utilizadas no Brasil na temporada de influenza de 2019 deverão estar em conformidade com o disposto nesta Resolução.</t>
  </si>
  <si>
    <t>DOU Nº 207, Seção 1, Pág. 56</t>
  </si>
  <si>
    <t>Altera a RDC nº 64, de 28/12/2012;
Altera a RDC nº 39, de 08/07/2014.</t>
  </si>
  <si>
    <t>DOU Nº 224, Seção 1, Pág. 54</t>
  </si>
  <si>
    <t>Dispõe sobre os requisitos para apresentação do Projeto de Arte de Etiqueta ou Rotulagem no processo de regularização de produtos de higiene pessoal, cosméticos e perfumes, e para a coexistência de mais de uma arte de etiqueta ou rotulagem para um mesmo produto.</t>
  </si>
  <si>
    <t>Revoga RDC nº 131, de 05/12/2016</t>
  </si>
  <si>
    <t>Republicado no DOU nº 225, de 23/11/2018</t>
  </si>
  <si>
    <t>DOU Nº 228, Seção 1, Pág. 133</t>
  </si>
  <si>
    <t>Revogado pela IN nº 49, de 22/11/2019</t>
  </si>
  <si>
    <t>DOU Nº 229, Seção 1, Pág. 68</t>
  </si>
  <si>
    <t>Redefine a estrutura organizacional da Agência Nacional de Vigilância Sanitária.</t>
  </si>
  <si>
    <t>Regimento Interno</t>
  </si>
  <si>
    <t>DOU Nº 229, Seção 2, Pág. 36</t>
  </si>
  <si>
    <t>Define os Diretores responsáveis pelas seguintes Diretorias da Agência Nacional de Vigilância Sanitária:</t>
  </si>
  <si>
    <t>Definição dos Diretores responsáveis pelas Diretorias</t>
  </si>
  <si>
    <t>Revoga a RDC nº 236, de 09/07/2018</t>
  </si>
  <si>
    <t>Revogado pela RDC nº 297, de 05/08/2019</t>
  </si>
  <si>
    <t>DOU Nº 230, Seção 1, Pág. 98</t>
  </si>
  <si>
    <t>Altera a Resolução da Diretoria Colegiada - RDC nº 20, de 10 de abril de 2013, que dispõe sobre o processo eletrônico de registro.</t>
  </si>
  <si>
    <t>Registro e Pós-registro de medicamentos sintéticos e semissintéticos (genéricos, similares e novos)</t>
  </si>
  <si>
    <t>Altera RDC nº 20, de 10/04/2013</t>
  </si>
  <si>
    <t>DOU Nº 237, Seção 1, Pág. 159</t>
  </si>
  <si>
    <t>Aprova e promulga o Regimento Interno da Agência Nacional de Vigilância Sanitária - Anvisa e dá outras providências.</t>
  </si>
  <si>
    <t>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t>
  </si>
  <si>
    <t>Republicado no DOU nº 248, de 27/12/2018;
Retificado no DOU nº 28, de 08/02/2019;
Alterado pela RDC nº 267, de 15/02/2019;
Alterado pela RDC nº 274, de 05/04/2019;
Alterado pela RDC nº 282, de 30/04/2019;
Alterado pela RDC nº 286, de 31/05/2019;
Alterado pela RDC nº 287, de 31/05/2019;
Alterado pela RDC nº 303, de 13/09/2019;
Alterado pela RDC nº 308, de 27/09/2019;
Alterado pela RDC nº 315, de 11/10/2019;
Alterado pela RDC nº 323, de 29/11/2019.</t>
  </si>
  <si>
    <t>DOU Nº 238, Seção 1, Pág. 59</t>
  </si>
  <si>
    <t xml:space="preserve">Altera a PRT SVS/MS nº 344, de 12/05/1998 </t>
  </si>
  <si>
    <t>DOU Nº 240, Seção 1, Pág. 51</t>
  </si>
  <si>
    <t>Dispõe sobre as diretrizes e os procedimentos para melhoria da qualidade regulatória na Agência Nacional de Vigilância Sanitária (Anvisa).</t>
  </si>
  <si>
    <t xml:space="preserve">Revoga a PRT nº 422, de 16/04/2008;
Revoga a PRT nº 1.577, de 23/12/2008.
</t>
  </si>
  <si>
    <t>Republicada no DOU nº 244, de 20/12/2018</t>
  </si>
  <si>
    <t>DOU Nº 244, Seção 1, Pág. 183</t>
  </si>
  <si>
    <t>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t>
  </si>
  <si>
    <t xml:space="preserve">Altera a RDC nº 234, de 20/06/2018;
Altera a RDC nº 10, de 21/03/2011. </t>
  </si>
  <si>
    <t>Revogado pela RDC nº 268, de 25/02/2019</t>
  </si>
  <si>
    <t>Dispõe, em caráter provisório, sobre o reprocessamento de cânulas para perfusão de cirurgias cardíacas e cateteres utilizados em procedimentos eletrofisiológicos.</t>
  </si>
  <si>
    <t>Reprocessamento de Produtos para Saúde</t>
  </si>
  <si>
    <t>Boas Práticas para o Processamento de Produtos para Saúde</t>
  </si>
  <si>
    <t>Revogado pela RDC nº 271, de 14/03/2019</t>
  </si>
  <si>
    <t xml:space="preserve">RDC </t>
  </si>
  <si>
    <t>Dispõe sobre os procedimentos para emissão de Certidão de Venda Livre para Exportação de Alimentos (CVLEA), no âmbito do Sistema Nacional de Vigilância Sanitária.</t>
  </si>
  <si>
    <t>Certidão de Venda Livre para Exportação de Alimentos (CVLEA)</t>
  </si>
  <si>
    <t>DOU Nº 245, Seção 1, Pág. 828</t>
  </si>
  <si>
    <t>Dispõe sobre a alteração da Resolução da Diretoria Colegiada - RDC Nº 207, de 3 de janeiro de 2018.</t>
  </si>
  <si>
    <t>DOU Nº 249, Seção 1, Pág. 417</t>
  </si>
  <si>
    <t>Dispõe sobre as regras para a realização de ensaios clínicos com produto de terapia avançada investigacional no Brasil, e dá outras providências.</t>
  </si>
  <si>
    <t>Altera a RDC nº 214, de 07/02/2018</t>
  </si>
  <si>
    <t>DOU Nº 15, Seção 1, Pág. 33</t>
  </si>
  <si>
    <t>25351.939435/2018-24</t>
  </si>
  <si>
    <t>Tema  12.4</t>
  </si>
  <si>
    <t>Altera a RDC nº 64, de 28/12/2012;
Altera a RDC nº 2, de 10/01/2014;
Altera RDC nº 19, de 04/04/2014;
Altera a RDC nº 39, de 08/07/2014.</t>
  </si>
  <si>
    <t>DOU Nº 24, Seção 1, Pág. 50</t>
  </si>
  <si>
    <t>Altera o item 8, Capítulo XXXVII da Resolução da Diretoria Colegiada - RDC nº 81, de 5 de novembro de 2008, que dispõe sobre o Regulamento Técnico de Bens e Produtos Importados para fins de Vigilância Sanitária.</t>
  </si>
  <si>
    <t>25351.559757/2012-41</t>
  </si>
  <si>
    <t>Tema 2.4</t>
  </si>
  <si>
    <t>Altera a RDC nº 81, de 05/11/2008.</t>
  </si>
  <si>
    <t>Retificado no DOU nº 42, de 28/02/2019</t>
  </si>
  <si>
    <t>DOU Nº 25, Seção 1, Pág. 31</t>
  </si>
  <si>
    <t>Dispõe sobre o registro de medicamentos radiofármacos de uso consagrado fabricados em território nacional e sobre a alteração da Resolução da Diretoria Colegiada - RDC nº 64, de 18 de dezembro de 2009, que dispõe sobre o registro de Radiofármacos.</t>
  </si>
  <si>
    <t>25351.937679/2018-72</t>
  </si>
  <si>
    <t>Tema 7.6</t>
  </si>
  <si>
    <t>Registro de Produtos Radiofármacos</t>
  </si>
  <si>
    <t>Altera a RDC nº 64, de 18/12/2009</t>
  </si>
  <si>
    <t>DOU Nº 29, Seção 1, Pág. 237</t>
  </si>
  <si>
    <t>Dispõe sobre a atualização das indicações terapêuticas de medicamentos à base de lenalidomida, previstas na Resolução da Diretoria Colegiada - RDC n° 191, de 11 de dezembro de 2017.</t>
  </si>
  <si>
    <t>25351.941885/2018-87</t>
  </si>
  <si>
    <t>Tema 1.6</t>
  </si>
  <si>
    <t>Altera a RDC nº 191, de 11/12/2017</t>
  </si>
  <si>
    <t>Dispõe sobre os procedimentos relativos à interposição de recursos administrativos em face das decisões da Agência Nacional de Vigilância Sanitária, e dá outras providências.</t>
  </si>
  <si>
    <t>25351.908586/2017-50</t>
  </si>
  <si>
    <t>Tema 1.2</t>
  </si>
  <si>
    <t>Altera a PRT nº 616, de 24/04/2012;
Revoga a RDC nº 25, de 04/04/2008;
Revoga a RDC nº 205, de 13/07/2005;
Revoga a RDC nº 148, de 28/03/2017.</t>
  </si>
  <si>
    <t>DOU Nº 30, Seção 1, Pág. 58</t>
  </si>
  <si>
    <t>25351.945936/2018-40</t>
  </si>
  <si>
    <t>Tema 1.17</t>
  </si>
  <si>
    <t>DOU Nº 34, Seção 1, Pág. 64</t>
  </si>
  <si>
    <t>Altera a Resolução da Diretoria Colegiada - RDC nº255, de 10 de dezembro de 2018, que aprova e promulga o Regimento Interno da Agência Nacional de Vigilância Sanitária - Anvisa.</t>
  </si>
  <si>
    <t>Altera a RDC nº 255, de 10/12/2018</t>
  </si>
  <si>
    <t>DOU Nº 40, Seção 1, Pág. 56</t>
  </si>
  <si>
    <t>Dispõe sobre alteração da Resolução da Diretoria Colegiada - RDC nº 234, de 21 de junho de 2018.</t>
  </si>
  <si>
    <t>25351.931437/2018-75</t>
  </si>
  <si>
    <t>Tema 7.13</t>
  </si>
  <si>
    <t>Altera a RDC nº 234, de 20/06/2018;
Altera a RDC nº 10, de 21/03/2011;
Revoga a RDC nº 257, de 18/12/2018.</t>
  </si>
  <si>
    <t>25351.902220/2019-39</t>
  </si>
  <si>
    <t>Tema 12.4</t>
  </si>
  <si>
    <t xml:space="preserve">Altera a RDC Nº 64, de 28/12/2012;
Altera a RDC Nº 104, de 31/08/2016.
</t>
  </si>
  <si>
    <t>DOU Nº 43, Seção 1, Pág. 68</t>
  </si>
  <si>
    <t>Dispõe sobre a migração do regime de cadastro para o regime de notificação dos dispositivos médicos de classe de risco I.</t>
  </si>
  <si>
    <t>Regularização de produtos para diagnóstico in vitro;
Regularização de equipamentos sob regime de vigilância sanitária;
Rotulagem de produtos para saúde;
Regularização de materiais de uso em saúde.</t>
  </si>
  <si>
    <t>Altera a RDC nº 36, de 26/08/2015; 
Altera a RDC nº 40, de 26/08/2015.</t>
  </si>
  <si>
    <t>DOU Nº 52, Seção 1, Pág. 194</t>
  </si>
  <si>
    <t>Revoga a RDC nº 256, de 17/12/2018</t>
  </si>
  <si>
    <t>Estabelece os aditivos alimentares autorizados para uso em carnes e produtos cárneos.</t>
  </si>
  <si>
    <t>Revoga a PRT SVS/MS nº 1002, de 11/12/1998;
Revoga a PRT nº 1004, de 11/12/1998;
Revoga a RDC nº 28, de 23/02/2001;
Revoga RDC nº 179, de 17/10/2001.</t>
  </si>
  <si>
    <t>DOU Nº 54, Seção 1, Pág. 66</t>
  </si>
  <si>
    <t>Altera Instrução Normativa n° 3, de 26 de agosto de 2015.</t>
  </si>
  <si>
    <t>Altera a IN nº 3, de 26/08/2015</t>
  </si>
  <si>
    <t>DOU Nº 67, Seção 1, Pág. 46</t>
  </si>
  <si>
    <t>Altera a Resolução da Diretoria Colegiada - RDC nº 255 de 10 de dezembro de 2018, que aprova e promulga o Regimento Interno da Agência Nacional de Vigilância Sanitária - Anvisa.</t>
  </si>
  <si>
    <t>Retificado no DOU nº  86, de 07/05/2019</t>
  </si>
  <si>
    <t>DOU Nº 69, Seção 1, Pág. 138</t>
  </si>
  <si>
    <t>Dispõe sobre procedimentos para a concessão, alteração e cancelamento da Autorização de Funcionamento (AFE) e de Autorização Especial (AE) de farmácias e drogarias.</t>
  </si>
  <si>
    <t>Regularização de Serviços e estabelecimentos sujeitos à vigilância sanitária e Boas Práticas</t>
  </si>
  <si>
    <t>Revoga a RDC nº 17, de 28/03/2013</t>
  </si>
  <si>
    <t>DOU Nº 70, Seção 1, Pág. 259</t>
  </si>
  <si>
    <t>Revoga a Instrução Normativa n° 12, de 12 de novembro de 2010 e a Instrução Normativa n° 07, de 31 de outubro de 2013</t>
  </si>
  <si>
    <t>Revoga a IN nº 12, de 12/11/2010;
Revoga a IN nº 07, de 31/10/2013.</t>
  </si>
  <si>
    <t>DOU Nº 74, Seção 1, Pág. 191</t>
  </si>
  <si>
    <t>Altera a Resolução da Diretoria Colegiada RDC nº 62, de 3 de setembro de 2008.</t>
  </si>
  <si>
    <t>Altera a PRT nº 344, de 12/05/1998</t>
  </si>
  <si>
    <t>DOU Nº 74, Seção 1, Pág. 200</t>
  </si>
  <si>
    <t>Dispõe sobre os ensaios para comprovação de equivalência terapêutica para medicamentos inalatórios orais e sprays e aerossois nasais.</t>
  </si>
  <si>
    <t>Revoga a IN nº 12, de 15/10/2009</t>
  </si>
  <si>
    <t>DOU Nº 74, Seção 1, Pág. 201</t>
  </si>
  <si>
    <t>Dispõe sobre a importação e exportação de amostras biológicas humanas e kits de coleta de amostras destinados a testes de controle de dopagem, e dá outras providências.</t>
  </si>
  <si>
    <t>Revoga a RDC nº 42, de 01/09/2015</t>
  </si>
  <si>
    <t>DOU Nº 74, Seção 1, Pág. 202</t>
  </si>
  <si>
    <t>Dispõe sobre a prorrogação de prazo relativo à fabricação e comercialização de produtos da Medicina Tradicional Chinesa</t>
  </si>
  <si>
    <t>Produtos sujeitos à vigilância sanitária considerados de uso tradicional para a saúde</t>
  </si>
  <si>
    <t>Altera a RDC nº 21, de 25/04/2014
Revoga a RDC nº 152, de 26/04/2017</t>
  </si>
  <si>
    <t>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t>
  </si>
  <si>
    <t>DOU Nº 74, Seção 1, Pág. 208</t>
  </si>
  <si>
    <t>Dispõe sobre os ensaios de desempenho in vitro de medicamentos nasais e inalatórios orais, nos termos da Resolução da Diretoria Colegiada - RDC nº 278, de 16 de abril de 2019, relativa aos ensaios para comprovação de equivalência terapêutica destes medicamentos.</t>
  </si>
  <si>
    <t>DOU Nº 83, Seção 1, Pág. 69</t>
  </si>
  <si>
    <t>Autoriza o uso de aditivos alimentares e coadjuvantes de tecnologia em diversas categorias de alimentos.</t>
  </si>
  <si>
    <t>Altera a RES CNS/MS n° 04, de 24/11/1988;
Altera a RDC n° 25, de 15/02/2005;
Altera a RDC n° 18, de 24/03/2008;
Altera a RDC n° 5, de 04/02/2013;
Altera a RDC n° 8, de 06/03/2013;
Altera a RDC n° 239, de 26/07/2018;
Altera a RDC nº 45, de 03/11/2010.</t>
  </si>
  <si>
    <t>Retificado no DOU nº 116, de 18/06/2019</t>
  </si>
  <si>
    <t>DOU Nº 83, Seção 1, Pág. 70</t>
  </si>
  <si>
    <t>DOU Nº 83, Seção 1, Pág. 3</t>
  </si>
  <si>
    <t>Altera a INC nº 02, de 07/02/2018</t>
  </si>
  <si>
    <t>DOU Nº 97, Seção 1, Pág. 61</t>
  </si>
  <si>
    <t>Dispõe sobre investigação, controle e eliminação de nitrosaminas potencialmente carcinogênicas em antagonistas de receptor de angiotensina II.</t>
  </si>
  <si>
    <t>DOU Nº 97, Seção 1, Pág. 62</t>
  </si>
  <si>
    <t>Dispõe sobre a manutenção do ingrediente ativo ácido 2,4-diclorofenoxiacético (2,4-D) em produtos agrotóxicos, no País.</t>
  </si>
  <si>
    <t>Proíbe o uso de aditivos alimentares contendo alumínio em diversas categorias de alimentos.</t>
  </si>
  <si>
    <t xml:space="preserve">Altera a RES CNS/MS n° 04, de 24/11/1988;
Altera a RES nº 383, de 05/08/1999;
Altera RDC nº 04, de 15/01/2007;
Altera a RDC nº 60, de 05/09/2007;
Altera a RDC nº 46, de 03/11/2010;
</t>
  </si>
  <si>
    <t>Altera a Resolução da Diretoria Colegiada - RDC nº 255, de 10 de dezembro de 2018, que aprova e promulga o Regimento Interno da Agência Nacional de Vigilância Sanitária - Anvisa.</t>
  </si>
  <si>
    <t>DOU Nº 107, Seção 1, Pág. 49</t>
  </si>
  <si>
    <t>Altera a Resolução da Diretoria Colegiada - RDC nº 7, de 10 de fevereiro de 2015, que dispõe sobre os "REQUISITOS TÉCNICOS PARA PRODUTOS DE HIGIENE PESSOAL, COSMÉTICOS E PERFUMES."</t>
  </si>
  <si>
    <t xml:space="preserve">Altera a RDC nº 07, de 10/02/2015
</t>
  </si>
  <si>
    <t>Altera a RDC nº 64, de 28/12/2012</t>
  </si>
  <si>
    <t>Altera o art. 8º e o art. 9º da Resolução da Diretoria Colegiada - RDC nº 35, de 15 de junho de 2012.</t>
  </si>
  <si>
    <t>Altera a RDC nº 35, de 15/06/2012</t>
  </si>
  <si>
    <t>DOU Nº 121, Seção 1, Pág. 105</t>
  </si>
  <si>
    <t>Dispõe sobre a adoção da liberação paramétrica e o uso de indicadores biológicos em substituição ao teste de esterilidade em produtos para saúde novos esterilizados por óxido de etileno.</t>
  </si>
  <si>
    <t>Adoção da liberação paramétrica e uso de indicadores biológicos em substituição ao teste de esterilidade em produtos para saúde novos esterilizados por óxido de etileno.</t>
  </si>
  <si>
    <t>Revoga normas da Secretaria de Vigilância Sanitária (SVS) e da Agência Nacional de Vigilância Sanitária (Anvisa).</t>
  </si>
  <si>
    <t>Guilhotina Regulatória</t>
  </si>
  <si>
    <t>Revoga 174 normas: 11 PRT´s, 1 RES, 153 RDC´s, 3 RE´s, 6 IN´s.</t>
  </si>
  <si>
    <t>DOU Nº 136, Seção 1, Pág. 41</t>
  </si>
  <si>
    <t>Altera a Resolução da Diretoria Colegiada - RDC nº 205, de 28 de dezembro de 2017.</t>
  </si>
  <si>
    <t>Altera a RDC nº 205, de 28/12/2017</t>
  </si>
  <si>
    <t>DOU Nº 146, Seção 1, Pág. 78</t>
  </si>
  <si>
    <t>Dispõe sobre os critérios para avaliação e classificação toxicológica, priorização da análise e comparação da ação toxicológica de agrotóxicos, componentes, afins e preservativos de madeira, e dá outras providências.</t>
  </si>
  <si>
    <t>Revoga a RDC nº 347, de 16/12/2002;
Altera a PRT nº 03, de 16/01/1992.</t>
  </si>
  <si>
    <t>DOU Nº 146, Seção 1, Pág. 85</t>
  </si>
  <si>
    <t>Dispõe sobre os critérios para avaliação do risco dietético decorrente da exposição humana a resíduos de agrotóxicos, no âmbito da Anvisa, e dá outras providências.</t>
  </si>
  <si>
    <t>Avaliação do risco ocupacional e dietético de agrotóxicos</t>
  </si>
  <si>
    <t>Retificado no DOU nº 166, de 28/08/2019</t>
  </si>
  <si>
    <t>DOU Nº 146, Seção 1, Pág. 86</t>
  </si>
  <si>
    <t>Dispõe sobre as informações toxicológicas para rótulos e bulas de agrotóxicos, afins e preservativos de madeira.</t>
  </si>
  <si>
    <t>Bula e rotulagem de agrotóxicos</t>
  </si>
  <si>
    <t>Republicado no DOU nº 166, de 28/08/2019;
Republicado no DOU nº 167, de 29/08/2019.</t>
  </si>
  <si>
    <t>DOU Nº 146, Seção 1, Pág. 90</t>
  </si>
  <si>
    <t>Estabelece e dá publicidade à lista de componentes não autorizados para uso em agrotóxicos e afins.</t>
  </si>
  <si>
    <t>Lista de componentes de agrotóxicos</t>
  </si>
  <si>
    <t>Retificado no DOU nº 166, de 28/08/2019;
Retificado no DOU nº 167, de 29/08/2019.</t>
  </si>
  <si>
    <t>DOU Nº 150, Seção 2, Pág. 43</t>
  </si>
  <si>
    <t>Revoga RDC nº 252, de 28/11/2018</t>
  </si>
  <si>
    <t>Revogado pela RDC nº 334, de 16/01/2020</t>
  </si>
  <si>
    <t>DOU Nº 156, Seção 1, Pág. 63</t>
  </si>
  <si>
    <t>Dispõe sobre a aprovação da Farmacopeia Brasileira, 6ª edição.</t>
  </si>
  <si>
    <t>Revoga a RDC nº 49, de 23/11/2010; 
Revoga a RDC nº 62, de 18/11/2011; 
Revoga a RDC nº 18, de 23/03/2012; 
Revoga a RDC nº 59, de 03/02/2016; 
Revoga a RDC nº 101, de 12/08/2016; 
Revoga a RDC nº 167, de 24/07/2017.</t>
  </si>
  <si>
    <t>Altera a Resolução da Diretoria Colegiada - RDC nº 226, de 30 de abril de 2018.</t>
  </si>
  <si>
    <t>Altera a RDC nº 226, de 30/04/2018</t>
  </si>
  <si>
    <t>DOU Nº 156, Seção 1, Pág. 64</t>
  </si>
  <si>
    <t>DOU Nº 162, Seção 1, Pág. 64</t>
  </si>
  <si>
    <t>Dispõe sobre as Diretrizes Gerais de Boas Práticas de Fabricação de Medicamentos.</t>
  </si>
  <si>
    <t>Revoga a  RDC nº 46, de 18/05/2000; 
Revoga a RDC nº 8, de 02/01/2001; 
Revoga a RDC nº 69, de 01/10/2008; 
Revoga a RDC nº 63, de 18/12/2009; 
Revoga a RDC nº 17, de 16/04/2010; 
Revoga a RDC nº 13, de 14/03/2013;
Revoga a RDC nº 33, de 04/08/2015
Revoga a IN nº 2, de 04/08/2015</t>
  </si>
  <si>
    <t xml:space="preserve">Republicada no DOU nº 49, de 12/03/2020;
Republicada no DOU nº 78, de 24/04/2020;
Retificada no DOU nº 56, de 23/03/2020;
Retificada no DOU n° 88, de 11/05/2020;
Retificação republicada no DOU nº 91, de 14/05/2020.
</t>
  </si>
  <si>
    <t>DOU Nº 162, Seção 1, Pág. 74</t>
  </si>
  <si>
    <t>Dispõe sobre as Boas Práticas de Fabricação complementares a Medicamentos Estéreis.</t>
  </si>
  <si>
    <t>Retificada no DOU nº 49, de 12/03/2020</t>
  </si>
  <si>
    <t>DOU Nº 162, Seção 1, Pág. 79</t>
  </si>
  <si>
    <t>Dispõe sobre as Boas Práticas de Fabricação complementares a Insumos e Medicamentos Biológicos.</t>
  </si>
  <si>
    <t>DOU Nº 162, Seção 1, Pág. 83</t>
  </si>
  <si>
    <t>Dispõe sobre as Boas Práticas de Fabricação complementares a Medicamentos radiofármacos.</t>
  </si>
  <si>
    <t>DOU Nº 162, Seção 1, Pág. 85</t>
  </si>
  <si>
    <t>Dispõe sobre as Boas Práticas de Fabricação complementares a Gases Substâncias Ativas e Gases Medicinais.</t>
  </si>
  <si>
    <t xml:space="preserve">IN </t>
  </si>
  <si>
    <t>DOU Nº 162, Seção 1, Pág. 87</t>
  </si>
  <si>
    <t>Dispõe sobre as Boas Práticas de Fabricação complementares a Medicamentos Fitoterápicos.</t>
  </si>
  <si>
    <t>Republicada no DOU nº 49, de 12/03/2020</t>
  </si>
  <si>
    <t>DOU Nº 162, Seção 1, Pág. 88</t>
  </si>
  <si>
    <t>Dispõe sobre as Boas Práticas de Fabricação complementares às atividades de amostragem de matérias-primas e materiais embalagens utilizados na fabricação de medicamentos.</t>
  </si>
  <si>
    <t>Dispõe sobre as Boas Práticas de Fabricação complementares a Medicamentos Líquidos, Cremes ou Pomadas.</t>
  </si>
  <si>
    <t>DOU Nº 162, Seção 1, Pág. 89</t>
  </si>
  <si>
    <t>Dispõe sobre as Boas Práticas de Fabricação complementares a Medicamentos Aerossóis Pressurizados Dosimetrados para Inalação.</t>
  </si>
  <si>
    <t>Dispõe sobre as Boas Práticas de Fabricação complementares aos sistemas computadorizados utilizados na fabricação de Medicamentos.</t>
  </si>
  <si>
    <t>Dispõe sobre as Boas Práticas de Fabricação complementares à Radiação Ionizante na fabricação de Medicamentos.</t>
  </si>
  <si>
    <t>DOU Nº 162, Seção 1, Pág. 91</t>
  </si>
  <si>
    <t>Dispõe sobre as Boas Práticas de Fabricação complementares a Medicamentos Experimentais.</t>
  </si>
  <si>
    <t>DOU Nº 162, Seção 1, Pág. 94</t>
  </si>
  <si>
    <t>Dispõe sobre as Boas Práticas de Fabricação complementares a Medicamentos Hemoderivados.</t>
  </si>
  <si>
    <t>DOU Nº 162, Seção 1, Pág. 96</t>
  </si>
  <si>
    <t>Dispõe sobre as Boas Práticas de Fabricação complementares às atividades de qualificação e validação.</t>
  </si>
  <si>
    <t>DOU Nº 162, Seção 1, Pág. 99</t>
  </si>
  <si>
    <t>Dispõe sobre as Boas Práticas de Fabricação complementares às amostras de referência e de retenção.</t>
  </si>
  <si>
    <t>DOU Nº 166, Seção 1, Pág. 447</t>
  </si>
  <si>
    <t>Dispõe sobre a aprovação do Formulário Homeopático da Farmacopeia Brasileira, 2ª edição.</t>
  </si>
  <si>
    <t>Revoga a RDC nº 129, de 02/12/2016</t>
  </si>
  <si>
    <t>DOU Nº 179, Seção 1, Pág. 82</t>
  </si>
  <si>
    <t>Altera a Resolução da Diretoria Colegiada - RDC n° 255, de 10 de dezembro de 2018, que aprova e promulga o Regimento Interno da Agência Nacional de Vigilância Sanitária - Anvisa.</t>
  </si>
  <si>
    <t>Retificado no DOU nº 46, de 09/03/2020</t>
  </si>
  <si>
    <t>DOU Nº 181, Seção 1, Pág. 64</t>
  </si>
  <si>
    <t>Dispõe sobre as Boas Práticas de Distribuição, Armazenagem e de Transporte de Medicamentos.</t>
  </si>
  <si>
    <t>25351.101390/2013-76</t>
  </si>
  <si>
    <t>Tema 7.12</t>
  </si>
  <si>
    <t>Quando entrar em vigor:
Revoga a PRT nº 802, de 08/10/1998; 
Revoga a RDC nº 320, de 22/11/2002.</t>
  </si>
  <si>
    <t>Alterada pela RDC nº 360, de 27/03/2020</t>
  </si>
  <si>
    <t>DOU Nº 182, Seção 1, Pág. 81</t>
  </si>
  <si>
    <t>Dispõe sobre o modelo de atuação regulatória da Agência Nacional de Vigilância Sanitária (Anvisa) para a harmonização e internalização de temas desenvolvidos no âmbito do Conselho Internacional para Harmonização de Requerimentos Técnicos para Produtos Farmacêuticos de Uso Humano (ICH).</t>
  </si>
  <si>
    <t>DOU Nº 186, Seção 1, Pág. 69</t>
  </si>
  <si>
    <t>Dispõe sobre requisitos para fabricação, comercialização, importação e exposição ao uso de dispositivos médicos personalizados.</t>
  </si>
  <si>
    <t>Regularização de Dispositivos Médicos fabricados sob Medida</t>
  </si>
  <si>
    <t>DOU Nº 189, Seção 1, Pág. 90</t>
  </si>
  <si>
    <t>DOU Nº 191, Seção 1, Pág. 801</t>
  </si>
  <si>
    <t>Dispõe sobre a revogação dos incisos II e III do § 2º do art. 7º, do art. 18 e do Anexo I da Resolução da Diretoria Colegiada - RDC nº 17, de 6 de maio de 2015.</t>
  </si>
  <si>
    <t>Altera a RDC nº 17, de 06/05/2015</t>
  </si>
  <si>
    <t>Revogado pela RDC nº 335, de 27/01/2020</t>
  </si>
  <si>
    <t>Aprova os Requisitos Mínimos para Elaborar Planos de Contingência para Emergências de Saúde Pública de Importância Internacional (ESPII) em Pontos de Entrada Designados pelos Estados Partes Segundo o RSI (2005)</t>
  </si>
  <si>
    <t>25351.923578/2019-03</t>
  </si>
  <si>
    <t>Tema 2.2</t>
  </si>
  <si>
    <t>DOU Nº 192, Seção 1, Pág. 108</t>
  </si>
  <si>
    <t>Dispõe sobre as vacinas influenza a serem comercializadas ou utilizadas no Brasil na temporada de influenza de 2020.</t>
  </si>
  <si>
    <t>25351.936075/2019-90</t>
  </si>
  <si>
    <t>Tema 7.4</t>
  </si>
  <si>
    <t>Registro e Pós-registro de Produtos Biológicos</t>
  </si>
  <si>
    <t>Revogado pela RE nº 3.076, de 31/10/2019</t>
  </si>
  <si>
    <t>DOU Nº 196, Seção 1, Pág. 87</t>
  </si>
  <si>
    <t>Dispõe sobre a revogação da Resolução da Diretoria Colegiada - RDC nº 22, de 20 de maio de 2009.</t>
  </si>
  <si>
    <t>25351.922523/2019-78</t>
  </si>
  <si>
    <t>Não é tema</t>
  </si>
  <si>
    <t>Revoga a RDC nº 22, de 20/05/2009</t>
  </si>
  <si>
    <t>DOU Nº 199, Seção 1, Pág. 54</t>
  </si>
  <si>
    <t>DOU Nº 201, Seção 1, Pág. 105</t>
  </si>
  <si>
    <t>Dispõe sobre alteração da Resolução da Diretoria Colegiada - RDC nº 63, de 28 de dezembro de 2012.</t>
  </si>
  <si>
    <t>25351.932599/2019-10</t>
  </si>
  <si>
    <t>Altera a RDC nº 63, de 28/12/2012</t>
  </si>
  <si>
    <t>Altera a Resolução da Diretoria Colegiada - RDC nº 38, de 12 de agosto de 2013, que aprova o regulamento para os programas de acesso expandido, uso compassivo e fornecimento de medicamento pós-estudo.</t>
  </si>
  <si>
    <t>25351.911426/2018-79</t>
  </si>
  <si>
    <t>Altera a RDC nº 38, de 12/08/2013</t>
  </si>
  <si>
    <t xml:space="preserve">Dispõe sobre o prazo de validade da regularização de produtos de higiene pessoal, cosméticos e perfumes, e altera a Resolução da Diretoria Colegiada - RDC nº 7, de 10 de fevereiro de 2015, e dá outras providências. </t>
  </si>
  <si>
    <t>25351.328727/2015-48</t>
  </si>
  <si>
    <t>Tema 5.1</t>
  </si>
  <si>
    <t>Altera a RDC nº 7, de 10/02/2015</t>
  </si>
  <si>
    <t>Dispõe sobre o prazo de validade da regularização de produtos saneantes e dá outras providências.</t>
  </si>
  <si>
    <t>25351.253876/2015-10</t>
  </si>
  <si>
    <t>Tema 9.1</t>
  </si>
  <si>
    <t>Altera a RDC nº 42, de 13/08/2009</t>
  </si>
  <si>
    <t xml:space="preserve">Dispõe sobre a atualização do Anexo I (Listas de Substâncias Entorpecentes, Psicotrópicas, Precursoras e Outras sob Controle Especial) da Portaria SVS/MS nº 344, de 12 de maio de 1998.  </t>
  </si>
  <si>
    <t>25351.929226/2019-53</t>
  </si>
  <si>
    <t>DOU Nº 203, Seção 1, Pág. 116</t>
  </si>
  <si>
    <t xml:space="preserve">Dispõe sobre os requisitos sanitários da água do mar dessalinizada, potável e envasada. </t>
  </si>
  <si>
    <t>25351.936276/2019-97</t>
  </si>
  <si>
    <t>Altera a RDC nº 27, de 06/08/2010
Altera a RDC nº 240, de 26/07/2018</t>
  </si>
  <si>
    <t>Retificado no DOU nº 212, de 01/11/2019</t>
  </si>
  <si>
    <t>DOU Nº 206, Seção 1, Pág. 45</t>
  </si>
  <si>
    <t>Dispõe sobre os prazos de validade e a documentação necessária para a manutenção da regularização de medicamentos, e dá outras providências.</t>
  </si>
  <si>
    <t>25351.644483/2014-80</t>
  </si>
  <si>
    <t>Tema 7.1</t>
  </si>
  <si>
    <t>Altera a RDC nº 68, de 28/03/2003;
Altera a RDC nº 323, de 10/11/2003;
Altera a RDC nº 199, de 26/10/2006;
Altera a RDC nº 64, de 18/12/2009;
Altera a RDC nº 24, de 14/06/2011;
Altera a RDC nº 49, de 20/09/2011;
Altera a RDC nº 50, de 20/09/2011;
Altera a RDC nº 26, de 13/05/2014;
Altera a RDC nº 31, de 29/05/2014;
Altera a RDC nº 200, de 26/12/2017;
Altera a RDC nº 238, de 25/07/2018.</t>
  </si>
  <si>
    <t>DOU Nº 212, Seção 1, Pág. 148</t>
  </si>
  <si>
    <t>25351.939737/2019-83</t>
  </si>
  <si>
    <t>Revoga a RE nº 2.735, de 02/10/2019</t>
  </si>
  <si>
    <t>DOU Nº 216, Seção 1, Pág. 97</t>
  </si>
  <si>
    <t>Estabelece os critérios para a realização de Estudos de Estabilidade de insumos farmacêuticos ativos e medicamentos, exceto biológicos, e dá outras providências.</t>
  </si>
  <si>
    <t>25351.328191/2012-64</t>
  </si>
  <si>
    <t>Tema 7.9</t>
  </si>
  <si>
    <t xml:space="preserve">Altera a RDC nº 8, de 02/01/2001;
Altera a IN nº 2, de 30/03/2009;
Revoga a RE nº 1, de 29/07/2005;
Revoga a IN nº 4, de 11/04/2007;
Revoga a RDC nº 45, de 09/08/2012.
</t>
  </si>
  <si>
    <t>DOU Nº 220, Seção 1, Pág. 101</t>
  </si>
  <si>
    <t>Dispõe sobre a fase de implementação do Sistema Nacional de Controle de Medicamentos</t>
  </si>
  <si>
    <t>25351.048778/2012-10</t>
  </si>
  <si>
    <t>Altera a RDC nº 157, de 11/05/2017</t>
  </si>
  <si>
    <t>DOU Nº 229, Seção 1, Pág. 107</t>
  </si>
  <si>
    <t>Aprova a lista de Normas Técnicas para a certificação de conformidade dos equipamentos sob regime de Vigilância Sanitária.</t>
  </si>
  <si>
    <t>25351.900845/2017-02</t>
  </si>
  <si>
    <t>Tema 8.7</t>
  </si>
  <si>
    <t>Revoga a IN n° 4, de 24/09/2015;
Revoga a IN nº 22, de 20/10/2017;
Revoga a  IN n° 29, de 27/11/2018.</t>
  </si>
  <si>
    <t>DOU Nº 232, Seção 1, Pág. 89</t>
  </si>
  <si>
    <t xml:space="preserve">Republicado no DOU nº 233, de 03/12/2019 </t>
  </si>
  <si>
    <t>DOU Nº 234, Seção 1, Pág. 83</t>
  </si>
  <si>
    <t>Dispõe sobre a manutenção do ingrediente ativo Tiram em produtos agrotóxicos no País, bem como determina medidas de mitigação de riscos à saúde e alterações no registro decorrentes da sua reavaliação toxicológica.</t>
  </si>
  <si>
    <t>25351.727230/2012-62</t>
  </si>
  <si>
    <t>Tema 3.11</t>
  </si>
  <si>
    <t>DOU Nº 234, Seção 1, Pág. 84</t>
  </si>
  <si>
    <t>Dispõe sobre regulamento técnico para produtos saneantes categorizados como alvejantes à base de hipoclorito de sódio ou hipoclorito de cálcio.</t>
  </si>
  <si>
    <t>25351.612376/2015-24</t>
  </si>
  <si>
    <t>Tema 9.3</t>
  </si>
  <si>
    <t>Revoga a RDC nº 109, de 06/09/2016</t>
  </si>
  <si>
    <t>DOU Nº 234, Seção 1, Pág. 85</t>
  </si>
  <si>
    <t>25351.915346/2019-73</t>
  </si>
  <si>
    <t>Tema 4.19</t>
  </si>
  <si>
    <t xml:space="preserve">Altera a  RDC nº 123, de 04/11/2016;
Altera a RDC nº 248, de 13/09/2005;
Altera a RES CNS/MS n° 4, de 24/11/1988;
Altera a RDC nº 8, de 06/03/2013;
Altera a RDC nº 239, de 26/07/2018;
Altera a RDC nº 53, de 07/10/2014.
</t>
  </si>
  <si>
    <t>Retificado no DOU nº 1, de 02/01/2020</t>
  </si>
  <si>
    <t>Altera a Resolução da Diretoria Colegiada - RDC nº 86, de 27 de junho de 2016.</t>
  </si>
  <si>
    <t>25351.131714/2014-11</t>
  </si>
  <si>
    <t>Tema 1.3</t>
  </si>
  <si>
    <t>25351.931270/2018-42</t>
  </si>
  <si>
    <t>DOU Nº 234, Seção 1, Pág. 95</t>
  </si>
  <si>
    <t>Estabelece a lista positiva de aditivos destinados à elaboração de materiais plásticos e revestimentos poliméricos em contato com alimentos e dá outras providências.</t>
  </si>
  <si>
    <t>25351.253170/2013-51</t>
  </si>
  <si>
    <t>Tema 4.7</t>
  </si>
  <si>
    <t xml:space="preserve">Altera RES n° 105, de 19/05/1999;
Altera a RDC nº 52, de 26/11/2010;
Altera a RDC nº 56, de 16/11/2012;
Revoga a RDC nº 17, de 17/03/2008.
</t>
  </si>
  <si>
    <t>DOU Nº 234, Seção 1, Pág. 118</t>
  </si>
  <si>
    <t>Dispõe sobre a lista de assuntos de petição a serem protocoladas em suporte eletrônico.</t>
  </si>
  <si>
    <t>Revoga a IN nº 8, de 27/06/2016</t>
  </si>
  <si>
    <t>DOU Nº 239, Seção 1, Pág. 194</t>
  </si>
  <si>
    <t>Dispõe sobre os procedimentos para a concessão da Autorização Sanitária para a fabricação e a importação, bem como estabelece requisitos para a comercialização, prescrição, a dispensação, o monitoramento e a fiscalização de produtos de Cannabis para fins medicinais, e dá outras providências.</t>
  </si>
  <si>
    <t>25351.421833/2017-76</t>
  </si>
  <si>
    <t>Tema 1.14</t>
  </si>
  <si>
    <t>Regularização do cultivo de plantas controladas</t>
  </si>
  <si>
    <t>DOU Nº 248, Seção 1, Pág. 10</t>
  </si>
  <si>
    <t>Estabelece diretrizes para o registro de agrotóxico e afins destinados ao uso agrícola em cultivos de plantas ornamentais, bem como para inclusão desses usos em produtos já registrados.</t>
  </si>
  <si>
    <t>DOU Nº 249, Seção 1, Pág. 82</t>
  </si>
  <si>
    <t>Dispõe sobre a avaliação do risco à saúde humana de medicamentos veterinários e os métodos de análise para fins de avaliação da conformidade.</t>
  </si>
  <si>
    <t>25351.907320/2017-90</t>
  </si>
  <si>
    <t>Tema 4.6</t>
  </si>
  <si>
    <t>Revoga a RDC nº 4, de 02/01/2001;
Revoga a RDC nº 5, de 02/01/2001;
Revoga a RDC nº 53, de 02/10/2012.</t>
  </si>
  <si>
    <t>DOU Nº 249, Seção 1, Pág. 83</t>
  </si>
  <si>
    <t>Estabelece os aditivos alimentares e coadjuvantes de tecnologia autorizados para uso em pescado e produtos de pescado.</t>
  </si>
  <si>
    <t>25351.280459/2014-29</t>
  </si>
  <si>
    <t>Tema 4.4</t>
  </si>
  <si>
    <t>Requisitos sanitários para aditivos alimentares
e coadjuvantes de tecnologia</t>
  </si>
  <si>
    <t>Revoga a RES CNNPA nº 7, de 1970;
Altera a RES CNNPA nº 25, de 1970;
Altera a RES CNS/MS nº 4, de 24/11/1988;
Altera a RES Normativa CTA nº 13, de 1978;
Altera a RDC nº 2, de 08/01/2004.</t>
  </si>
  <si>
    <t>DOU Nº 249, Seção 1, Pág. 92</t>
  </si>
  <si>
    <t>Estabelece os requisitos sanitários para a organização e o funcionamento de serviços de radiologia diagnóstica ou intervencionista; e regulamenta o controle das exposições médicas, ocupacionais e do público decorrentes do uso de tecnologias radiológicas diagnósticas ou intervencionistas.</t>
  </si>
  <si>
    <t>25351.598324/2010-13</t>
  </si>
  <si>
    <t>Tema 15.6</t>
  </si>
  <si>
    <t>Revogada a PRT SVS/MS nº 453, de 01/06/1998;
Revoga a RE nº 1016, de 03/04/2006.</t>
  </si>
  <si>
    <t>DOU Nº 249, Seção 1, Pág. 96</t>
  </si>
  <si>
    <t>Dispõe sobre os padrões microbiológicos de alimentos e sua aplicação.</t>
  </si>
  <si>
    <t>25351.421446/2015-17</t>
  </si>
  <si>
    <t>Tema 4.3</t>
  </si>
  <si>
    <t>Quando entrar em vigor: Revoga a RDC nº 12, de 02/01/2001; Revoga a RDC nº 275, de 22/09/2005; Altera a RDC nº 182, de 13/10/2017.</t>
  </si>
  <si>
    <t>DOU Nº 249, Seção 1, Pág. 97</t>
  </si>
  <si>
    <t>Define os requisitos para uso de gorduras trans industriais em alimentos.</t>
  </si>
  <si>
    <t>25351.906891/2017-15</t>
  </si>
  <si>
    <t>Tema 4.11</t>
  </si>
  <si>
    <t>Requisitos para uso de gordura trans
industrial em alimentos</t>
  </si>
  <si>
    <t>25351.941547/2019-26</t>
  </si>
  <si>
    <t>Altera a RDC nº 64, de 28/12/2012;
Altera RDC nº 11, de 06/03/2015.</t>
  </si>
  <si>
    <t>DOU Nº 249, Seção 1, Pág. 98</t>
  </si>
  <si>
    <t>Estabelece a lista de limites máximos de resíduos (LMR), ingestão diária aceitável (IDA) e dose de referência aguda (DRfA) para insumos farmacêuticos ativos (IFA) de medicamentos veterinários em alimentos de origem animal.</t>
  </si>
  <si>
    <t>Resíduos de medicamentos veterinários em
alimentos de origem animal</t>
  </si>
  <si>
    <t>DOU Nº 249, Seção 1, Pág. 125</t>
  </si>
  <si>
    <t>Dispõe sobre requisitos sanitários para a garantia da qualidade e da segurança em sistemas de radiografia médica convencional, e dá outras providências.</t>
  </si>
  <si>
    <t>DOU Nº 249, Seção 1, Pág. 126</t>
  </si>
  <si>
    <t>Dispõe sobre requisitos sanitários para a garantia da qualidade e da segurança de sistemas de fluoroscopia e de radiologia intervencionista, e dá outras providências.</t>
  </si>
  <si>
    <t>DOU Nº 249, Seção 1, Pág. 128</t>
  </si>
  <si>
    <t>Dispõe sobre requisitos sanitários para a garantia da qualidade e da segurança de sistemas de mamografia, e dá outras providências.</t>
  </si>
  <si>
    <t>DOU Nº 249, Seção 1, Pág. 129</t>
  </si>
  <si>
    <t>Dispõe sobre requisitos sanitários para a garantia da qualidade e da segurança em sistemas de tomografia computadorizada médica, e dá outras providências.</t>
  </si>
  <si>
    <t>DOU Nº 249, Seção 1, Pág. 130</t>
  </si>
  <si>
    <t>Dispõe sobre requisitos sanitários para a garantia da qualidade e da segurança em sistemas de radiologia odontológica extraoral, e dá outras providências.</t>
  </si>
  <si>
    <t>DOU Nº 249, Seção 1, Pág. 131</t>
  </si>
  <si>
    <t>Dispõe sobre requisitos sanitários para a garantia da qualidade e da segurança em sistemas de radiologia odontológica intraoral, e dá outras providências.</t>
  </si>
  <si>
    <t>DOU Nº 249, Seção 1, Pág. 132</t>
  </si>
  <si>
    <t>Dispõe sobre requisitos sanitários para a garantia da qualidade e da segurança em sistemas de ultrassom diagnóstico ou intervencionista, e dá outras providências.</t>
  </si>
  <si>
    <t>Republicada no DOU nº 250, de 27/12/2019</t>
  </si>
  <si>
    <t>DOU Nº 249, Seção 1, Pág. 133</t>
  </si>
  <si>
    <t>Dispõe sobre requisitos sanitários para a garantia da qualidade e da segurança em sistemas de ressonância magnética nuclear, e dá outras providências.</t>
  </si>
  <si>
    <t>Estabelece as listas de padrões microbiológicos para alimentos.</t>
  </si>
  <si>
    <t>Padrões microbiológicos para alimentos</t>
  </si>
  <si>
    <t>DOU Nº 12, Seção 2, Pág. 40</t>
  </si>
  <si>
    <t>Define os Diretores responsáveis pelas seguintes Diretorias da Agência Nacional de Vigilância Sanitária</t>
  </si>
  <si>
    <t>25351.901525/2020-67</t>
  </si>
  <si>
    <t>Revoga a RDC nº 297, de 05/08/2019</t>
  </si>
  <si>
    <t>Revogada pela RDC nº 365, de 01/04/2020</t>
  </si>
  <si>
    <t>DOU Nº 18, Seção 1, Pág. 54</t>
  </si>
  <si>
    <t>Define os critérios e os procedimentos para a importação de Produto derivado de Cannabis, por pessoa física, para uso próprio, mediante prescrição de profissional legalmente habilitado, para tratamento de saúde.</t>
  </si>
  <si>
    <t>25351.752295/2014-15</t>
  </si>
  <si>
    <t>Tema 2.5</t>
  </si>
  <si>
    <t>Procedimentos para importação, em caráter de excepcionalidade, de produto à base de canabidiol em associação com outros canabinóides</t>
  </si>
  <si>
    <t>Revoga a RDC nº 17, de 06/05/2015
Revoga a RDC nº128, de 02/12/2016
Revoga a RDC nº 306, de 25/09/2019</t>
  </si>
  <si>
    <t>DOU Nº 22, Seção 1, Pág. 122</t>
  </si>
  <si>
    <t>Estabelece os prazos para resposta aos requerimentos de atos públicos de liberação de responsabilidade da Anvisa, conforme o disposto no caput do art. 10 do Decreto nº 10.178, de 18 de dezembro de 2019.</t>
  </si>
  <si>
    <t>25351.900943/2020-37</t>
  </si>
  <si>
    <t xml:space="preserve">Classificação do Grau de Risco para as atividades econômicas sujeitas à vigilância sanitária </t>
  </si>
  <si>
    <t>DOU Nº 31, Seção 1, Pág. 67</t>
  </si>
  <si>
    <t>Dispõe sobre a atualização do Anexo I (Listas de Substâncias Entorpecentes, Psicotrópicas, Precursoras e outras sob Controle Especial) da Portaria SVS/MS nº 344, de 12 de maio de 1998, e dá outras providências.</t>
  </si>
  <si>
    <t>25351.939196/2019-93</t>
  </si>
  <si>
    <t>DOU Nº 38, Seção 1, Pág. 69</t>
  </si>
  <si>
    <t>Dispõe sobre o registro de produto de terapia avançada e dá outras providências.</t>
  </si>
  <si>
    <t>25351.494647/2015-91</t>
  </si>
  <si>
    <t>Tema 10.4</t>
  </si>
  <si>
    <t>Produtos de terapias avançadas: terapia celular avançada, engenharia tecidual e terapia gênica</t>
  </si>
  <si>
    <t>Alterada pela RDC nº 363, de 1º de abril de 2020</t>
  </si>
  <si>
    <t>DOU Nº 38, Seção 1, Pág. 72</t>
  </si>
  <si>
    <t>Dispõe sobre a instituição do Sistema Nacional de Biovigilância.</t>
  </si>
  <si>
    <t>25351.937065/2016-42</t>
  </si>
  <si>
    <t>Tema 10.1</t>
  </si>
  <si>
    <t>Implantação do Sistema Nacional de Biovigilância</t>
  </si>
  <si>
    <t>Altera a IN nº 1, de 17/03/2015</t>
  </si>
  <si>
    <t>DOU Nº 38, Seção 1, Pág. 66</t>
  </si>
  <si>
    <t>Dispõe sobre as competências e o detalhamento dos procedimentos para os trabalhos de revisão e consolidação dos atos normativos inferiores a decreto no âmbito da Agência Nacional de Vigilância Sanitária - Anvisa.</t>
  </si>
  <si>
    <t>25351.944182/2019-91</t>
  </si>
  <si>
    <t>Tema 1.1</t>
  </si>
  <si>
    <t>Revoga a PRT nº 1.943, de 04/12/2019</t>
  </si>
  <si>
    <t>DOU Nº 48, Seção 1, Pág. 56</t>
  </si>
  <si>
    <t>Dispõe sobre as alterações de informações nos processos de regularização de dispositivos médicos e dá outras providências.</t>
  </si>
  <si>
    <t>25351.939193/2019-50</t>
  </si>
  <si>
    <t>Tema 8.17</t>
  </si>
  <si>
    <t>Atualização de petições pós-regularização de dispositivos médicos com alterações da aprovação requerida e de implementação expressa</t>
  </si>
  <si>
    <t>DOU Nº 48, Seção 1, Pág. 59</t>
  </si>
  <si>
    <t xml:space="preserve">Estabelece os assuntos para alterações de informações apresentadas no processo de regularização de dispositivos médicos na ANVISA, nos termos da Resolução de Diretoria Colegiada - RDC nº 340, de 6 de março de 2020. </t>
  </si>
  <si>
    <t>DOU Nº 48, Seção 1, Pág. 58</t>
  </si>
  <si>
    <t>Altera a Resolução de Diretoria Colegiada - RDC nº 3, de 4 de fevereiro de 2011.</t>
  </si>
  <si>
    <t>25351.924049/2019-19</t>
  </si>
  <si>
    <t>Tema 8.14</t>
  </si>
  <si>
    <t>Altera a RDC Nº 3, de 04/02/2011;
Altera a RDC nº 27, de 14/05/2014.</t>
  </si>
  <si>
    <t>DOU Nº 48, Seção 1, Pág. 57</t>
  </si>
  <si>
    <t xml:space="preserve">Altera a Resolução de Diretoria Colegiada - RDC nº 4, de 4 de fevereiro de 2011. </t>
  </si>
  <si>
    <t>25351.925841/2019-91</t>
  </si>
  <si>
    <t>Tema 8.16</t>
  </si>
  <si>
    <t>Altera a RDC Nº 4, de 04/02/2011;
Altera a RDC nº 29, de 14/05/2014.</t>
  </si>
  <si>
    <t>Altera o Anexo I da Resolução de Diretoria Colegiada - RDC nº 199, de 26 de outubro de 2006 para incluir o produto cloreto de sódio na Lista de medicamentos de baixo risco sujeitos à notificação simplificada.</t>
  </si>
  <si>
    <t>25351.905009/2020-10</t>
  </si>
  <si>
    <t>Tema 7.27</t>
  </si>
  <si>
    <t>Atualização da Lista de Medicamentos de Notificação Simplificada</t>
  </si>
  <si>
    <t>Altera a RDC nº 199, de 26/10/2006</t>
  </si>
  <si>
    <t>Altera a Resolução da Diretoria Colegiada - RDC nº 5, de 4 de fevereiro de 2011.</t>
  </si>
  <si>
    <t>25351.924115/2019-51</t>
  </si>
  <si>
    <t>Tema 8.15</t>
  </si>
  <si>
    <t>Altera a RDC Nº 5, de 04/02/2011;
Altera a RDC nº 28, de 14/05/2014.</t>
  </si>
  <si>
    <t>DOU Nº 47, Seção 1, Pág. 87</t>
  </si>
  <si>
    <t>25351.908603/2019-11</t>
  </si>
  <si>
    <t>DOU Nº 50, Seção 1, Pág. 66</t>
  </si>
  <si>
    <t>Define os critérios e os procedimentos extraordinários e temporários para a certificação de boas práticas de fabricação para fins de registro e alterações pós-registro de insumo farmacêutico ativo, medicamento e produtos para saúde em virtude da emergência de saúde pública internacional do novo Coronavírus.</t>
  </si>
  <si>
    <t>25351.908991/2020-73</t>
  </si>
  <si>
    <t>Tema 1.7</t>
  </si>
  <si>
    <t>Alterada pela RDC nº 385, de 12/05/2020</t>
  </si>
  <si>
    <t>DOU Nº 53, Seção 1, Pág. 59</t>
  </si>
  <si>
    <r>
      <t xml:space="preserve">Define os critérios e os procedimentos extraordinários e temporários para a </t>
    </r>
    <r>
      <rPr>
        <b/>
        <sz val="10"/>
        <rFont val="Calibri"/>
        <family val="2"/>
        <scheme val="minor"/>
      </rPr>
      <t>exposição à venda</t>
    </r>
    <r>
      <rPr>
        <sz val="10"/>
        <rFont val="Calibri"/>
        <family val="2"/>
        <scheme val="minor"/>
      </rPr>
      <t xml:space="preserve"> de preparações antissépticas ou sanitizantes oficinais, em virtude da emergência de saúde pública internacional relacionada ao SARS-CoV-2. </t>
    </r>
  </si>
  <si>
    <r>
      <t xml:space="preserve">Define os critérios e os procedimentos extraordinários e temporários para tratamento de </t>
    </r>
    <r>
      <rPr>
        <b/>
        <sz val="10"/>
        <rFont val="Calibri"/>
        <family val="2"/>
        <scheme val="minor"/>
      </rPr>
      <t>petições de registro de medicamentos, produtos biológicos e produtos para diagnóstico in vitro</t>
    </r>
    <r>
      <rPr>
        <sz val="10"/>
        <rFont val="Calibri"/>
        <family val="2"/>
        <scheme val="minor"/>
      </rPr>
      <t xml:space="preserve"> e mudança pós-registro de medicamentos e produtos biológicos em virtude da emergência de saúde pública internacional decorrente do novo Coronavírus.</t>
    </r>
  </si>
  <si>
    <t>25351.909156/2020-51</t>
  </si>
  <si>
    <t>DOU Nº 55, Seção 1, Pág. 154</t>
  </si>
  <si>
    <r>
      <t>Define os critérios e os procedimentos extraordinários e temporários para tratamento de</t>
    </r>
    <r>
      <rPr>
        <b/>
        <sz val="10"/>
        <rFont val="Calibri"/>
        <family val="2"/>
        <scheme val="minor"/>
      </rPr>
      <t xml:space="preserve"> petições de regularização de equipamentos de proteção individual, de equipamentos médicos do tipo ventilador pulmonar</t>
    </r>
    <r>
      <rPr>
        <sz val="10"/>
        <rFont val="Calibri"/>
        <family val="2"/>
        <scheme val="minor"/>
      </rPr>
      <t xml:space="preserve"> e de outros dispositivos médicos identificados como estratégicos pela Anvisa, em virtude da emergência de saúde pública internacional decorrente do novo Coronavírus e dá outras providências.</t>
    </r>
  </si>
  <si>
    <t>Tema 8.1</t>
  </si>
  <si>
    <t>Regularização de produtos sujeitos à vigiliância sanitária</t>
  </si>
  <si>
    <r>
      <t xml:space="preserve">Define os critérios e os procedimentos extraordinários e temporários para a </t>
    </r>
    <r>
      <rPr>
        <b/>
        <sz val="10"/>
        <rFont val="Calibri"/>
        <family val="2"/>
        <scheme val="minor"/>
      </rPr>
      <t>fabricação e comercialização</t>
    </r>
    <r>
      <rPr>
        <sz val="10"/>
        <rFont val="Calibri"/>
        <family val="2"/>
        <scheme val="minor"/>
      </rPr>
      <t xml:space="preserve"> de preparações antissépticas ou sanitizantes oficinais sem prévia autorização da Anvisa e dá outras providências, em virtude da emergência de saúde pública internacional relacionada ao SARS-CoV-2.</t>
    </r>
  </si>
  <si>
    <t>DOU Extra Nº 55 - G, Seção 1, Pág. 5</t>
  </si>
  <si>
    <t>25351.910592/2020-72</t>
  </si>
  <si>
    <t>Alterada pela RDC nº 354, de 23/03/2020</t>
  </si>
  <si>
    <t>DOU Extra Nº 55 - G, Seção 1, Pág. 13</t>
  </si>
  <si>
    <t>Dispõe sobre a autorização prévia para fins de exportação de cloroquina e hidroxicloroquina e de produtos sujeitos à vigilância sanitária destinados ao combate da Covid-19.</t>
  </si>
  <si>
    <t>Alterada pela RDC nº 370, de 13/04/2020;
Alterada pela RDC nº 381, de 12/05/2020.</t>
  </si>
  <si>
    <t>DOU Extra Nº 56 - C, Seção 1, Pág. 5</t>
  </si>
  <si>
    <t>Delega ao Órgão de Vigilância Sanitária ou equivalente nos Estados e no Distrito Federal a competência para elaborar a recomendação técnica e fundamentada relativamente ao estabelecimento de restrições excepcionais e temporárias por rodovias de locomoção interestadual e intermunicipal</t>
  </si>
  <si>
    <t>Altera a Resolução de Diretoria Colegiada - RDC nº 351, de 20 de março de 2020</t>
  </si>
  <si>
    <t>Altera a RDC nº 351, de 20/03/2020</t>
  </si>
  <si>
    <t>Dispõe sobre a suspensão dos prazos processuais afetos aos requerimentos de atos públicos de liberação de responsabilidade da Anvisa em virtude da emergência de saúde pública internacional relacionada ao SARS-CoV-2</t>
  </si>
  <si>
    <t>Tema 1.19</t>
  </si>
  <si>
    <t>Alterada pela RDC nº 376, de 20/04/2020</t>
  </si>
  <si>
    <t>Dispõe, de forma extraordinária e temporária, sobre os requisitos para a fabricação, importação e aquisição de dispositivos médicos identificados como prioritários para uso em serviços de saúde, em virtude da emergência de saúde pública internacional relacionada ao SARS-CoV-2</t>
  </si>
  <si>
    <t xml:space="preserve">25351.908991/2020-73
</t>
  </si>
  <si>
    <t>Alterada pela RDC nº 379, de 30/04/2020</t>
  </si>
  <si>
    <t>DOU Extra Nº 57 - C, Seção 1, Pág. 2</t>
  </si>
  <si>
    <t>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</si>
  <si>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25351.910246/2020-94</t>
  </si>
  <si>
    <t>Tema 1.12</t>
  </si>
  <si>
    <t>DOU Extra Nº 57 - C, Seção 1, Pág. 3</t>
  </si>
  <si>
    <t>Dispõe sobre os requisitos sanitários para a importação realizada por pessoa física pela modalidade de remessa postal, remessa expressa e bagagem acompanhada durante a pandemia do Novo Coronavírus</t>
  </si>
  <si>
    <t xml:space="preserve">25351.559757/2012-41
</t>
  </si>
  <si>
    <t>Tema 2.7</t>
  </si>
  <si>
    <t xml:space="preserve"> Procedimentos para importação em caráter excepcional</t>
  </si>
  <si>
    <t>DOU Nº 63, Seção 1, Pág. 87</t>
  </si>
  <si>
    <t>Institui o Dossiê de Insumo Farmacêutico Ativo (DIFA) e a Carta de Adequação de Dossiê de Insumo Farmacêutico Ativo (CADIFA).</t>
  </si>
  <si>
    <t>25351.106243/2015-82</t>
  </si>
  <si>
    <t>Tema 6.1</t>
  </si>
  <si>
    <t>DOU Nº 62, Seção 1, Pág. 81</t>
  </si>
  <si>
    <t>Altera a Resolução de Diretoria Colegiada - RDC n° 304, de 17 de setembro de 2019, que dispõe sobre as Boas Práticas de Distribuição, Armazenagem e de Transporte de Medicamentos</t>
  </si>
  <si>
    <t>Boas práticas de distribuição, armazenamento e transporte de medicamentos</t>
  </si>
  <si>
    <t>Altera a RDC nº 304, de 17 de setembro de 2019</t>
  </si>
  <si>
    <t>DOU Nº 63, Seção 1, Pág. 95</t>
  </si>
  <si>
    <t>Altera a Resolução de Diretoria Colegiada - RDC nº 200, de 26 de dezembro de 2017, e a Resolução de Diretoria Colegiada - RDC nº 73, de 7 de abril de 2016, para dispor sobre a submissão do Dossiê de Insumo Farmacêutico Ativo (DIFA) no registro e no pós-registro de medicamento, respectivamente.</t>
  </si>
  <si>
    <t>Altera as RDC nº 200, de 26 de dezembro de 2017 e RDC nº 73, de 7 de abril de 2016.</t>
  </si>
  <si>
    <t>DOU Nº 63, Seção 1, Pág. 100</t>
  </si>
  <si>
    <t>Dispõe sobre os critérios para certificação de Boas Práticas de Fabricação e institui o programa de inspeção para estabelecimentos internacionais fabricantes de insumos farmacêuticos ativos.</t>
  </si>
  <si>
    <t>25351.423187/2014-10</t>
  </si>
  <si>
    <t>Tema 6.2</t>
  </si>
  <si>
    <t>Inspeção de Boas Práticas de Fabricação de insumos farmacêuticos</t>
  </si>
  <si>
    <t>DOU Nº 63-C, Seção 1, Pág. 1</t>
  </si>
  <si>
    <t>Altera a Resolução de Diretoria Colegiada - RDC n° 338, de 20 de fevereiro de 2020</t>
  </si>
  <si>
    <t>25351.910376/2020-27</t>
  </si>
  <si>
    <t xml:space="preserve">Produtos de terapias avançadas: terapia celular avançada, engenharia tecidual e terapia gênica </t>
  </si>
  <si>
    <t>Produto de Terapia Avançada</t>
  </si>
  <si>
    <t>Altera a RDC n° 338, de 20 de fevereiro de 2020</t>
  </si>
  <si>
    <t xml:space="preserve">Secundária (mérito) </t>
  </si>
  <si>
    <t>Suspende os efeitos da Resolução de Diretoria Colegiada - RDC nº 302, de 13 de outubro de 2005, em caráter temporário e excepcional, para os Laboratórios Federais de Defesa Agropecuária (LFDA) que irão realizar análises para o diagnóstico da COVID-19.</t>
  </si>
  <si>
    <t>25351.911533/2020-11</t>
  </si>
  <si>
    <t xml:space="preserve">Regularização de serviços e estabelecimentos sujeitos a vigilância sanitária e boas práticas </t>
  </si>
  <si>
    <t>Requisitos Sanitários para funcionamento de Laboratórios Clínicos e postos de coleta laboratorial</t>
  </si>
  <si>
    <t xml:space="preserve"> Altera a RDC nº 302, de 13 de outubro de 2005</t>
  </si>
  <si>
    <t>Alterada pela RDC nº 380, de 12/05/2020</t>
  </si>
  <si>
    <t>Define os Diretores responsáveis pelas Diretorias da Agência Nacional de Vigilância Sanitária - Anvisa.</t>
  </si>
  <si>
    <t>Revoga a RDC nº 334, de 16 de janeiro de 2020</t>
  </si>
  <si>
    <t>RDC nº 369, de 08 de abril de 2020</t>
  </si>
  <si>
    <t>DOU Nº 64-A, Seção 1, Pág. 4</t>
  </si>
  <si>
    <t>Dispõe sobre a importação de produtos para diagnóstico in vitro de Coronavírus durante a emergência de saúde pública de importância internacional decorrente do Novo Coronavírus</t>
  </si>
  <si>
    <t>DOU Nº 68, Seção 1, Pág. 112</t>
  </si>
  <si>
    <t>Dispõe sobre o controle de importação e exportação de substâncias, plantas e medicamentos sujeitos a controle especial, e dá outras providências.</t>
  </si>
  <si>
    <t>25351.490965/2015-07</t>
  </si>
  <si>
    <t>Tema 1.13</t>
  </si>
  <si>
    <t>Quando entrar em vigor: Revoga a RDC nº 99, de 30 de dezembro de 2008;Revoga a RDC nº 11, de 6 de março de 2013;Revoga a RDC nº 201, de 18 de julho de 2002;Revoga a RDC nº 62, de 11 de fevereiro de 2016;Altera o Anexo da Portaria SVS/MS nº 6, de 29 de janeiro de 1999;Altera a RDC nº 191, de 11 de dezembro de 2017;Altera RDC n11, de 22 de março de 2011;Altera a Portaria SVS/MS nº 344, de 12 de maio de 1998.</t>
  </si>
  <si>
    <t>DOU Nº 68, Seção 1, Pág. 115</t>
  </si>
  <si>
    <t>Dispõe sobre a atualização do Anexo I (Listas de Substâncias Entorpecentes, Psicotrópicas, Precursoras e Outras sob Controle Especial) da Portaria SVS/MS nº 344, de 12 de maio de 1998, e dá outras providências</t>
  </si>
  <si>
    <t>25351.910475/2020-17</t>
  </si>
  <si>
    <t>DOU Nº 69, Seção 1, Pág. 114</t>
  </si>
  <si>
    <t>Define os Diretores responsáveis pelas Diretorias da Agência Nacional de Vigilância Sanitária –Anvisa.</t>
  </si>
  <si>
    <t xml:space="preserve"> 25351.912819/2020-14</t>
  </si>
  <si>
    <t>Revoga a RDC nº 365, de 01/04/2020</t>
  </si>
  <si>
    <t>DOU Nº 70-A, Seção 1, Pág. 1</t>
  </si>
  <si>
    <t>Altera a Resolução de Diretoria Colegiada - RDC n° 352, de 20 de março de 2020, que dispõe sobre a autorização prévia para fins de exportação de matéria-prima, produto semi-elaborado, produto a granel ou produto farmacêutico acabado destinados ao combate da COVID-19.</t>
  </si>
  <si>
    <t>Altera a RDC nº 352, de 23/03/2020</t>
  </si>
  <si>
    <t>Alterada pela RDC nº 371, de 15/04/2020;
Revogada pela RDC nª 381, de 12/05/2020</t>
  </si>
  <si>
    <t>DOU Nº 73, Seção 1, Pág. 80</t>
  </si>
  <si>
    <t>Altera a Resolução de Diretoria Colegiada - RDC n° 370, de 13 de abril de 2020, que dispõe sobre a autorização prévia para fins de exportação de matéria-prima, produto semi-elaborado, produto a granel ou produto farmacêutico acabado destinados ao combate da COVID-19.</t>
  </si>
  <si>
    <t>Altera a RDC nº 370, de 13/04/2020</t>
  </si>
  <si>
    <t>Revogada pela RDC nº 381, de 12/05/2020</t>
  </si>
  <si>
    <t>Altera a PRT SVS/MS nº 344, de 12/05/1998.</t>
  </si>
  <si>
    <t>DOU Nº 74 - B, Seção 1, Pág. 1</t>
  </si>
  <si>
    <t>Altera o art. 29 da Resolução de Diretoria Colegiada - RDC nº 72, de 29 de dezembro de 2009 que dispõe sobre o Regulamento Técnico que visa à promoção da saúde nos portos de controle sanitário instalados em território nacional, e embarcações que por eles transitem durante a Emergência de Saúde Pública de Importância Internacional (ESPII) COVID-19.</t>
  </si>
  <si>
    <t>25351.910394/2020-17</t>
  </si>
  <si>
    <t>Tema 2.8</t>
  </si>
  <si>
    <t>Controle sanitário de portos, aeroportos, fronteiras e recintos alfandegados.</t>
  </si>
  <si>
    <t>Altera RDC nº 72, de 29/12/2009</t>
  </si>
  <si>
    <t>Altera a Resolução de Diretoria Colegiada - RDC nº 345, de 16 de dezembro de 2002, para adequação à Lei nº 13.043, de 13 de novembro de 2014, que altera o prazo de vigência para a Autorização de Funcionamento de Empresas para prestadores de serviço em Portos, Aeroportos, Fronteiras e Recintos Alfandegados e para adequação ao art. 50 da Lei n° 6.360, de 23 de setembro de 1976, que estabelece a validade em todo o território nacional da Autorização de Funcionamento de Empresa</t>
  </si>
  <si>
    <t>25351.910646/2017-02</t>
  </si>
  <si>
    <t>Tema 1.5</t>
  </si>
  <si>
    <t>Autorização de Funcionamento de Empresas (AFE) e Autorização Especial (AE).</t>
  </si>
  <si>
    <t>Altera a RDC nº 345, de 16/12/2002</t>
  </si>
  <si>
    <t>DOU Nº 74 - B, Seção 1, Pág. 2</t>
  </si>
  <si>
    <t>Dispõe, de forma extraordinária e temporária, sobre o regime para a submissão de ensaios clínicos utilizados para a validação de dispositivos médicos de classes III e IV identificados como prioritários para uso em serviços de saúde, em virtude da emergência de saúde pública internacional relacionada ao SARS-CoV-2.</t>
  </si>
  <si>
    <t>Tema 8.18</t>
  </si>
  <si>
    <t>Ensaios clínicos com Dispositivos Médicos</t>
  </si>
  <si>
    <t>DOU Nº 75 - B, Seção 1, Pág. 3</t>
  </si>
  <si>
    <t>Altera a Resolução de Diretoria Colegiada - RDC nº 355, de 23 de março de 2020.</t>
  </si>
  <si>
    <t>Altera a RDC nº 355, de 23/03/2020</t>
  </si>
  <si>
    <t>DOU Nº 81, Seção 1, Pág. 56</t>
  </si>
  <si>
    <t>Autoriza, em caráter temporário e excepcional, a utilização de "testes rápidos" (ensaios imunocromatográficos) para a COVID-19 em farmácias, suspende os efeitos do § 2º do art. 69 e do art. 70 da Resolução de Diretoria Colegiada - RDC nº 44, de 17 de agosto de 2009.</t>
  </si>
  <si>
    <t>25351.910697/2020-21</t>
  </si>
  <si>
    <t>Tema 15.9</t>
  </si>
  <si>
    <t xml:space="preserve">Boas Práticas em Farmácias e Drogarias </t>
  </si>
  <si>
    <t>Altera a RDC nº 44, de 17/08/2009</t>
  </si>
  <si>
    <t>DOU Nº 82-B, Seção 1, Pág. 90</t>
  </si>
  <si>
    <t>Dispõe, de forma extraordinária e temporária, sobre os requisitos para a importação, comercialização e doação de ventiladores pulmonares, monitores de sinais vitais, bombas de infusão, equipamentos de oximetria e capnógrafos usados, indispensáveis em unidades de terapia intensiva, em virtude da emergência de saúde pública internacional relacionada a COVID-19.</t>
  </si>
  <si>
    <t>25351.914138/2020-91</t>
  </si>
  <si>
    <t>Tema 8.13</t>
  </si>
  <si>
    <t>Controle sanitário em comércio exterior e em portos, aeroportos, fronteiras e ambientes alfandegados</t>
  </si>
  <si>
    <t>Altera a Resolução de Diretoria Colegiada - RDC nº 356, de 23 de março de 2020, que dispõe, de forma extraordinária e temporária, sobre os requisitos para a fabricação, importação e aquisição de dispositivos médicos identificados como prioritários para uso em serviços de saúde, em virtude da emergência de saúde pública internacional relacionada ao SARS-CoV-2</t>
  </si>
  <si>
    <t>Tema 2.4 - Controle sanitário na importação de bens e produtos para fins de Vigilância Sanitária</t>
  </si>
  <si>
    <t>Altera a RDC nº 356, 23/03/2020</t>
  </si>
  <si>
    <t>DOU Nº 90, Seção 1, Pág. 118</t>
  </si>
  <si>
    <t>Altera o art. 1º da Resolução de Diretoria Colegiada - RDC nº 364, de 1º de abril de 2020.</t>
  </si>
  <si>
    <t>Altera a RDC nº 364, de 01/04/2020</t>
  </si>
  <si>
    <t>Retificada no DOU nº 93, de 18/05/2020</t>
  </si>
  <si>
    <t>Controle sanitário em ambientes de portos, aeroportos, fronteiras, recintos
alfandegados e comércio exterior</t>
  </si>
  <si>
    <t xml:space="preserve">Altera a RDC n° 352, de 20/03/2020;
Revoga a RDC nº 370, de 13/04/2020;
Revoga a RDC nº 371, de 15/04/2020.
</t>
  </si>
  <si>
    <t>DOU Nº 90, Seção 1, Pág. 119</t>
  </si>
  <si>
    <t>Define os critérios e os procedimentos extraordinários e temporários para tratamento das petições de pós-registro de fórmulas para nutriçãoenteral e fórmulas infantis, em virtude da emergência de saúde pública internacional provocada pelo SARS-CoV-2.</t>
  </si>
  <si>
    <t>25351.913782/2020-41</t>
  </si>
  <si>
    <t>Tema 4.1</t>
  </si>
  <si>
    <t xml:space="preserve">Regularização, avaliação de risco e padrões de alimentos
</t>
  </si>
  <si>
    <t>Dispõe sobre a importação para unidade hospitalar ou estabelecimento de assistência à saúde.</t>
  </si>
  <si>
    <t>25351.915172/2020-82</t>
  </si>
  <si>
    <t>Altera a RDC nº 81, de 05/11/2008</t>
  </si>
  <si>
    <t>DOU Nº 90, Seção 1, Pág. 120</t>
  </si>
  <si>
    <t>Dispõe sobre inclusão temporária de procedimento de emissão de certificado sanitário por análise documental, regulamentado na Resolução de Diretoria Colegiada - RDC nº 72, de 29 de dezembro de 2009, às embarcações durante à vigência da pandemia de COVID-19.</t>
  </si>
  <si>
    <t>25351.915329/2020-70</t>
  </si>
  <si>
    <t>Altera a Resolução de Diretoria Colegiada - RDC nº 346, de 12 de março de 2020.</t>
  </si>
  <si>
    <t>Regularização de estabelecimentos e serviços sujeitos à vigilância sanitária
e Boas Práticas</t>
  </si>
  <si>
    <t>Altera a RDC nº
346, de 12/03/2020.</t>
  </si>
  <si>
    <t>DOU Nº 92-B, Seção 1, Pág. 3</t>
  </si>
  <si>
    <t>Define os critérios e os procedimentos extraordinários e temporários para obtenção da Anuência Excepcional para Fabricação, Comercialização e Doação de Equipamentos de Suporte Respiratório Emergencial e Transitório do tipo "Ambu Automatizado".</t>
  </si>
  <si>
    <t>25351.916770/2020-79</t>
  </si>
  <si>
    <t>Total</t>
  </si>
  <si>
    <t>Métrica diária (estimativa)</t>
  </si>
  <si>
    <t>Quantitativo de compilação</t>
  </si>
  <si>
    <t>Passíveis de compilação</t>
  </si>
  <si>
    <t>A compilar</t>
  </si>
  <si>
    <t>168comp anvisa</t>
  </si>
  <si>
    <t>Gestão Institucional, Protocolo e Taxas</t>
  </si>
  <si>
    <t>Outros temas transversais</t>
  </si>
  <si>
    <t>Toxicologia - Agrotóxicos, Tabaco e Outros Toxicantes</t>
  </si>
  <si>
    <t>Propriedade Intelectual</t>
  </si>
  <si>
    <t>Orientações para Preenchimento da Planilha COMPLETA</t>
  </si>
  <si>
    <r>
      <rPr>
        <b/>
        <sz val="14"/>
        <color rgb="FFFF0000"/>
        <rFont val="Calibri"/>
        <family val="2"/>
        <scheme val="minor"/>
      </rPr>
      <t>1-</t>
    </r>
    <r>
      <rPr>
        <sz val="11"/>
        <color theme="1"/>
        <rFont val="Calibri"/>
        <family val="2"/>
        <scheme val="minor"/>
      </rPr>
      <t xml:space="preserve"> Siglas dos atos normativos e suas definições:</t>
    </r>
  </si>
  <si>
    <t>a)RE = Resolução Específica=</t>
  </si>
  <si>
    <t>b)RES = Resolução =</t>
  </si>
  <si>
    <t>c)RDC = Resolução da Diretoria Colegiada =</t>
  </si>
  <si>
    <t>d)PRT = Portaria =</t>
  </si>
  <si>
    <t>e)POC = Portaria Conjunta =</t>
  </si>
  <si>
    <t>f)IN = Instrução Normativa =</t>
  </si>
  <si>
    <t>g)INC = Instrução Normativa Conjunta =</t>
  </si>
  <si>
    <r>
      <rPr>
        <b/>
        <sz val="14"/>
        <color rgb="FFFF0000"/>
        <rFont val="Calibri"/>
        <family val="2"/>
        <scheme val="minor"/>
      </rPr>
      <t>2-</t>
    </r>
    <r>
      <rPr>
        <sz val="11"/>
        <color theme="1"/>
        <rFont val="Calibri"/>
        <family val="2"/>
        <scheme val="minor"/>
      </rPr>
      <t xml:space="preserve"> Tudo que diz respeito à</t>
    </r>
    <r>
      <rPr>
        <b/>
        <sz val="11"/>
        <color theme="1"/>
        <rFont val="Calibri"/>
        <family val="2"/>
        <scheme val="minor"/>
      </rPr>
      <t xml:space="preserve"> DATA</t>
    </r>
    <r>
      <rPr>
        <sz val="11"/>
        <color theme="1"/>
        <rFont val="Calibri"/>
        <family val="2"/>
        <scheme val="minor"/>
      </rPr>
      <t xml:space="preserve"> deverá ser preenchido no seguinte formato:</t>
    </r>
  </si>
  <si>
    <t>dd/mm/aaaa</t>
  </si>
  <si>
    <r>
      <rPr>
        <b/>
        <sz val="12"/>
        <color rgb="FFFF0000"/>
        <rFont val="Calibri"/>
        <family val="2"/>
        <scheme val="minor"/>
      </rPr>
      <t>OBS =</t>
    </r>
    <r>
      <rPr>
        <sz val="11"/>
        <color theme="1"/>
        <rFont val="Calibri"/>
        <family val="2"/>
        <scheme val="minor"/>
      </rPr>
      <t xml:space="preserve"> A coluna "M" pede a data de publicação do ato responsável pela primeira alteração na norma em questão. Neste caso, como o objetivo é avaliar a estabilidade regulatória, deve-se DESCONSIDERAR datas de retificações e republicações.
</t>
    </r>
  </si>
  <si>
    <r>
      <rPr>
        <b/>
        <sz val="14"/>
        <color rgb="FFFF0000"/>
        <rFont val="Calibri"/>
        <family val="2"/>
        <scheme val="minor"/>
      </rPr>
      <t>3-</t>
    </r>
    <r>
      <rPr>
        <sz val="11"/>
        <color theme="1"/>
        <rFont val="Calibri"/>
        <family val="2"/>
        <scheme val="minor"/>
      </rPr>
      <t xml:space="preserve"> A coluna "F" que corresponde a </t>
    </r>
    <r>
      <rPr>
        <b/>
        <sz val="11"/>
        <color theme="1"/>
        <rFont val="Calibri"/>
        <family val="2"/>
        <scheme val="minor"/>
      </rPr>
      <t>Dados</t>
    </r>
    <r>
      <rPr>
        <sz val="11"/>
        <color theme="1"/>
        <rFont val="Calibri"/>
        <family val="2"/>
        <scheme val="minor"/>
      </rPr>
      <t xml:space="preserve"> </t>
    </r>
    <r>
      <rPr>
        <b/>
        <sz val="11"/>
        <color theme="1"/>
        <rFont val="Calibri"/>
        <family val="2"/>
        <scheme val="minor"/>
      </rPr>
      <t xml:space="preserve">de Publicação no DOU </t>
    </r>
    <r>
      <rPr>
        <sz val="11"/>
        <color theme="1"/>
        <rFont val="Calibri"/>
        <family val="2"/>
        <scheme val="minor"/>
      </rPr>
      <t xml:space="preserve">deve ser preenchida no seguinte formato: </t>
    </r>
  </si>
  <si>
    <t>DOU Nº XX, Seção X, Pag. X</t>
  </si>
  <si>
    <r>
      <rPr>
        <b/>
        <sz val="11"/>
        <color rgb="FFFF0000"/>
        <rFont val="Calibri"/>
        <family val="2"/>
        <scheme val="minor"/>
      </rPr>
      <t>OBS=</t>
    </r>
    <r>
      <rPr>
        <sz val="11"/>
        <color theme="1"/>
        <rFont val="Calibri"/>
        <family val="2"/>
        <scheme val="minor"/>
      </rPr>
      <t xml:space="preserve"> </t>
    </r>
    <r>
      <rPr>
        <sz val="11"/>
        <rFont val="Calibri"/>
        <family val="2"/>
        <scheme val="minor"/>
      </rPr>
      <t>Mesmo que a norma tenha sofrido Retificação/Republicação usar-se-á a data de sua 1ª publicação</t>
    </r>
  </si>
  <si>
    <r>
      <rPr>
        <b/>
        <sz val="14"/>
        <color rgb="FFFF0000"/>
        <rFont val="Calibri"/>
        <family val="2"/>
        <scheme val="minor"/>
      </rPr>
      <t>4-</t>
    </r>
    <r>
      <rPr>
        <sz val="11"/>
        <color theme="1"/>
        <rFont val="Calibri"/>
        <family val="2"/>
        <scheme val="minor"/>
      </rPr>
      <t>Assunto/Ementa</t>
    </r>
  </si>
  <si>
    <r>
      <t xml:space="preserve">Breve referência que se faz a respeito do conteúdo de uma lei, logo abaixo da data de sua assinatura no texto
</t>
    </r>
    <r>
      <rPr>
        <b/>
        <sz val="11"/>
        <color rgb="FFFF0000"/>
        <rFont val="Calibri"/>
        <family val="2"/>
        <scheme val="minor"/>
      </rPr>
      <t>OBS =</t>
    </r>
    <r>
      <rPr>
        <sz val="11"/>
        <color theme="1"/>
        <rFont val="Calibri"/>
        <family val="2"/>
        <scheme val="minor"/>
      </rPr>
      <t xml:space="preserve"> </t>
    </r>
    <r>
      <rPr>
        <sz val="11"/>
        <rFont val="Calibri"/>
        <family val="2"/>
        <scheme val="minor"/>
      </rPr>
      <t>Quando não houver ementa, verificar assunto no Art. 1º.</t>
    </r>
  </si>
  <si>
    <r>
      <rPr>
        <b/>
        <sz val="14"/>
        <color rgb="FFFF0000"/>
        <rFont val="Calibri"/>
        <family val="2"/>
        <scheme val="minor"/>
      </rPr>
      <t>5-</t>
    </r>
    <r>
      <rPr>
        <sz val="11"/>
        <color theme="1"/>
        <rFont val="Calibri"/>
        <family val="2"/>
        <scheme val="minor"/>
      </rPr>
      <t xml:space="preserve"> Natureza da Norma:</t>
    </r>
  </si>
  <si>
    <r>
      <rPr>
        <b/>
        <sz val="11"/>
        <color theme="1"/>
        <rFont val="Calibri"/>
        <family val="2"/>
        <scheme val="minor"/>
      </rPr>
      <t>a)</t>
    </r>
    <r>
      <rPr>
        <b/>
        <u/>
        <sz val="11"/>
        <color theme="1"/>
        <rFont val="Calibri"/>
        <family val="2"/>
        <scheme val="minor"/>
      </rPr>
      <t xml:space="preserve">Nova Norma: </t>
    </r>
  </si>
  <si>
    <t xml:space="preserve">Norma que trata inicialmente de um tema e não é oriunda de nenhuma Norma revogada ou alterada
</t>
  </si>
  <si>
    <r>
      <rPr>
        <b/>
        <sz val="11"/>
        <color rgb="FFFF0000"/>
        <rFont val="Calibri"/>
        <family val="2"/>
        <scheme val="minor"/>
      </rPr>
      <t>OBS=</t>
    </r>
    <r>
      <rPr>
        <sz val="11"/>
        <rFont val="Calibri"/>
        <family val="2"/>
        <scheme val="minor"/>
      </rPr>
      <t xml:space="preserve"> Existem casos específicos (Ex: Farmacopéia, Vacinas ) em que ocorrem publicações referentes a um mesmo assunto, mas que uma não altera a outra. Ex: Novo lote de Substâncias Químicas de Referência e Composição de Vacinas Influenza. Esses casos são considerados como </t>
    </r>
    <r>
      <rPr>
        <b/>
        <sz val="11"/>
        <rFont val="Calibri"/>
        <family val="2"/>
        <scheme val="minor"/>
      </rPr>
      <t xml:space="preserve">Nova Norma.
</t>
    </r>
    <r>
      <rPr>
        <sz val="11"/>
        <rFont val="Calibri"/>
        <family val="2"/>
        <scheme val="minor"/>
      </rPr>
      <t>Para casos de normas que complementam outra, classificá-la como nova norma e no campo de observações registrar que complementa uma norma.</t>
    </r>
  </si>
  <si>
    <r>
      <rPr>
        <b/>
        <sz val="11"/>
        <color theme="1"/>
        <rFont val="Calibri"/>
        <family val="2"/>
        <scheme val="minor"/>
      </rPr>
      <t>b)</t>
    </r>
    <r>
      <rPr>
        <b/>
        <u/>
        <sz val="11"/>
        <color theme="1"/>
        <rFont val="Calibri"/>
        <family val="2"/>
        <scheme val="minor"/>
      </rPr>
      <t>Revisão de norma:</t>
    </r>
  </si>
  <si>
    <r>
      <t xml:space="preserve">Considera-se revisão de norma quando o ato </t>
    </r>
    <r>
      <rPr>
        <b/>
        <sz val="11"/>
        <color theme="1"/>
        <rFont val="Calibri"/>
        <family val="2"/>
        <scheme val="minor"/>
      </rPr>
      <t>altera ou revoga</t>
    </r>
    <r>
      <rPr>
        <sz val="11"/>
        <color theme="1"/>
        <rFont val="Calibri"/>
        <family val="2"/>
        <scheme val="minor"/>
      </rPr>
      <t xml:space="preserve"> um outro ato normativo.</t>
    </r>
  </si>
  <si>
    <t>c)Atualização Periódica:</t>
  </si>
  <si>
    <t>Situação que surgiu para casos específicos que envolvem atualizações de listas(DCB, SQR e Port. 344/1998, Lista de Antimicrobianos).</t>
  </si>
  <si>
    <r>
      <rPr>
        <b/>
        <sz val="14"/>
        <color rgb="FFFF0000"/>
        <rFont val="Calibri"/>
        <family val="2"/>
        <scheme val="minor"/>
      </rPr>
      <t>6-</t>
    </r>
    <r>
      <rPr>
        <sz val="11"/>
        <color theme="1"/>
        <rFont val="Calibri"/>
        <family val="2"/>
        <scheme val="minor"/>
      </rPr>
      <t xml:space="preserve"> Na coluna "Normas Revisadas/Alteradas" informar o tipo de modificação( alteração ou revogação), o tipo de ato(SIGLA), o nº do ato e sua data de assinatura. </t>
    </r>
  </si>
  <si>
    <t>Ex: Altera a RDC Nº 20, de 12/05/2010</t>
  </si>
  <si>
    <t xml:space="preserve">       Revoga a PRT Nº 111, de 05/09/1999</t>
  </si>
  <si>
    <r>
      <rPr>
        <b/>
        <sz val="11"/>
        <color rgb="FFFF0000"/>
        <rFont val="Calibri"/>
        <family val="2"/>
        <scheme val="minor"/>
      </rPr>
      <t>OBS 1 =</t>
    </r>
    <r>
      <rPr>
        <sz val="11"/>
        <color theme="1"/>
        <rFont val="Calibri"/>
        <family val="2"/>
        <scheme val="minor"/>
      </rPr>
      <t xml:space="preserve"> Para fins desta planilha, considera-se </t>
    </r>
    <r>
      <rPr>
        <b/>
        <sz val="11"/>
        <color theme="1"/>
        <rFont val="Calibri"/>
        <family val="2"/>
        <scheme val="minor"/>
      </rPr>
      <t>Revogação Parcial = Alteração</t>
    </r>
  </si>
  <si>
    <r>
      <rPr>
        <b/>
        <sz val="11"/>
        <color rgb="FFFF0000"/>
        <rFont val="Calibri"/>
        <family val="2"/>
        <scheme val="minor"/>
      </rPr>
      <t>OBS 2 =</t>
    </r>
    <r>
      <rPr>
        <sz val="11"/>
        <color theme="1"/>
        <rFont val="Calibri"/>
        <family val="2"/>
        <scheme val="minor"/>
      </rPr>
      <t xml:space="preserve"> Para casos de Nova Norma, preencher a célula com "</t>
    </r>
    <r>
      <rPr>
        <b/>
        <sz val="11"/>
        <color theme="1"/>
        <rFont val="Calibri"/>
        <family val="2"/>
        <scheme val="minor"/>
      </rPr>
      <t>N/A</t>
    </r>
    <r>
      <rPr>
        <sz val="11"/>
        <color theme="1"/>
        <rFont val="Calibri"/>
        <family val="2"/>
        <scheme val="minor"/>
      </rPr>
      <t xml:space="preserve">"= Não se aplica.
                Para casos com </t>
    </r>
    <r>
      <rPr>
        <b/>
        <sz val="11"/>
        <color theme="1"/>
        <rFont val="Calibri"/>
        <family val="2"/>
        <scheme val="minor"/>
      </rPr>
      <t xml:space="preserve">mais de 3 alterações/revogações: </t>
    </r>
    <r>
      <rPr>
        <sz val="11"/>
        <color theme="1"/>
        <rFont val="Calibri"/>
        <family val="2"/>
        <scheme val="minor"/>
      </rPr>
      <t xml:space="preserve"> inserir na célula o tipo de modificação seguida do quantitativo numérico. 
                              Ex: Altera 10 RDC
                                     Revoga 5 RDC
E, além disso, </t>
    </r>
    <r>
      <rPr>
        <u/>
        <sz val="11"/>
        <color rgb="FF00B050"/>
        <rFont val="Calibri"/>
        <family val="2"/>
        <scheme val="minor"/>
      </rPr>
      <t>inserir comentário na célula</t>
    </r>
    <r>
      <rPr>
        <b/>
        <sz val="14"/>
        <color rgb="FF00B050"/>
        <rFont val="Calibri"/>
        <family val="2"/>
        <scheme val="minor"/>
      </rPr>
      <t>*</t>
    </r>
    <r>
      <rPr>
        <sz val="11"/>
        <color theme="1"/>
        <rFont val="Calibri"/>
        <family val="2"/>
        <scheme val="minor"/>
      </rPr>
      <t xml:space="preserve"> e nele registrar os atos referentes ao quantitativo informado. Esse registro deverá ser feito no formato descrito no item 6.
         </t>
    </r>
    <r>
      <rPr>
        <b/>
        <sz val="12"/>
        <color rgb="FF00B050"/>
        <rFont val="Calibri"/>
        <family val="2"/>
        <scheme val="minor"/>
      </rPr>
      <t xml:space="preserve"> *</t>
    </r>
    <r>
      <rPr>
        <sz val="11"/>
        <color theme="1"/>
        <rFont val="Calibri"/>
        <family val="2"/>
        <scheme val="minor"/>
      </rPr>
      <t>Para inserir comentário: clicar com o botão direito do mouse/inserir comentário.</t>
    </r>
  </si>
  <si>
    <r>
      <rPr>
        <b/>
        <sz val="14"/>
        <color rgb="FFFF0000"/>
        <rFont val="Calibri"/>
        <family val="2"/>
        <scheme val="minor"/>
      </rPr>
      <t>7-</t>
    </r>
    <r>
      <rPr>
        <sz val="14"/>
        <color theme="1"/>
        <rFont val="Calibri"/>
        <family val="2"/>
        <scheme val="minor"/>
      </rPr>
      <t xml:space="preserve"> </t>
    </r>
    <r>
      <rPr>
        <sz val="11"/>
        <color theme="1"/>
        <rFont val="Calibri"/>
        <family val="2"/>
        <scheme val="minor"/>
      </rPr>
      <t xml:space="preserve">Na Coluna "L" registrar a data da primeira alteração, </t>
    </r>
    <r>
      <rPr>
        <b/>
        <sz val="11"/>
        <color theme="1"/>
        <rFont val="Calibri"/>
        <family val="2"/>
        <scheme val="minor"/>
      </rPr>
      <t>com exceção de Republicação/Retificação</t>
    </r>
    <r>
      <rPr>
        <sz val="11"/>
        <color theme="1"/>
        <rFont val="Calibri"/>
        <family val="2"/>
        <scheme val="minor"/>
      </rPr>
      <t>, mesmo que a Norma tenha sido revogada posteriormente. O objetivo é depois ter como identificar o período que uma Norma ficou vigente até a sua primeira alteração (modificação) e assim sinalizar a estabilidade regulatória.</t>
    </r>
  </si>
  <si>
    <r>
      <rPr>
        <b/>
        <sz val="14"/>
        <color rgb="FFFF0000"/>
        <rFont val="Calibri"/>
        <family val="2"/>
        <scheme val="minor"/>
      </rPr>
      <t>8-</t>
    </r>
    <r>
      <rPr>
        <sz val="11"/>
        <color theme="1"/>
        <rFont val="Calibri"/>
        <family val="2"/>
        <scheme val="minor"/>
      </rPr>
      <t xml:space="preserve"> Foram definidos para esta planilha </t>
    </r>
    <r>
      <rPr>
        <b/>
        <sz val="11"/>
        <color theme="1"/>
        <rFont val="Calibri"/>
        <family val="2"/>
        <scheme val="minor"/>
      </rPr>
      <t>3(três) situações/status:</t>
    </r>
  </si>
  <si>
    <r>
      <rPr>
        <b/>
        <sz val="11"/>
        <color theme="1"/>
        <rFont val="Calibri"/>
        <family val="2"/>
        <scheme val="minor"/>
      </rPr>
      <t>a)Vigente -</t>
    </r>
    <r>
      <rPr>
        <sz val="11"/>
        <color theme="1"/>
        <rFont val="Calibri"/>
        <family val="2"/>
        <scheme val="minor"/>
      </rPr>
      <t xml:space="preserve"> quando ela exerce seus efeitos no âmbito jurídico</t>
    </r>
  </si>
  <si>
    <r>
      <rPr>
        <b/>
        <sz val="11"/>
        <color theme="1"/>
        <rFont val="Calibri"/>
        <family val="2"/>
        <scheme val="minor"/>
      </rPr>
      <t xml:space="preserve">b)Vigente e alterado - </t>
    </r>
    <r>
      <rPr>
        <sz val="11"/>
        <color theme="1"/>
        <rFont val="Calibri"/>
        <family val="2"/>
        <scheme val="minor"/>
      </rPr>
      <t>quando o ato sofreu alterações (nova redação, inclusão ou exclusão) mas continua exercendo seus efeito no âmbito Jurídico</t>
    </r>
  </si>
  <si>
    <r>
      <rPr>
        <b/>
        <sz val="11"/>
        <color theme="1"/>
        <rFont val="Calibri"/>
        <family val="2"/>
        <scheme val="minor"/>
      </rPr>
      <t>c)Revogado -</t>
    </r>
    <r>
      <rPr>
        <sz val="11"/>
        <color theme="1"/>
        <rFont val="Calibri"/>
        <family val="2"/>
        <scheme val="minor"/>
      </rPr>
      <t xml:space="preserve"> Quando o ato é substituído por outro e perde seus efeitos no âmbito jurídico</t>
    </r>
  </si>
  <si>
    <r>
      <rPr>
        <b/>
        <sz val="14"/>
        <color rgb="FFFF0000"/>
        <rFont val="Calibri"/>
        <family val="2"/>
        <scheme val="minor"/>
      </rPr>
      <t>9-</t>
    </r>
    <r>
      <rPr>
        <sz val="11"/>
        <color theme="1"/>
        <rFont val="Calibri"/>
        <family val="2"/>
        <scheme val="minor"/>
      </rPr>
      <t xml:space="preserve"> A coluna "Normas Revogadoras/Alteradoras" traz informações dos atos responsáveis pelo status do ato da linha em questão. Assim:</t>
    </r>
  </si>
  <si>
    <r>
      <t>a)Para Status Vigente preencher com</t>
    </r>
    <r>
      <rPr>
        <b/>
        <sz val="11"/>
        <color theme="1"/>
        <rFont val="Calibri"/>
        <family val="2"/>
        <scheme val="minor"/>
      </rPr>
      <t xml:space="preserve"> N/A</t>
    </r>
  </si>
  <si>
    <t>b)Para Status Vigente e alterado preencher de acordo com orientações do item 6</t>
  </si>
  <si>
    <t xml:space="preserve">                      c)Para Status Revogado preencher de acordo com orientações do item 6
</t>
  </si>
  <si>
    <r>
      <rPr>
        <b/>
        <sz val="12"/>
        <color rgb="FFFF0000"/>
        <rFont val="Calibri"/>
        <family val="2"/>
        <scheme val="minor"/>
      </rPr>
      <t>OBS =</t>
    </r>
    <r>
      <rPr>
        <b/>
        <sz val="11"/>
        <color rgb="FFFF0000"/>
        <rFont val="Calibri"/>
        <family val="2"/>
        <scheme val="minor"/>
      </rPr>
      <t xml:space="preserve"> </t>
    </r>
    <r>
      <rPr>
        <sz val="11"/>
        <color theme="1"/>
        <rFont val="Calibri"/>
        <family val="2"/>
        <scheme val="minor"/>
      </rPr>
      <t xml:space="preserve">Casos de Republicação/Retificação devem ser preenchidos  no seguinte formato: </t>
    </r>
    <r>
      <rPr>
        <b/>
        <sz val="11"/>
        <color theme="1"/>
        <rFont val="Calibri"/>
        <family val="2"/>
        <scheme val="minor"/>
      </rPr>
      <t>Republicada/Retificada em DOU Nº XX, de dd/mm/aaaa</t>
    </r>
    <r>
      <rPr>
        <sz val="11"/>
        <color theme="1"/>
        <rFont val="Calibri"/>
        <family val="2"/>
        <scheme val="minor"/>
      </rPr>
      <t>.</t>
    </r>
  </si>
  <si>
    <r>
      <rPr>
        <b/>
        <sz val="14"/>
        <color rgb="FFFF0000"/>
        <rFont val="Calibri"/>
        <family val="2"/>
        <scheme val="minor"/>
      </rPr>
      <t>10-</t>
    </r>
    <r>
      <rPr>
        <sz val="11"/>
        <color theme="1"/>
        <rFont val="Calibri"/>
        <family val="2"/>
        <scheme val="minor"/>
      </rPr>
      <t xml:space="preserve"> Na coluna Superintendência, selecione a Superintendência relacionada ao assunto do ato normativo em questão.
</t>
    </r>
    <r>
      <rPr>
        <b/>
        <sz val="12"/>
        <color rgb="FFFF0000"/>
        <rFont val="Calibri"/>
        <family val="2"/>
        <scheme val="minor"/>
      </rPr>
      <t>OBS =</t>
    </r>
    <r>
      <rPr>
        <sz val="11"/>
        <color theme="1"/>
        <rFont val="Calibri"/>
        <family val="2"/>
        <scheme val="minor"/>
      </rPr>
      <t xml:space="preserve"> Havendo relação com mais de uma Superintendência, selecionar uma única e no campo de observação descrever: </t>
    </r>
    <r>
      <rPr>
        <b/>
        <sz val="11"/>
        <color theme="1"/>
        <rFont val="Calibri"/>
        <family val="2"/>
        <scheme val="minor"/>
      </rPr>
      <t>Relação com a S....</t>
    </r>
  </si>
  <si>
    <r>
      <rPr>
        <b/>
        <sz val="14"/>
        <color rgb="FFFF0000"/>
        <rFont val="Calibri"/>
        <family val="2"/>
        <scheme val="minor"/>
      </rPr>
      <t>11-</t>
    </r>
    <r>
      <rPr>
        <sz val="11"/>
        <color theme="1"/>
        <rFont val="Calibri"/>
        <family val="2"/>
        <scheme val="minor"/>
      </rPr>
      <t xml:space="preserve"> Na coluna Macrotema, selecione o Macrotema no qual o ato normativo se classifica.
</t>
    </r>
    <r>
      <rPr>
        <b/>
        <sz val="12"/>
        <color rgb="FFFF0000"/>
        <rFont val="Calibri"/>
        <family val="2"/>
        <scheme val="minor"/>
      </rPr>
      <t>OBS =</t>
    </r>
    <r>
      <rPr>
        <sz val="11"/>
        <color theme="1"/>
        <rFont val="Calibri"/>
        <family val="2"/>
        <scheme val="minor"/>
      </rPr>
      <t xml:space="preserve"> Casos de atos normativos que: são direcionados a um público específico ou tratam de autorização de afastamento do país ou tratam de prorrogação de prazo para CP devem ser classificados como </t>
    </r>
    <r>
      <rPr>
        <b/>
        <sz val="11"/>
        <color theme="1"/>
        <rFont val="Calibri"/>
        <family val="2"/>
        <scheme val="minor"/>
      </rPr>
      <t>Não Normativos(NN).</t>
    </r>
    <r>
      <rPr>
        <sz val="11"/>
        <color theme="1"/>
        <rFont val="Calibri"/>
        <family val="2"/>
        <scheme val="minor"/>
      </rPr>
      <t xml:space="preserve">
</t>
    </r>
  </si>
  <si>
    <r>
      <rPr>
        <b/>
        <sz val="14"/>
        <color rgb="FFFF0000"/>
        <rFont val="Calibri"/>
        <family val="2"/>
        <scheme val="minor"/>
      </rPr>
      <t xml:space="preserve">12- </t>
    </r>
    <r>
      <rPr>
        <sz val="11"/>
        <color theme="1"/>
        <rFont val="Calibri"/>
        <family val="2"/>
        <scheme val="minor"/>
      </rPr>
      <t xml:space="preserve">Na coluna Macrotema Relacionado, digite o macrotema.Quando existir mais de um, colocar um abaixo do outro utilizando </t>
    </r>
    <r>
      <rPr>
        <b/>
        <sz val="11"/>
        <color theme="1"/>
        <rFont val="Calibri"/>
        <family val="2"/>
        <scheme val="minor"/>
      </rPr>
      <t xml:space="preserve">ALT+ENTER
</t>
    </r>
  </si>
  <si>
    <r>
      <rPr>
        <b/>
        <sz val="14"/>
        <color rgb="FFFF0000"/>
        <rFont val="Calibri"/>
        <family val="2"/>
        <scheme val="minor"/>
      </rPr>
      <t>13 -</t>
    </r>
    <r>
      <rPr>
        <sz val="11"/>
        <color theme="1"/>
        <rFont val="Calibri"/>
        <family val="2"/>
        <scheme val="minor"/>
      </rPr>
      <t xml:space="preserve"> Atos normativos revogados ou alterados por atos de 1999 até os dias atuais, que não constarem na planilha, devem ser inseridos em uma linha e ter suas informações complementares alimentadas.</t>
    </r>
  </si>
  <si>
    <t>Total Geral</t>
  </si>
  <si>
    <t>(Vários itens)</t>
  </si>
  <si>
    <t>Contagem de Número do Ato</t>
  </si>
  <si>
    <t>Rótulos de Coluna</t>
  </si>
  <si>
    <t>Rótulos de Linha</t>
  </si>
  <si>
    <t>Contagem de Tipo de Ato</t>
  </si>
  <si>
    <t>All</t>
  </si>
  <si>
    <t>Contagem de Ano</t>
  </si>
  <si>
    <t>Contagem de Macrotema atual</t>
  </si>
  <si>
    <t xml:space="preserve">Inclui na monografia d-26 dodine, constante da relação de substâncias com ação tóxica sobre animais ou plantas, cujo registro pode ser autorizado no Brasil, em atividades agropecuárias e produtos domissanitários, item i) emprego agropecuário, a modalidade de emprego: aplicação em partes aereas da cultura de rosa. </t>
  </si>
  <si>
    <t xml:space="preserve">Inclui na monografia p-09 pirazofos, constante da relação de substâncias com ação tóxica sobre animais ou plantas, cujo registro pode ser autorizado no Brasil, em atividades agropecuárias e produtos domissanitários, item i) emprego agropecuário, as culturas de banana, begonia, cheirantus, crisantemo e roseira, com a modalidade de emprego: aplicação nas partes aereas das culturas de banana, begonia, cheirantus, crisantemo e roseira. </t>
  </si>
  <si>
    <t>Autoriza a inclusão na "Relação de substâncias com ação tóxica sobre animais ou plantas de uso permitido no Brasil em atividades agropecuárias e produtos domissanitários", constante da portaria nº 10, de 8 de março de 1985 ' anexo i, a substância t-33 teflubenzuron, e, no anexo ii, a monografia técnica t-33 teflubenzuron.</t>
  </si>
  <si>
    <t xml:space="preserve">Permite as entidades da administração publica, a importação de reagentes para imuno-diagnostico, para uso exclusivo em seus laboratorios. </t>
  </si>
  <si>
    <t xml:space="preserve">O serviço de avaliação toxicologica volta a ser subordinado diretamente ao diretor do departamento técnico-normativo da Secretaria de Vigilância Sanitária, consequentemente, todo o seu acervo, matérial e pessoal retornara a esse departamento. </t>
  </si>
  <si>
    <t>O Serviço de Recebimento e Triagem de Documentos, da SVS, passa a denominar-se Serviço de atendimento ao Usuário - SEAT.</t>
  </si>
  <si>
    <t>Aprova o modelo de carteira para uso exclusivo de servidores incumbidos do exercício de funções de inspeção e fiscalização sanitária, no âmbito da Secretaria de Vigilância Sanitária do Ministério da Saúde, na área de portos, aeroportos e fronteiras.</t>
  </si>
  <si>
    <t xml:space="preserve">Os orgãos e instituições produtoras de hemoderivados ficam obrigados a enviar até o 10 dia util do mes seguinte, o 'relatorio mensal de controle sorologico', contendo o resultado unitario de sorologia as bolsas fornecidas como matéria prima que apresentam sorologia negativa (positiva ou inconclusiva), por ocasião da retestagem pelo produtor de hemoderivados. </t>
  </si>
  <si>
    <t>Determina que durante o periodo em que atuar oficialmente como prestador de serviços de consultoria ou integrante de comissão técnica de assessoramento, no campo do registro de produtos, o consultor ou o membro de comissão devera comprometer-se a não prestar serviços dessa mesma natureza a empresas, instituições ou entidades da área privada ou governamental, que possam beneficiar-se das informações e conhecimentos sigilosos adquiridos em função do trabalho direto junto à Secretaria de Vigilância Sanitária</t>
  </si>
  <si>
    <t xml:space="preserve">Fica aprovado o modelo anexo, de autorização de fabricação para fim exclusivo de exportação. </t>
  </si>
  <si>
    <t>Institui Comissão Técnica para proceder à reavaliação toxicológica dos produtos técnicos e formulados à base dos ingredientes ativos relacionados no Anexo desta Resolução.</t>
  </si>
  <si>
    <t>Modifica o item 3 da Resolução 19/67 da extinta Comissão Permanente de Aditivos para Alimentos.</t>
  </si>
  <si>
    <t>Incluir na "Relação de Vegetais Aromáticos permitidos como aditivos flavorizantes e aromatizantes para alimentos" - Resolução da CPAA nº 24/66, os vegetais relacionados.</t>
  </si>
  <si>
    <t>Permite o emprego de óleo vegetal bromado nos aromatizantes e flavorizantes.</t>
  </si>
  <si>
    <t>Altera a relação de vegetais aromáticos permitidos como aditivantes para alimentos, aprovado pela Resolução nº 24/CNNPA, de 1966.</t>
  </si>
  <si>
    <t>Inclui na tabela I do Decreto 55.871/65 o Ácido Ácido Dehidroacético e sua forma solúvel o Dehidroacetato de Sódio.</t>
  </si>
  <si>
    <t>Indefere a solicitação para usar, a título precário, o estearil fumarato de sódio em pó para pudins e mingaus.</t>
  </si>
  <si>
    <t>Considera lícito o uso de agentes tamponantes nas "águas gasosas" e outras bebidas carbonatadas.</t>
  </si>
  <si>
    <t>Recomenda ao Laboratório Central de Controle de Drogas, Medicamentos e Alimentos, aos laboratórios e órgão que registrem alimentos, que exijam a indicação de que trata o item VII do art. 16 do código Brasileiro de Alimentos.</t>
  </si>
  <si>
    <t>Permissão do uso do produto N.N'Dibenzoil p.p " Diamino Estilbeno 2,2 " Dissulfato Dissódico.</t>
  </si>
  <si>
    <t>Permissão do emprego na tecnologia de fabricação do açúcar.</t>
  </si>
  <si>
    <t>Secunsária (mérito)</t>
  </si>
  <si>
    <t>Inclusão na tabela I do DECRETO 55871/65, o corante AZUL BRILHANTE F C F.</t>
  </si>
  <si>
    <t>Permissão de uso dos Ésteres de Sorbitana com Ácidos Graxos comestíveis.</t>
  </si>
  <si>
    <t>Permissão do emprego de diacetila em compostos elaborados com gorduras hidrogenadas e emulsões estabilizantes à base de gorduras vegetais hidrogenadas.</t>
  </si>
  <si>
    <t>Nega o emprego do corante "escarlate gn", na lingüiça calabresa.</t>
  </si>
  <si>
    <t>Dispõe sobre a permição do emprego de CITRATO DE MONOGLICERIDIO como sinergista e solubilizante para formulação de antioxidantes a serem empregados em óleos e gorduras.</t>
  </si>
  <si>
    <t>Permissão de emprego do Ácido Ascórbico.</t>
  </si>
  <si>
    <t>Inclusão dos limites máximos de Ácido Láctico, na tabela I do Decreto nº 55.871/65.</t>
  </si>
  <si>
    <t>Permissão de emprego do lactato de cálcio, nas farinhas panificáveis.</t>
  </si>
  <si>
    <t>Inclusão na tabela I do DECRETO 55871/65, a HEMOGLOBINA.</t>
  </si>
  <si>
    <t>Nega o emprego do ácido benzóico, conservas de pescado.</t>
  </si>
  <si>
    <t>Dispõe sobre o emprego dos TRIPOLIFOSFATOS, para o revestimento externo de pescado congelado.</t>
  </si>
  <si>
    <t>Fica lícito o emprego de solução de Hidróxido de sódio a 2% como coadjuvante da tecnologia de fabricação de biscoito salgado tipo "palito pretzel" desde que não remanesça álcali livre no produto final a ser consumido.</t>
  </si>
  <si>
    <t>Permissão do uso do corante CARAMELO, nos cereais.</t>
  </si>
  <si>
    <t>XAROPES ARTIFICIAIS - 0,01% (hum centésimo por cento) no produto a ser consumido.</t>
  </si>
  <si>
    <t>Permissão do emprego do Estearoil 2-Lactil Lactato de Sódio.</t>
  </si>
  <si>
    <t>Nega o pedido de emprego do Bromato de Potássio, nas farinhas e nos produtos de panificação.</t>
  </si>
  <si>
    <t>Autoriza o emprego do Ácido Láctico, como conservador, na fabricação do germe destinado à conservação do camarão.</t>
  </si>
  <si>
    <t>Indefere o pedido de inclusão do Momo e Dimetil Naftaleno, Sulonatos de Sódio.</t>
  </si>
  <si>
    <t>Indefere a solicitação do emprego do Ácido Acético, mesmo quimicamente puro, na elaboração de vinagres.</t>
  </si>
  <si>
    <t>Modificação no Anexo I da RESOLUÇÃO 8/67.</t>
  </si>
  <si>
    <t>Permissão de emprego do Alumínio Silicato de Sódio, como antiumectante, em sal de mesa.</t>
  </si>
  <si>
    <t>Permissão do emprego do Ferrocianeto de Sódio, como antiumectante, em sal de mesa.</t>
  </si>
  <si>
    <t>Inclusão do Éster Gum ou Goma Éster na tabela I do DECRETO 55871/65.</t>
  </si>
  <si>
    <t>Inclusão da substância BETACAROTENO na tabela I do DECRETO 55871/65.</t>
  </si>
  <si>
    <t>Inclusão na lista aprovada pela Resolução nº 12/CNNPA, de 1966</t>
  </si>
  <si>
    <t>Limite máximo aos pós para pudins e pós para flans.</t>
  </si>
  <si>
    <t xml:space="preserve">Proibe a adição de vitaminas às bebidas alcoólicas. </t>
  </si>
  <si>
    <t>Dispõe sobre o emprego do Ácido Benzoico e seus sais em vinhos.</t>
  </si>
  <si>
    <t>Dispõe que os doces gelatinosos, contendo casca e/ou pedaços de fruta, poderão ser denominados Geléia.</t>
  </si>
  <si>
    <t>Inclusão nas tabelas anexação DECRETO 55871 de 26/3/1965.</t>
  </si>
  <si>
    <t>Permissão do emprego do Dióxido de Titânio para a padronização da coloração de farinhas mistas.</t>
  </si>
  <si>
    <t>Dispõe sobre a adição de Ácido Láctico, como Acidulante.</t>
  </si>
  <si>
    <t>Dispõe sobre o uso do Lactato de Sódio, como tamponante.</t>
  </si>
  <si>
    <t>Dispõe sobre o limite máximo de adição de Ácido Lático como acidulante.</t>
  </si>
  <si>
    <t>Permissão de emprego de goma guar.</t>
  </si>
  <si>
    <t>Fixa requisitos a serem obedecidos para permissão para expor à venda ou distribuir alimentos elaborados, em caráter experimental, destinados à pesquisa de mercado.</t>
  </si>
  <si>
    <t>Permissão de emprego de Ácido Lático em salmoura ou sal, destinados à elaboração do charque e outras carnes curadas ou defumadas.</t>
  </si>
  <si>
    <t>Dispõe sobre o emprego de Ácido Lático do fabrico de queijos.</t>
  </si>
  <si>
    <t>Dispõe sobre o emprego do lactato de sódio em balas e similares, chocolate, bombons, alimentos dietéticos, recheios e revestimentos de produtos de confeitaria.</t>
  </si>
  <si>
    <t>Negar permissão para o emprego do Lactato de Etila, como agente flavorizante, em vinhos.</t>
  </si>
  <si>
    <t>Altera o item 2 da Resoução nº 13, de 1970, que adota normas quanto aos Padrões de Identidade e Qualidade para produtos de cacau e chocolate.</t>
  </si>
  <si>
    <t>Determina ilícito o emprego de aromatizantes e flavorizantes constantes das tabelas aprovadas pela extinta Comissão Permanente de Aditivos para Alimentos.</t>
  </si>
  <si>
    <t>Nega permissão para o emprego de Ácido Sórbico e seus sais, em iogurtes.</t>
  </si>
  <si>
    <t>Modificar a Tabela I, anexa ao Decreto nº 55.871/65, estendendo o emprego do Butil - Hidroxi - Anisol (BHA), até o limite máximo de 0,5% (cinco décimos por cento) calculado sobre o peso do óleo essencial cítrico, no fabrico de emulsões.</t>
  </si>
  <si>
    <t>Permite o emprego das substâncias: Cianoditiocarbamato de Sódio, Etilenobisditiocarbamato Dissódico, Etilenodiamina, N-Metiltiocarbamato de Potássio e Dimetiltio-Carbamato de Sódio, como coadjuvantes da tecnologia da fabricação do açúcar.</t>
  </si>
  <si>
    <t>Extensão do emprego dos aditivos Mono e Diglicerídeos.</t>
  </si>
  <si>
    <t>Permissão de emprego do Citrato de Monoglicerídio.</t>
  </si>
  <si>
    <t>Estende o emprego de Ácido Sórbico como conservador.</t>
  </si>
  <si>
    <t>Inclusão na tabela I do DECRETO 55871/65, na classe de estabilizante e espessante a celulose microcristalina, permitindo o seu emprego nos alimentos.</t>
  </si>
  <si>
    <t>Estende na tabela I do DECRETO 55871/65, o emprego do aditivo "Carboximetil-Celulose".</t>
  </si>
  <si>
    <t>Extensão do emprego de Esteroil 2-Lactil Lactato de Sódio.</t>
  </si>
  <si>
    <t>Permissão o emprego de Polímeros como coadjuvante da tecnologia de fabricação do açúcar.</t>
  </si>
  <si>
    <t>Nega permissão ao emprego de espessantes na preparação de iogurtes.</t>
  </si>
  <si>
    <t>Permissão do emprego de sucos de frutas na elaboração de iogurtes.</t>
  </si>
  <si>
    <t>Extensão do emprego do Ácido Sórbico e seus sais, no fabrico de geléias.</t>
  </si>
  <si>
    <t>Inclusão nas tabelas anexas ao DECRETO 55871/65 de 26/3/65: Tabela I - Corante Vermelho 40 e Tabela III - Índice de Pureza dos Corantes.</t>
  </si>
  <si>
    <t>Considera como "aroma natural de fumaça" o extrato aromático obtido por destilação controlada de variedades de madeiras folhosas, convenientemente concentrado e purificado.</t>
  </si>
  <si>
    <t>Limite máximo de adição de Ácido Ático, como acidulante, em 0,05%.</t>
  </si>
  <si>
    <t>Inclusão na tabela I ao DECRETO 55871/65 do Acetato Isobutirato de Sacarose (SAIB).</t>
  </si>
  <si>
    <t>Considera o coalho como coadjuvante da tecnologia de fabricação de queijos.</t>
  </si>
  <si>
    <t>Inclusão na Comissão Permanente de Aditivos em alimentos (CPAA) dos seguintes aditivos: Tetrakis de Tetrametileno Metano; 3 Propionato de Octadecila; 2 Benzotriazol.</t>
  </si>
  <si>
    <t>Negar a extensão do emprego do Corante Azul Brilhante FCF.</t>
  </si>
  <si>
    <t>Modifica na tabela I anexa ao DECRETO 55871/65, o teor de Óleo Vegetal Bromado.</t>
  </si>
  <si>
    <t>Considera o Dioctil Sulfosuccinato de Sódio como coadjuvante da tecnologia de fabricação (agente de dispersão) na industria alimenticia.</t>
  </si>
  <si>
    <t>Modifica o limite máximo para o Ácido Cítrico utilizado como acidulante.</t>
  </si>
  <si>
    <t>Exclui da tabela I anexa ao DECRETO 55871/65, o charque dentre as conservas de carne.</t>
  </si>
  <si>
    <t>Secundária (méito)</t>
  </si>
  <si>
    <t>Autorização de empregode óleos, flavorizantes, extratos aromáticos.</t>
  </si>
  <si>
    <t>Nega permissão para o emprego de corantes em molhos e condimentos.</t>
  </si>
  <si>
    <t>Excui da tabela I do DECRETO 55871/DINAL-65 o Éster Dietil.</t>
  </si>
  <si>
    <t>Inclusão na tabela I anexa ao DECRETO 55871/65 o Tertio Butil Hidroxiquinona.</t>
  </si>
  <si>
    <t>Negar o emprego de Carragenatos na elaboração de preparados à base de frutas destinadas a iogurte.</t>
  </si>
  <si>
    <t>Inclusão na tabela I, anexa ao DECRETO 55871/65 o aditivo Estearato de Polioxietileno Glicol (8).</t>
  </si>
  <si>
    <t>Extensão do emprego do ALGINATO de PROPILENO GLICOL.</t>
  </si>
  <si>
    <t>Autorização para o emprego do aditivo Diacetil Tartaratode Mono e Diglicerídios.</t>
  </si>
  <si>
    <t>Autorização sobre o emprego do produto Depuralit.</t>
  </si>
  <si>
    <t>Autorização sobre o emprego da Goma Xantana como estabilizante.</t>
  </si>
  <si>
    <t>Fixação para o mercúrio de qualquer origem.</t>
  </si>
  <si>
    <t>ALCOOL ESTEARÍLICO-FABRICAÇÃO AÇUCAREIRA.</t>
  </si>
  <si>
    <t>Permite o emprego de Ácido Cítrico e seus sais de sódio e potássio como ajustador do pH em leites aromatizados.</t>
  </si>
  <si>
    <t>Dispensa do uso de reveladores às gorduras hidrogenadas.</t>
  </si>
  <si>
    <t>Extensão do emprego do corante ERITROSINA, já incluído na tabela I do DECRETO 55871/65.</t>
  </si>
  <si>
    <t>Extensão do emprego da Goma Guar e da goma Jataí.</t>
  </si>
  <si>
    <t>Modifica a tabela V anexa ao DECRETO 55871/65 de 26/3/65, adotando os códigos de rotulagem dispostos na tabela anexa.</t>
  </si>
  <si>
    <t>Substitui na Tabela I, anexa ao Decreto nº 55.871/65, o termo "Alginatos".</t>
  </si>
  <si>
    <t>N-ETIL-2-PERFLUORO ALQUIL SULFONAMIDO ETIL FOSFATOS DE AMÔNIO COMO COMPONENTE DO PAPEL E PAPELÃO-REPELENTE ÓLEO E ÁGUA</t>
  </si>
  <si>
    <t>BISSULFITO DE SÓDIO - CONSERVADOR - CAMARÕES E LAGOSTAS.</t>
  </si>
  <si>
    <t>Corrigi a Tabela I, anexa ao Decreto nº 55.871, de 1965, na parte referente ao "Alginato de Propileno Glicol".</t>
  </si>
  <si>
    <t>CLORIDRATO DE OXITETRACICLINA, SULFATO DE CLOTETRACICLINA, ÓLEO VEGETAL BROMADO.</t>
  </si>
  <si>
    <t>Exclui das Tabelas I e III anexas ao Decreto nº 55.871/65, o corante CITRUS RED nº 2.</t>
  </si>
  <si>
    <t>CORANTES: ERITROSINA, PONCEAU 4R E TARTRAZINA-DOCES DE GOIABA EM PASTA DESTINADO A REGIMES DIETÉTICOS ESPECIAIS.</t>
  </si>
  <si>
    <t>Modifica a Tabela I, anexa ao Decreto nº 55.871/65.</t>
  </si>
  <si>
    <t xml:space="preserve">Estabelece as condições gerais de elaboração, classificação, apresentação, designação, composição e fatores essenciais de qualidade dos corantes empregados na produção de alimentos e bebidas. </t>
  </si>
  <si>
    <t>Estabelecer o emprego do estabilizante CITRATO DE SÓDIO, já incluído na Tabela I, do Decreto nº 55.871/65, na fabricação dos requeijões cremosos.</t>
  </si>
  <si>
    <t>Permite o emprego dos conservadores PROPIONATO de sódio ou potássio e ácido sórbico e seus sais de cálcio, sódio ou potássio.</t>
  </si>
  <si>
    <t>Dispõe sobre as condições gerais de elaboração, classificação e designação de aditivos aromatizantes utilizados na elaboração de alimentos, inclusive bebidas, para efeitos de registro e as de dispensa de registro.</t>
  </si>
  <si>
    <t>Alimentos dietéticos</t>
  </si>
  <si>
    <t>Estender o emprego do corante caramelo para o fabrico de produtos à base de proteína vegetal texturizada.</t>
  </si>
  <si>
    <t>Retifica a Resolução nº 22, de 1976, que dispõe sobre as condições gerais de elaboração, classificação e designação de aditivos aromatizantes utilizados na elaboração de alimentos, inclusive bebidas, para efeitos de registro e as de dispensa de registro.</t>
  </si>
  <si>
    <t>Estas normas se destinam a estabelecer as condições mínimas, higiênicas e técnicas a serem observadas nos locais e equipamentos relacionados com a industrialização e comercialização de água mineral natural ou água natural da fonte.</t>
  </si>
  <si>
    <t>Dispõe sobre a autorização para o uso de aditivos intencionais, incluídos os coadjuvantes de tecnologia de fabricação, em alimentos.</t>
  </si>
  <si>
    <t>Estende o emprego do aditivo lecitina como estabilizante, no preparo de caramelo.</t>
  </si>
  <si>
    <t>MONO E DIGLICÉRIDOS.</t>
  </si>
  <si>
    <t>TERTIO BUTIL HIDROXIQUINONA (TBHQ)-ANTIOXIDANTE.</t>
  </si>
  <si>
    <t>POLIFOSFATO DE SÓDIO, HEXA-METAFOSFATO DE SÓDIO-QUEIJOS.</t>
  </si>
  <si>
    <t>Autoriza o emprego de cera de carnaúba como agente de polimento no fabrico de pastilhas, balas e similares.</t>
  </si>
  <si>
    <t>Autoriza o emprego de talco como agente antiaderente no fabrico de balas, pastilhas, confeitos, balas de goma, gomas de mascar e similares, na quantidade estritamente necessária.</t>
  </si>
  <si>
    <t>DOCUMENTO ALTERADO PELA RESOLUÇÃO NORMATIVA Nº 07, DE 23/10/78. TEXTO SERÁ INCLUÍDO OPORTUNAMENTE.</t>
  </si>
  <si>
    <t>Inclui na Tabela Anexa ao decreto nº 55.871 - de 27 de março de 1965, na classe dos estabilizantes, o aditivo lactado de mono e diglicerídeos.</t>
  </si>
  <si>
    <t>Considerar laca o sal preparado a partir do corante.</t>
  </si>
  <si>
    <t>Permite o uso de Citrato de Sódio, como agente tamponante.</t>
  </si>
  <si>
    <t>Estabelece o emprego do estabilizante citrato de sódio na fabricação dos requeijões cremosos, na quantidade estritamente necessária a obtenção do efeito desejado.</t>
  </si>
  <si>
    <t>Estabelece limites para uso de aromatizante idêntico ao natural em bebidas não alcoólicas.</t>
  </si>
  <si>
    <t>Altera a Resolução nº 44/1977, que estabelece as condições gerais de elaboração, classificação, apresentação, designação, composição e fatores essenciais de qualidade dos corantes empregados na produção de alimentos e bebidas.</t>
  </si>
  <si>
    <t>Aprova as Normas Técnicas Especiais, do Estado de São Paulo, relativas a alimentos e bebidas.</t>
  </si>
  <si>
    <t>Altera a Resolução nº 10/78, que dispõe sobre o uso de citrato de sódio.</t>
  </si>
  <si>
    <t>Atualiza a Tabela III, referente a Corantes artificiais -Índice de pureza.</t>
  </si>
  <si>
    <t>Solventes e veículos permitidos na elaboração de Aromatizantes.</t>
  </si>
  <si>
    <t>Altera a Resolução 24, de 1977, que dispõe sobre o emprego de polisorbato Polisorbato 80 (mono-oleato de polioxietileno 20) sorbitana.</t>
  </si>
  <si>
    <t>Atualiza a RESOLUÇÃO de Doces em Pasta. Altera a Resolução 52/77.</t>
  </si>
  <si>
    <t>Inclui o Ácido Eritórbico e seu sal (Sal Sódico) na tabela I - Aditivos intencionais.</t>
  </si>
  <si>
    <t>Estende o emprego do sorbitol na preparação dos alimentos dietéticos.</t>
  </si>
  <si>
    <t>Fixa a tabela I, anexa ao Decreto nº 55.871/65, para os Nitratos e Nitritos, a relação de alimentos e bebidas nos quais podem ser empregados, estabelecendo novos limites de tolerância.</t>
  </si>
  <si>
    <t>Negar permissão para o emprego do CANTAXANTENO.</t>
  </si>
  <si>
    <t>Permite como coadjuvante de tecnologia, agentes de maturação na elaboração de produtos de fermentação biológica (pães, pizzas, biscoitos e bolos).</t>
  </si>
  <si>
    <t>Permitir como coadjuvante da tecnologia de fabricação, o Acido Cítrico, na preparação de queijos pasteurizados em fatias, pre-embalados, desde que utilizado na quantidade estritamente necessária à obtenção do ajuste do pH.</t>
  </si>
  <si>
    <t>Disposições para o registro de alimentos.</t>
  </si>
  <si>
    <t>Cosiderações sobre o Ácido Bórico e o Tetraborato de sódio.</t>
  </si>
  <si>
    <t>Autoriza o uso de Coadjuvantes de Tecnologia de Fabricação em Leitelho Pasteurizado e Aromatizado.</t>
  </si>
  <si>
    <t>INCLUIR TALCO-COMPONENTE GOMAS DE MASCAR</t>
  </si>
  <si>
    <t>Estabelece o uso de DI-HIDRO - 1,4 DIMETIL - 2,6 DICARBODODECILOXI - 3,5 PIRIDINA como aditivo estabilizante para artefatos de PVC, destinado a entrar em contato com alimentos.</t>
  </si>
  <si>
    <t>COM</t>
  </si>
  <si>
    <t>Instituição da ficha de cadastro de Empresas - FCE.</t>
  </si>
  <si>
    <t>Altera a Portaria nº 45, de 01/02/1978, que aprova as listras de polímeros, resinas e respectivos aditivos e regula o seu emprego na elaboração ou revestimento de embalagens, utensílios ou equipamentos de produção, transporte, armazenamento e acondicionamento, destinados a entrar em contato com alimentos e bebidas.</t>
  </si>
  <si>
    <t>Inclui entre os amidos quimicamente modificados da Resolução nº 39/76, o adipato de diamido acetilado.</t>
  </si>
  <si>
    <t>Dispõe sobre o Emprego do aditivo antioxidante Butil-Hidroxitolueno(BHT), para goma de mascar.</t>
  </si>
  <si>
    <t>Determinação sobre à venda ou consumo de produtos alimentícios seja feita com segurança.</t>
  </si>
  <si>
    <t>Inclui entre os amidos quimicamente modificados, o Amido Oxidado na Resolução nº 39, de 1976.</t>
  </si>
  <si>
    <t>Determina que o número do registro dos produtos submetidos à legislação de vigilância sanitária, aposto na sua rotulagem, bulas, etiquetas, prospectos ou quaisquer modalidades de impressos, seja precedido da sigla MS.</t>
  </si>
  <si>
    <t>Dispõe sobre a permissão de uso do Aspartamo como aditivo edulcorante em emprego restrito à alimentos dietéticos.</t>
  </si>
  <si>
    <t>Altera para 360 dias o prazo estabelecido no item da Portaria nº 61 - SNVS/81, que dispõe que o número do registro dos produtos submetidos à legislação de vigilância sanitária seja precedido da sigla MS.</t>
  </si>
  <si>
    <t>Acido Cítrico e seus Sais de Sódio e Potássio como ajustador do pH, na quantidade estritamente necessária à obtenção do efeito desejado, como coadjuvante de tecnologia.</t>
  </si>
  <si>
    <t>Autoriza o emprego do Acido Cítrico, como coadjuvante da tecnologia da fabricação, no preparo de condimentos sob a forma de pasta.</t>
  </si>
  <si>
    <t>Institui o Certificado de Isenção de Registro de Produto.</t>
  </si>
  <si>
    <t>31/12/1984 </t>
  </si>
  <si>
    <t>Institui nova sistemática de codificação numérica para o registro de produtos concedidos pela DIVISÃO NACIONAL DE VIGILÂNCIA SANITÁRIA DE COSMÉTICOS - DICOP e pela DIVISÃO NACIONAL DE VIGILÂNCIA SANITÁRIA DE ALIMENTOS - DINAL.</t>
  </si>
  <si>
    <t>Aprova o modelo, para comprovação do registro de produtos do âmbito da DICOP, DINAL e DISAD.</t>
  </si>
  <si>
    <t>Dispõe sobre a autorização ou registro de medicamentos, correlatos, cosméticos, saneantes, alimentos e outros.</t>
  </si>
  <si>
    <t>Adota os modelos de Petição de Registro e de Petição de Autorização, Alteração na Autorização e Cancelamento da Autorização de Funcionamento de Empresa.</t>
  </si>
  <si>
    <t xml:space="preserve">Dispõe sobre os procedimentos para registros de produtos. </t>
  </si>
  <si>
    <t xml:space="preserve">Autoriza o uso do Steviosídeo isento de seus produtos de hidrólise, Steviol e Isosteviol, como edulcorante natural (aditivo) em alimentos e bebidas dietéticos, com a IDA (Ingestão Diária Aceitável) de 5,5 mg/kg de peso corpóreo/dia. </t>
  </si>
  <si>
    <t xml:space="preserve">Dispõe sobre a validade de produto. </t>
  </si>
  <si>
    <t>Dispõe sobre a exclusão de alguns corantes em alimentos.</t>
  </si>
  <si>
    <t xml:space="preserve">Dispõe sobre os suplementos dietéticos protéicos; produtos para dietas especiais, edulcorantes, produtos dietéticos. </t>
  </si>
  <si>
    <t xml:space="preserve">Dispõe sobre a substância antioxidante Propionato de Trietilenoglicol-Bis-3-3(3-Tert. Butil-4-Hidroxi-5-Metilfelnila). </t>
  </si>
  <si>
    <t xml:space="preserve">Regulamenta a inclusão de produto estabilizante térmico na elaboração de materiais destinados a entrar em contato com alimentos. </t>
  </si>
  <si>
    <t xml:space="preserve">Regulamenta a inclusão de substância antioxidante na elaboração de materiais destinados a entrar em contato com alimentos. </t>
  </si>
  <si>
    <t xml:space="preserve">Dispõe sobre a inclusão de produto repelente de água e gordura na elaboração de papel e papelão destinados a entrarem em contato com alimentos. </t>
  </si>
  <si>
    <t xml:space="preserve">Estende o uso da substância estabilizante Tetrakis Metileno (3,5-Di-Tert.Butil-4-Hidrocinamato) Metano na elaboração de materiais destinados a entrar em contato com alimentos. </t>
  </si>
  <si>
    <t xml:space="preserve">Inclui o Estabilizante Policondensado de Dimetil succinato 2(4-Hidroxi-2,2,6,6, Tetrametil-Piperridil Etanol) na elaboração de materiais destinados a entrar em contato com alimentos. </t>
  </si>
  <si>
    <t xml:space="preserve">Inclui estabilizante na elaboração de embalagens destinadas a entrar em contato com alimentos. </t>
  </si>
  <si>
    <t xml:space="preserve">Dispõe sobre a inclusão de substância antioxidante na elaboração de materiais destinados a entrar em contato com alimentos. </t>
  </si>
  <si>
    <t>INCLUI (3,5-DI-TERT. BUTIL-4-HIDROBENZIL MONOETIL) FOSFONATO DE CÁLCIO NA RESOLUÇÃO Nº 45/77-CNNPA.</t>
  </si>
  <si>
    <t xml:space="preserve">Dispõe sobre a inclusão da substância Morfolina como componente do revestimento de proteção aplicado a frutas frescas e vegetais. </t>
  </si>
  <si>
    <t xml:space="preserve">Autoriza o emprego do extrato purificado da Stevia extraído das folhas da Stevia rebaudiana (Bert) Bertoni e purificado de maneira a conter no mínimo 60 (sessenta) por cento de Steviosídeo e do Steviosídeo puro isento de seus produtos de hidrólise (steviol e isosteviol) nos Produtos relacionados. </t>
  </si>
  <si>
    <t>SVS/ MAPA</t>
  </si>
  <si>
    <t>Regulamenta o uso de produtos derivados de cereais, leguminosas e tubéculos na elaboração de pães, biscoitos e massas alimentícias</t>
  </si>
  <si>
    <t>25351.056773/2013-21</t>
  </si>
  <si>
    <t>25351.413984/2016-45</t>
  </si>
  <si>
    <t>25351.588001/2016-51;
25351.413984/2016-45</t>
  </si>
  <si>
    <t>25351.474835/2015-50</t>
  </si>
  <si>
    <t>25351.348072/2013-93</t>
  </si>
  <si>
    <t>25351.528441/2010-38</t>
  </si>
  <si>
    <t>25351.914885/2017-23</t>
  </si>
  <si>
    <t>25351.312879/2016-74</t>
  </si>
  <si>
    <t>25351.574738/2016-73</t>
  </si>
  <si>
    <t>25351.274461/2013-79</t>
  </si>
  <si>
    <t>25351.910405/2017-55</t>
  </si>
  <si>
    <t>25351.087215/2017-56</t>
  </si>
  <si>
    <t>25351.447401/2016-40</t>
  </si>
  <si>
    <t>25351.902840/2017-14</t>
  </si>
  <si>
    <t>25351.912292/2017-22</t>
  </si>
  <si>
    <t>25351.229730/2015-91</t>
  </si>
  <si>
    <t>25069.521702/2016-81</t>
  </si>
  <si>
    <t>25351.621654/2013-22</t>
  </si>
  <si>
    <t>25351.624738/2011-85</t>
  </si>
  <si>
    <t xml:space="preserve">25351.721298/2013-51 </t>
  </si>
  <si>
    <t>25351.908811/2017-58</t>
  </si>
  <si>
    <t>25351.902820/2017-35</t>
  </si>
  <si>
    <t>25351.903410/2018-92</t>
  </si>
  <si>
    <t>25351.913485/2017-09</t>
  </si>
  <si>
    <t>25351.811956/2016-74</t>
  </si>
  <si>
    <t>25351.525504/2011-19</t>
  </si>
  <si>
    <t>25351.903457/2018-56</t>
  </si>
  <si>
    <t>25351.693412/2015-49</t>
  </si>
  <si>
    <t>25351.422833/2012-52</t>
  </si>
  <si>
    <t>25351.903278/2018-19</t>
  </si>
  <si>
    <t>25351.908691/2017-99</t>
  </si>
  <si>
    <t>25351.907237/2018-00</t>
  </si>
  <si>
    <t>25351.913395/2018-91</t>
  </si>
  <si>
    <t>25351.229751/2015-53</t>
  </si>
  <si>
    <t>25351.915240/2018-99</t>
  </si>
  <si>
    <t>25351.707844/2012-68</t>
  </si>
  <si>
    <t>25351.909857/2017-94</t>
  </si>
  <si>
    <t>25351.256273/2013-44</t>
  </si>
  <si>
    <t>25351.003268/2015-77</t>
  </si>
  <si>
    <t>25351.430571/2010-13</t>
  </si>
  <si>
    <t>25351.900872/2018-58</t>
  </si>
  <si>
    <t>25351.301200/2017-56</t>
  </si>
  <si>
    <t>25351.920544/2018-78</t>
  </si>
  <si>
    <t>25351.394977/2016-55</t>
  </si>
  <si>
    <t>25351.708969/2013-13</t>
  </si>
  <si>
    <t>25351.929821/2018-16</t>
  </si>
  <si>
    <t>25351.939998/2018-12</t>
  </si>
  <si>
    <t>25351.932080/2018-42</t>
  </si>
  <si>
    <t>25351.031070/2014-64</t>
  </si>
  <si>
    <t>25351.636781/2012-33</t>
  </si>
  <si>
    <t>25351.906175/2017-20</t>
  </si>
  <si>
    <t>25351.908679/2017-84</t>
  </si>
  <si>
    <t>25351.903504/2019-42</t>
  </si>
  <si>
    <t>25351.909941/2019-70</t>
  </si>
  <si>
    <t>25351.912043/2019-07</t>
  </si>
  <si>
    <t>25351.118478/2016-45</t>
  </si>
  <si>
    <t>25351.178142/2015-83</t>
  </si>
  <si>
    <t>25351.941225/2018-04</t>
  </si>
  <si>
    <t>25351.935850/2018-17</t>
  </si>
  <si>
    <t>25351.907000/2019-00</t>
  </si>
  <si>
    <t>25351.519835/2014-21</t>
  </si>
  <si>
    <t>25351.471866/2015-32</t>
  </si>
  <si>
    <t>25351.912579/2019-14</t>
  </si>
  <si>
    <t>25351.054514/2015-52</t>
  </si>
  <si>
    <t>25351.910298/2019-27</t>
  </si>
  <si>
    <t>25351.905448/2018-08</t>
  </si>
  <si>
    <t>25351.905454/2019-38</t>
  </si>
  <si>
    <t>25351.541952/2009-58</t>
  </si>
  <si>
    <t>25351.927923/2019-70</t>
  </si>
  <si>
    <t>25351.930164/2018-41</t>
  </si>
  <si>
    <t>25351.924709/2019-61</t>
  </si>
  <si>
    <t xml:space="preserve"> 25351.907049/2019-54</t>
  </si>
  <si>
    <t>25351.945379/2018-67</t>
  </si>
  <si>
    <t>25351.944934/2018-33</t>
  </si>
  <si>
    <t>25351.056667/2017-64</t>
  </si>
  <si>
    <t xml:space="preserve">25351.752295/2014-15
</t>
  </si>
  <si>
    <t>25351.905849/2017-79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</si>
</sst>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16]d\-mmm\-yy;@"/>
    <numFmt numFmtId="165" formatCode="dd/mm/yy;@"/>
  </numFmts>
  <fonts count="37"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color rgb="FFFF0000"/>
      <name val="Calibri"/>
      <family val="2"/>
      <scheme val="minor"/>
    </font>
    <font>
      <b/>
      <sz val="12"/>
      <color theme="1"/>
      <name val="Calibri"/>
      <family val="2"/>
      <scheme val="minor"/>
    </font>
    <font>
      <sz val="10"/>
      <name val="Calibri"/>
      <family val="2"/>
      <scheme val="minor"/>
    </font>
    <font>
      <b/>
      <u/>
      <sz val="11"/>
      <color theme="1"/>
      <name val="Calibri"/>
      <family val="2"/>
      <scheme val="minor"/>
    </font>
    <font>
      <b/>
      <sz val="14"/>
      <color rgb="FFFF0000"/>
      <name val="Calibri"/>
      <family val="2"/>
      <scheme val="minor"/>
    </font>
    <font>
      <sz val="14"/>
      <color theme="1"/>
      <name val="Calibri"/>
      <family val="2"/>
      <scheme val="minor"/>
    </font>
    <font>
      <b/>
      <sz val="9"/>
      <color indexed="81"/>
      <name val="Tahoma"/>
      <family val="2"/>
    </font>
    <font>
      <sz val="9"/>
      <color indexed="81"/>
      <name val="Tahoma"/>
      <family val="2"/>
    </font>
    <font>
      <b/>
      <sz val="10"/>
      <name val="Calibri"/>
      <family val="2"/>
      <scheme val="minor"/>
    </font>
    <font>
      <b/>
      <sz val="11"/>
      <name val="Calibri"/>
      <family val="2"/>
      <scheme val="minor"/>
    </font>
    <font>
      <u/>
      <sz val="11"/>
      <color rgb="FF00B050"/>
      <name val="Calibri"/>
      <family val="2"/>
      <scheme val="minor"/>
    </font>
    <font>
      <b/>
      <sz val="14"/>
      <color rgb="FF00B050"/>
      <name val="Calibri"/>
      <family val="2"/>
      <scheme val="minor"/>
    </font>
    <font>
      <b/>
      <sz val="12"/>
      <color rgb="FF00B050"/>
      <name val="Calibri"/>
      <family val="2"/>
      <scheme val="minor"/>
    </font>
    <font>
      <b/>
      <sz val="12"/>
      <color rgb="FFFF0000"/>
      <name val="Calibri"/>
      <family val="2"/>
      <scheme val="minor"/>
    </font>
    <font>
      <sz val="10"/>
      <name val="Arial"/>
      <family val="2"/>
    </font>
    <font>
      <sz val="11"/>
      <color theme="1"/>
      <name val="Calibri"/>
      <family val="2"/>
      <scheme val="minor"/>
    </font>
    <font>
      <sz val="10"/>
      <name val="Calibri"/>
      <family val="2"/>
    </font>
    <font>
      <sz val="9"/>
      <color indexed="81"/>
      <name val="Calibri"/>
      <family val="2"/>
      <scheme val="minor"/>
    </font>
    <font>
      <sz val="10"/>
      <color rgb="FFFF0000"/>
      <name val="Calibri"/>
      <family val="2"/>
      <scheme val="minor"/>
    </font>
    <font>
      <b/>
      <sz val="16"/>
      <color theme="1"/>
      <name val="Calibri"/>
      <family val="2"/>
      <scheme val="minor"/>
    </font>
    <font>
      <sz val="12"/>
      <name val="Calibri"/>
      <family val="2"/>
      <scheme val="minor"/>
    </font>
    <font>
      <sz val="9"/>
      <color indexed="81"/>
      <name val="Segoe UI"/>
      <family val="2"/>
    </font>
    <font>
      <b/>
      <sz val="9"/>
      <color indexed="81"/>
      <name val="Segoe UI"/>
      <family val="2"/>
    </font>
    <font>
      <sz val="8"/>
      <name val="Calibri"/>
      <family val="2"/>
      <scheme val="minor"/>
    </font>
    <font>
      <sz val="10"/>
      <color rgb="FF000000"/>
      <name val="Arial"/>
      <family val="2"/>
    </font>
    <font>
      <sz val="10"/>
      <color rgb="FF000000"/>
      <name val="Arial"/>
    </font>
    <font>
      <sz val="10"/>
      <color theme="1"/>
      <name val="Calibri"/>
      <family val="2"/>
      <scheme val="minor"/>
    </font>
    <font>
      <i/>
      <sz val="10"/>
      <color rgb="FF000000"/>
      <name val="Arial"/>
      <family val="2"/>
    </font>
    <font>
      <sz val="10"/>
      <color rgb="FF000000"/>
      <name val="Calibri"/>
      <family val="2"/>
      <scheme val="minor"/>
    </font>
    <font>
      <i/>
      <sz val="10"/>
      <color rgb="FF000000"/>
      <name val="Calibri"/>
      <family val="2"/>
      <scheme val="minor"/>
    </font>
    <font>
      <sz val="10"/>
      <color rgb="FF000000"/>
      <name val="Cambria"/>
      <family val="1"/>
      <scheme val="major"/>
    </font>
    <font>
      <i/>
      <sz val="10"/>
      <color rgb="FF000000"/>
      <name val="Cambria"/>
      <family val="1"/>
      <scheme val="major"/>
    </font>
    <font>
      <b/>
      <sz val="9"/>
      <color indexed="81"/>
      <name val="Segoe UI"/>
    </font>
  </fonts>
  <fills count="15">
    <fill>
      <patternFill patternType="none"/>
    </fill>
    <fill>
      <patternFill patternType="gray125"/>
    </fill>
    <fill>
      <patternFill patternType="solid">
        <fgColor theme="3" tint="0.79998168889431442"/>
        <bgColor indexed="64"/>
      </patternFill>
    </fill>
    <fill>
      <gradientFill degree="135">
        <stop position="0">
          <color theme="0" tint="-0.34900967436750391"/>
        </stop>
        <stop position="1">
          <color theme="0" tint="-0.1490218817712943"/>
        </stop>
      </gradientFill>
    </fill>
    <fill>
      <patternFill patternType="solid">
        <fgColor theme="9"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7" tint="0.59999389629810485"/>
        <bgColor indexed="64"/>
      </patternFill>
    </fill>
    <fill>
      <patternFill patternType="solid">
        <fgColor rgb="FFF8CBAD"/>
        <bgColor indexed="64"/>
      </patternFill>
    </fill>
    <fill>
      <patternFill patternType="solid">
        <fgColor rgb="FFFCE4D6"/>
        <bgColor indexed="64"/>
      </patternFill>
    </fill>
    <fill>
      <patternFill patternType="solid">
        <fgColor rgb="FFFFCC99"/>
        <bgColor indexed="64"/>
      </patternFill>
    </fill>
    <fill>
      <patternFill patternType="solid">
        <fgColor theme="9"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s>
  <cellStyleXfs count="10">
    <xf numFmtId="0" fontId="0" fillId="0" borderId="0"/>
    <xf numFmtId="0" fontId="2" fillId="0" borderId="0" applyNumberFormat="0" applyFill="0" applyBorder="0" applyAlignment="0" applyProtection="0"/>
    <xf numFmtId="0" fontId="18" fillId="0" borderId="0"/>
    <xf numFmtId="0" fontId="19" fillId="0" borderId="0"/>
    <xf numFmtId="0" fontId="29" fillId="0" borderId="0"/>
    <xf numFmtId="0" fontId="28" fillId="0" borderId="0"/>
    <xf numFmtId="0" fontId="19" fillId="0" borderId="0"/>
    <xf numFmtId="0" fontId="2" fillId="0" borderId="0" applyNumberFormat="0" applyFill="0" applyBorder="0" applyAlignment="0" applyProtection="0"/>
    <xf numFmtId="9" fontId="19" fillId="0" borderId="0" applyFont="0" applyFill="0" applyBorder="0" applyAlignment="0" applyProtection="0"/>
    <xf numFmtId="0" fontId="28" fillId="0" borderId="0"/>
  </cellStyleXfs>
  <cellXfs count="212">
    <xf numFmtId="0" fontId="0" fillId="0" borderId="0" xfId="0"/>
    <xf numFmtId="0" fontId="0" fillId="0" borderId="1" xfId="0" applyBorder="1"/>
    <xf numFmtId="0" fontId="0" fillId="0" borderId="0" xfId="0" applyAlignment="1">
      <alignment wrapText="1"/>
    </xf>
    <xf numFmtId="0" fontId="0" fillId="2" borderId="3" xfId="0" applyFill="1" applyBorder="1"/>
    <xf numFmtId="0" fontId="7" fillId="2" borderId="4" xfId="0" applyFont="1" applyFill="1" applyBorder="1"/>
    <xf numFmtId="0" fontId="0" fillId="2" borderId="4" xfId="0" applyFill="1" applyBorder="1"/>
    <xf numFmtId="0" fontId="0" fillId="2" borderId="5" xfId="0" applyFill="1" applyBorder="1"/>
    <xf numFmtId="0" fontId="0" fillId="2" borderId="6" xfId="0" applyFill="1" applyBorder="1"/>
    <xf numFmtId="0" fontId="0" fillId="2" borderId="0" xfId="0" applyFill="1"/>
    <xf numFmtId="0" fontId="0" fillId="2" borderId="7" xfId="0" applyFill="1" applyBorder="1"/>
    <xf numFmtId="0" fontId="6" fillId="0" borderId="0" xfId="0" applyFont="1"/>
    <xf numFmtId="0" fontId="5" fillId="2" borderId="0" xfId="0" applyFont="1" applyFill="1"/>
    <xf numFmtId="0" fontId="1" fillId="2" borderId="0" xfId="0" applyFont="1" applyFill="1"/>
    <xf numFmtId="0" fontId="1" fillId="2" borderId="0" xfId="0" applyFont="1" applyFill="1"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1" fontId="6" fillId="4"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xf>
    <xf numFmtId="14" fontId="6" fillId="5"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1" xfId="0" applyFont="1" applyFill="1" applyBorder="1" applyAlignment="1">
      <alignment horizontal="center" vertical="center" wrapText="1"/>
    </xf>
    <xf numFmtId="164" fontId="6" fillId="2"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xf>
    <xf numFmtId="14" fontId="6" fillId="2" borderId="1" xfId="0" applyNumberFormat="1" applyFont="1" applyFill="1" applyBorder="1" applyAlignment="1">
      <alignment horizontal="center" vertical="center"/>
    </xf>
    <xf numFmtId="1" fontId="6" fillId="2"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64"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1" xfId="0" applyFont="1" applyFill="1" applyBorder="1" applyAlignment="1">
      <alignment horizontal="left" vertical="center" wrapText="1"/>
    </xf>
    <xf numFmtId="0" fontId="6" fillId="6" borderId="1" xfId="0" applyFont="1" applyFill="1" applyBorder="1" applyAlignment="1">
      <alignment horizontal="center" vertical="center" wrapText="1"/>
    </xf>
    <xf numFmtId="0" fontId="6" fillId="5" borderId="1" xfId="1" applyFont="1" applyFill="1" applyBorder="1" applyAlignment="1">
      <alignment horizontal="center" vertical="center" wrapText="1"/>
    </xf>
    <xf numFmtId="0" fontId="6" fillId="4" borderId="1" xfId="1" applyFont="1" applyFill="1" applyBorder="1" applyAlignment="1">
      <alignment horizontal="center" vertical="center" wrapText="1"/>
    </xf>
    <xf numFmtId="0" fontId="6" fillId="2" borderId="1" xfId="1" applyFont="1" applyFill="1" applyBorder="1" applyAlignment="1">
      <alignment horizontal="center" vertical="center" wrapText="1"/>
    </xf>
    <xf numFmtId="0" fontId="6" fillId="2" borderId="1" xfId="0" applyFont="1" applyFill="1" applyBorder="1" applyAlignment="1">
      <alignment horizontal="left" vertical="justify" wrapText="1"/>
    </xf>
    <xf numFmtId="164" fontId="6" fillId="2" borderId="1" xfId="0" applyNumberFormat="1" applyFont="1" applyFill="1" applyBorder="1" applyAlignment="1">
      <alignment horizontal="left" vertical="center" wrapText="1"/>
    </xf>
    <xf numFmtId="0" fontId="6" fillId="4" borderId="1" xfId="0" applyFont="1" applyFill="1" applyBorder="1" applyAlignment="1">
      <alignment horizontal="center" vertical="center"/>
    </xf>
    <xf numFmtId="0" fontId="6" fillId="5" borderId="1" xfId="0" applyFont="1" applyFill="1" applyBorder="1" applyAlignment="1">
      <alignment horizontal="left" vertical="justify" wrapText="1"/>
    </xf>
    <xf numFmtId="1" fontId="6" fillId="2" borderId="1" xfId="0" applyNumberFormat="1" applyFont="1" applyFill="1" applyBorder="1" applyAlignment="1">
      <alignment horizontal="left" vertical="center" wrapText="1"/>
    </xf>
    <xf numFmtId="0" fontId="6" fillId="2" borderId="1" xfId="0" applyFont="1" applyFill="1" applyBorder="1" applyAlignment="1">
      <alignment horizontal="justify" vertical="center" wrapText="1"/>
    </xf>
    <xf numFmtId="0" fontId="6" fillId="4" borderId="1" xfId="0" applyFont="1" applyFill="1" applyBorder="1" applyAlignment="1">
      <alignment horizontal="justify" vertical="center" wrapText="1"/>
    </xf>
    <xf numFmtId="0" fontId="6" fillId="5" borderId="0" xfId="0" applyFont="1" applyFill="1"/>
    <xf numFmtId="1" fontId="12" fillId="3" borderId="1" xfId="0" applyNumberFormat="1"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4"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6" fillId="2" borderId="1" xfId="0" applyFont="1" applyFill="1" applyBorder="1" applyAlignment="1">
      <alignment horizontal="justify" wrapText="1"/>
    </xf>
    <xf numFmtId="0" fontId="6" fillId="5" borderId="1" xfId="0" applyFont="1" applyFill="1" applyBorder="1" applyAlignment="1">
      <alignment horizontal="justify" vertical="center" wrapText="1"/>
    </xf>
    <xf numFmtId="0" fontId="6" fillId="6" borderId="1" xfId="0" applyFont="1" applyFill="1" applyBorder="1" applyAlignment="1">
      <alignment horizontal="justify" vertical="center" wrapText="1"/>
    </xf>
    <xf numFmtId="0" fontId="6" fillId="5" borderId="1" xfId="0" applyFont="1" applyFill="1" applyBorder="1" applyAlignment="1">
      <alignment horizontal="justify" wrapText="1"/>
    </xf>
    <xf numFmtId="0" fontId="6" fillId="2" borderId="1" xfId="0" applyFont="1" applyFill="1" applyBorder="1" applyAlignment="1">
      <alignment horizontal="justify" vertical="justify" wrapText="1"/>
    </xf>
    <xf numFmtId="0" fontId="12" fillId="2" borderId="1" xfId="0" applyFont="1" applyFill="1" applyBorder="1" applyAlignment="1">
      <alignment horizontal="center" vertical="center" wrapText="1"/>
    </xf>
    <xf numFmtId="1" fontId="6" fillId="0" borderId="0" xfId="0" applyNumberFormat="1" applyFont="1" applyAlignment="1">
      <alignment horizontal="center" vertical="center"/>
    </xf>
    <xf numFmtId="1" fontId="6" fillId="2" borderId="1"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6" fillId="5" borderId="1" xfId="0" applyFont="1" applyFill="1" applyBorder="1" applyAlignment="1">
      <alignment horizontal="justify" vertical="justify" wrapText="1"/>
    </xf>
    <xf numFmtId="1" fontId="6" fillId="4" borderId="1" xfId="0" applyNumberFormat="1" applyFont="1" applyFill="1" applyBorder="1" applyAlignment="1">
      <alignment horizontal="center" vertical="center"/>
    </xf>
    <xf numFmtId="0" fontId="6" fillId="4" borderId="1" xfId="0" applyFont="1" applyFill="1" applyBorder="1" applyAlignment="1">
      <alignment horizontal="center" wrapText="1"/>
    </xf>
    <xf numFmtId="0" fontId="6" fillId="2" borderId="10" xfId="0" applyFont="1" applyFill="1" applyBorder="1" applyAlignment="1">
      <alignment horizontal="center" vertical="center"/>
    </xf>
    <xf numFmtId="1" fontId="6" fillId="2" borderId="10" xfId="0" applyNumberFormat="1" applyFont="1" applyFill="1" applyBorder="1" applyAlignment="1">
      <alignment horizontal="center" vertical="center"/>
    </xf>
    <xf numFmtId="14" fontId="6" fillId="2" borderId="10" xfId="0" applyNumberFormat="1"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10" xfId="0" applyFont="1" applyFill="1" applyBorder="1" applyAlignment="1">
      <alignment horizontal="justify" vertical="center" wrapText="1"/>
    </xf>
    <xf numFmtId="14" fontId="6" fillId="2" borderId="1" xfId="1" applyNumberFormat="1" applyFont="1" applyFill="1" applyBorder="1" applyAlignment="1">
      <alignment horizontal="center" vertical="center" wrapText="1"/>
    </xf>
    <xf numFmtId="14" fontId="6" fillId="4" borderId="1" xfId="1" applyNumberFormat="1" applyFont="1" applyFill="1" applyBorder="1" applyAlignment="1">
      <alignment horizontal="center" vertical="center" wrapText="1"/>
    </xf>
    <xf numFmtId="14" fontId="6" fillId="5" borderId="1" xfId="1" applyNumberFormat="1" applyFont="1" applyFill="1" applyBorder="1" applyAlignment="1">
      <alignment horizontal="center" vertical="center" wrapText="1"/>
    </xf>
    <xf numFmtId="14" fontId="6" fillId="2" borderId="1" xfId="0" applyNumberFormat="1" applyFont="1" applyFill="1" applyBorder="1" applyAlignment="1">
      <alignment vertical="center"/>
    </xf>
    <xf numFmtId="14" fontId="6" fillId="0" borderId="0" xfId="0" applyNumberFormat="1" applyFont="1" applyAlignment="1">
      <alignment horizontal="center" vertical="center"/>
    </xf>
    <xf numFmtId="14" fontId="6" fillId="2" borderId="1" xfId="0" applyNumberFormat="1" applyFont="1" applyFill="1" applyBorder="1" applyAlignment="1">
      <alignment vertical="center" wrapText="1"/>
    </xf>
    <xf numFmtId="1" fontId="6" fillId="5"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0" fillId="7" borderId="0" xfId="0" applyFill="1" applyAlignment="1">
      <alignment horizont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4" xfId="0" applyFont="1" applyFill="1" applyBorder="1" applyAlignment="1">
      <alignment horizontal="center" vertical="center" wrapText="1"/>
    </xf>
    <xf numFmtId="0" fontId="0" fillId="8" borderId="4" xfId="0" applyFill="1" applyBorder="1" applyAlignment="1">
      <alignment horizontal="center" vertical="center"/>
    </xf>
    <xf numFmtId="0" fontId="1" fillId="8" borderId="5" xfId="0" applyFont="1" applyFill="1" applyBorder="1" applyAlignment="1">
      <alignment horizontal="center" vertical="center"/>
    </xf>
    <xf numFmtId="0" fontId="0" fillId="7" borderId="7" xfId="0" applyFill="1" applyBorder="1" applyAlignment="1">
      <alignment horizontal="center"/>
    </xf>
    <xf numFmtId="0" fontId="0" fillId="0" borderId="6" xfId="0" applyBorder="1" applyAlignment="1">
      <alignment horizontal="center"/>
    </xf>
    <xf numFmtId="0" fontId="0" fillId="7" borderId="6" xfId="0" applyFill="1" applyBorder="1" applyAlignment="1">
      <alignment horizontal="center"/>
    </xf>
    <xf numFmtId="0" fontId="0" fillId="0" borderId="8" xfId="0" applyBorder="1" applyAlignment="1">
      <alignment horizontal="center"/>
    </xf>
    <xf numFmtId="0" fontId="1" fillId="7" borderId="6" xfId="0" applyFont="1" applyFill="1" applyBorder="1" applyAlignment="1">
      <alignment horizontal="center"/>
    </xf>
    <xf numFmtId="0" fontId="1" fillId="7" borderId="0" xfId="0" applyFont="1" applyFill="1" applyAlignment="1">
      <alignment horizontal="center"/>
    </xf>
    <xf numFmtId="0" fontId="0" fillId="9" borderId="7" xfId="0" applyFill="1" applyBorder="1" applyAlignment="1">
      <alignment horizontal="center"/>
    </xf>
    <xf numFmtId="0" fontId="0" fillId="0" borderId="7" xfId="0" applyBorder="1" applyAlignment="1">
      <alignment horizontal="center"/>
    </xf>
    <xf numFmtId="0" fontId="0" fillId="9" borderId="12" xfId="0" applyFill="1" applyBorder="1" applyAlignment="1">
      <alignment horizontal="center"/>
    </xf>
    <xf numFmtId="0" fontId="1" fillId="7" borderId="7" xfId="0" applyFont="1" applyFill="1" applyBorder="1" applyAlignment="1">
      <alignment horizontal="center"/>
    </xf>
    <xf numFmtId="0" fontId="22" fillId="5" borderId="1"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0" fillId="9" borderId="0" xfId="0" applyFill="1" applyAlignment="1">
      <alignment horizontal="center"/>
    </xf>
    <xf numFmtId="0" fontId="1" fillId="8" borderId="0" xfId="0" applyFont="1" applyFill="1" applyAlignment="1">
      <alignment horizontal="center" vertical="center"/>
    </xf>
    <xf numFmtId="0" fontId="0" fillId="9" borderId="6" xfId="0" applyFill="1" applyBorder="1" applyAlignment="1">
      <alignment horizontal="center"/>
    </xf>
    <xf numFmtId="0" fontId="0" fillId="9" borderId="11" xfId="0" applyFill="1" applyBorder="1" applyAlignment="1">
      <alignment horizontal="center"/>
    </xf>
    <xf numFmtId="0" fontId="0" fillId="9" borderId="8" xfId="0" applyFill="1" applyBorder="1" applyAlignment="1">
      <alignment horizontal="center"/>
    </xf>
    <xf numFmtId="0" fontId="6" fillId="9" borderId="0" xfId="0" applyFont="1" applyFill="1" applyAlignment="1">
      <alignment horizontal="center" vertical="center"/>
    </xf>
    <xf numFmtId="1" fontId="6" fillId="5" borderId="1" xfId="0" applyNumberFormat="1" applyFont="1" applyFill="1" applyBorder="1" applyAlignment="1">
      <alignment horizontal="justify" vertical="center" wrapText="1"/>
    </xf>
    <xf numFmtId="0" fontId="6" fillId="5" borderId="1" xfId="3" applyFont="1" applyFill="1" applyBorder="1" applyAlignment="1">
      <alignment horizontal="justify" vertical="center" wrapText="1"/>
    </xf>
    <xf numFmtId="0" fontId="6" fillId="5" borderId="1" xfId="3" applyFont="1" applyFill="1" applyBorder="1" applyAlignment="1">
      <alignment horizontal="center" vertical="center" wrapText="1"/>
    </xf>
    <xf numFmtId="1" fontId="6" fillId="5" borderId="1" xfId="0" applyNumberFormat="1" applyFont="1" applyFill="1" applyBorder="1" applyAlignment="1">
      <alignment horizontal="justify" vertical="justify" wrapText="1"/>
    </xf>
    <xf numFmtId="0" fontId="6" fillId="5" borderId="1" xfId="0" applyFont="1" applyFill="1" applyBorder="1" applyAlignment="1">
      <alignment horizontal="justify" vertical="justify"/>
    </xf>
    <xf numFmtId="14" fontId="6" fillId="5" borderId="1" xfId="0" applyNumberFormat="1" applyFont="1" applyFill="1" applyBorder="1" applyAlignment="1">
      <alignment vertical="center" wrapText="1"/>
    </xf>
    <xf numFmtId="0" fontId="22" fillId="5" borderId="1" xfId="0" applyFont="1" applyFill="1" applyBorder="1" applyAlignment="1">
      <alignment horizontal="center" vertical="center"/>
    </xf>
    <xf numFmtId="0" fontId="6" fillId="4" borderId="10" xfId="0" applyFont="1" applyFill="1" applyBorder="1" applyAlignment="1">
      <alignment horizontal="center" vertical="center" wrapText="1"/>
    </xf>
    <xf numFmtId="14" fontId="6" fillId="2" borderId="10" xfId="0" applyNumberFormat="1" applyFont="1" applyFill="1" applyBorder="1" applyAlignment="1">
      <alignment horizontal="center" vertical="center" wrapText="1"/>
    </xf>
    <xf numFmtId="14" fontId="6" fillId="4" borderId="10" xfId="0" applyNumberFormat="1" applyFont="1" applyFill="1" applyBorder="1" applyAlignment="1">
      <alignment horizontal="center" vertical="center" wrapText="1"/>
    </xf>
    <xf numFmtId="0" fontId="6" fillId="2" borderId="1" xfId="0" applyFont="1" applyFill="1" applyBorder="1" applyAlignment="1">
      <alignment horizontal="justify" vertical="justify" wrapText="1" readingOrder="1"/>
    </xf>
    <xf numFmtId="0" fontId="0" fillId="0" borderId="0" xfId="0" pivotButton="1"/>
    <xf numFmtId="0" fontId="0" fillId="0" borderId="0" xfId="0" applyAlignment="1">
      <alignment horizontal="left"/>
    </xf>
    <xf numFmtId="14" fontId="24" fillId="2" borderId="1" xfId="0" applyNumberFormat="1" applyFont="1" applyFill="1" applyBorder="1" applyAlignment="1">
      <alignment horizontal="center" vertical="center" wrapText="1"/>
    </xf>
    <xf numFmtId="14" fontId="6" fillId="5" borderId="10" xfId="0" applyNumberFormat="1" applyFont="1" applyFill="1" applyBorder="1" applyAlignment="1">
      <alignment horizontal="center" vertical="center"/>
    </xf>
    <xf numFmtId="0" fontId="0" fillId="0" borderId="0" xfId="0" applyNumberFormat="1"/>
    <xf numFmtId="0" fontId="6" fillId="4" borderId="0" xfId="0" applyFont="1" applyFill="1" applyBorder="1" applyAlignment="1">
      <alignment horizontal="center" vertical="center" wrapText="1"/>
    </xf>
    <xf numFmtId="0" fontId="6" fillId="2" borderId="1" xfId="0" applyFont="1" applyFill="1" applyBorder="1" applyAlignment="1">
      <alignment vertical="center" wrapText="1"/>
    </xf>
    <xf numFmtId="0" fontId="6" fillId="2" borderId="1" xfId="0" applyFont="1" applyFill="1" applyBorder="1" applyAlignment="1">
      <alignment horizontal="center" vertical="top" wrapText="1"/>
    </xf>
    <xf numFmtId="1" fontId="6" fillId="5" borderId="1" xfId="0" applyNumberFormat="1" applyFont="1" applyFill="1" applyBorder="1" applyAlignment="1">
      <alignment horizontal="left" vertical="center" wrapText="1"/>
    </xf>
    <xf numFmtId="14" fontId="6" fillId="5" borderId="1" xfId="0" applyNumberFormat="1" applyFont="1" applyFill="1" applyBorder="1" applyAlignment="1">
      <alignment vertical="center"/>
    </xf>
    <xf numFmtId="14" fontId="6" fillId="5" borderId="10" xfId="0" applyNumberFormat="1" applyFont="1" applyFill="1" applyBorder="1" applyAlignment="1">
      <alignment horizontal="center" vertical="center" wrapText="1"/>
    </xf>
    <xf numFmtId="0" fontId="0" fillId="0" borderId="0" xfId="0" applyNumberFormat="1" applyFill="1"/>
    <xf numFmtId="14" fontId="6" fillId="5" borderId="0"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14" fontId="6" fillId="2" borderId="13"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14" fontId="6" fillId="4" borderId="13" xfId="0" applyNumberFormat="1" applyFont="1" applyFill="1" applyBorder="1" applyAlignment="1">
      <alignment horizontal="center" vertical="center"/>
    </xf>
    <xf numFmtId="14" fontId="6" fillId="2" borderId="13" xfId="0" applyNumberFormat="1" applyFont="1" applyFill="1" applyBorder="1" applyAlignment="1">
      <alignment horizontal="center" vertical="center"/>
    </xf>
    <xf numFmtId="14" fontId="6" fillId="5" borderId="13" xfId="0" applyNumberFormat="1" applyFont="1" applyFill="1" applyBorder="1" applyAlignment="1">
      <alignment horizontal="center" vertical="center"/>
    </xf>
    <xf numFmtId="14" fontId="12" fillId="2" borderId="1" xfId="0" applyNumberFormat="1" applyFont="1" applyFill="1" applyBorder="1" applyAlignment="1">
      <alignment horizontal="center" vertical="center"/>
    </xf>
    <xf numFmtId="0" fontId="6" fillId="5" borderId="1"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14" fontId="0" fillId="0" borderId="0" xfId="0" applyNumberFormat="1"/>
    <xf numFmtId="14" fontId="6" fillId="4" borderId="1" xfId="0" applyNumberFormat="1" applyFont="1" applyFill="1" applyBorder="1" applyAlignment="1">
      <alignment vertical="center"/>
    </xf>
    <xf numFmtId="0" fontId="6" fillId="2"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14" fontId="6" fillId="4" borderId="10" xfId="0" applyNumberFormat="1" applyFont="1" applyFill="1" applyBorder="1" applyAlignment="1">
      <alignment horizontal="center" vertical="center"/>
    </xf>
    <xf numFmtId="14" fontId="6" fillId="2" borderId="2" xfId="0" applyNumberFormat="1" applyFont="1" applyFill="1" applyBorder="1" applyAlignment="1">
      <alignment horizontal="center" vertical="center" wrapText="1"/>
    </xf>
    <xf numFmtId="14" fontId="6" fillId="4" borderId="13" xfId="0" applyNumberFormat="1" applyFont="1" applyFill="1" applyBorder="1" applyAlignment="1">
      <alignment horizontal="center" vertical="center" wrapText="1"/>
    </xf>
    <xf numFmtId="0" fontId="6" fillId="6" borderId="10" xfId="0" applyFont="1" applyFill="1" applyBorder="1" applyAlignment="1">
      <alignment horizontal="center" vertical="center" wrapText="1"/>
    </xf>
    <xf numFmtId="0" fontId="22" fillId="5" borderId="0" xfId="0" applyFont="1" applyFill="1" applyBorder="1" applyAlignment="1">
      <alignment horizontal="center" vertical="center" wrapText="1"/>
    </xf>
    <xf numFmtId="0" fontId="6" fillId="10" borderId="1" xfId="0" applyFont="1" applyFill="1" applyBorder="1" applyAlignment="1">
      <alignment horizontal="center" vertical="center"/>
    </xf>
    <xf numFmtId="1" fontId="6" fillId="10" borderId="1" xfId="0" applyNumberFormat="1" applyFont="1" applyFill="1" applyBorder="1" applyAlignment="1">
      <alignment horizontal="center" vertical="center"/>
    </xf>
    <xf numFmtId="14" fontId="6" fillId="10" borderId="1" xfId="0" applyNumberFormat="1" applyFont="1" applyFill="1" applyBorder="1" applyAlignment="1">
      <alignment horizontal="center" vertical="center"/>
    </xf>
    <xf numFmtId="0" fontId="6" fillId="10" borderId="1" xfId="0" applyFont="1" applyFill="1" applyBorder="1" applyAlignment="1">
      <alignment horizontal="center" vertical="center" wrapText="1"/>
    </xf>
    <xf numFmtId="0" fontId="6" fillId="10" borderId="1" xfId="0" applyFont="1" applyFill="1" applyBorder="1" applyAlignment="1">
      <alignment horizontal="justify" vertical="center" wrapText="1"/>
    </xf>
    <xf numFmtId="14" fontId="6" fillId="10" borderId="13" xfId="0" applyNumberFormat="1" applyFont="1" applyFill="1" applyBorder="1" applyAlignment="1">
      <alignment horizontal="center" vertical="center"/>
    </xf>
    <xf numFmtId="14" fontId="6" fillId="10" borderId="1" xfId="0" applyNumberFormat="1" applyFont="1" applyFill="1" applyBorder="1" applyAlignment="1">
      <alignment horizontal="center" vertical="center" wrapText="1"/>
    </xf>
    <xf numFmtId="0" fontId="28" fillId="2" borderId="0" xfId="0" applyFont="1" applyFill="1" applyAlignment="1">
      <alignment vertical="center" wrapText="1"/>
    </xf>
    <xf numFmtId="0" fontId="6" fillId="11" borderId="0" xfId="0" applyFont="1" applyFill="1" applyAlignment="1">
      <alignment horizontal="center" vertical="center"/>
    </xf>
    <xf numFmtId="0" fontId="6" fillId="12"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6" borderId="1" xfId="0" applyFont="1" applyFill="1" applyBorder="1" applyAlignment="1">
      <alignment horizontal="center" vertical="center"/>
    </xf>
    <xf numFmtId="0" fontId="6" fillId="14" borderId="1" xfId="0" applyFont="1" applyFill="1" applyBorder="1" applyAlignment="1">
      <alignment horizontal="center" vertical="center"/>
    </xf>
    <xf numFmtId="0" fontId="28" fillId="2" borderId="1" xfId="0" applyFont="1" applyFill="1" applyBorder="1" applyAlignment="1">
      <alignment vertical="center" wrapText="1"/>
    </xf>
    <xf numFmtId="0" fontId="28" fillId="4" borderId="1" xfId="0" applyFont="1" applyFill="1" applyBorder="1" applyAlignment="1">
      <alignment vertical="center" wrapText="1"/>
    </xf>
    <xf numFmtId="0" fontId="29" fillId="2" borderId="1" xfId="0" applyFont="1" applyFill="1" applyBorder="1" applyAlignment="1">
      <alignment vertical="center" wrapText="1"/>
    </xf>
    <xf numFmtId="0" fontId="23" fillId="0" borderId="0" xfId="0" applyFont="1" applyAlignment="1">
      <alignment horizontal="center"/>
    </xf>
    <xf numFmtId="0" fontId="0" fillId="2" borderId="6" xfId="0" applyFill="1" applyBorder="1" applyAlignment="1">
      <alignment horizontal="left" wrapText="1"/>
    </xf>
    <xf numFmtId="0" fontId="0" fillId="2" borderId="0" xfId="0" applyFill="1" applyAlignment="1">
      <alignment horizontal="left" wrapText="1"/>
    </xf>
    <xf numFmtId="0" fontId="0" fillId="2" borderId="7" xfId="0" applyFill="1" applyBorder="1" applyAlignment="1">
      <alignment horizontal="left" wrapText="1"/>
    </xf>
    <xf numFmtId="0" fontId="0" fillId="2" borderId="0" xfId="0" applyFill="1" applyAlignment="1">
      <alignment horizontal="left"/>
    </xf>
    <xf numFmtId="0" fontId="0" fillId="2" borderId="7" xfId="0" applyFill="1" applyBorder="1" applyAlignment="1">
      <alignment horizontal="left"/>
    </xf>
    <xf numFmtId="0" fontId="0" fillId="2" borderId="6" xfId="0" applyFill="1" applyBorder="1" applyAlignment="1">
      <alignment horizontal="left" vertical="center" wrapText="1"/>
    </xf>
    <xf numFmtId="0" fontId="0" fillId="2" borderId="0" xfId="0" applyFill="1" applyAlignment="1">
      <alignment horizontal="left" vertical="center" wrapText="1"/>
    </xf>
    <xf numFmtId="0" fontId="0" fillId="2" borderId="7" xfId="0" applyFill="1" applyBorder="1" applyAlignment="1">
      <alignment horizontal="left" vertical="center" wrapText="1"/>
    </xf>
    <xf numFmtId="0" fontId="0" fillId="0" borderId="0" xfId="0" applyAlignment="1">
      <alignment horizontal="center"/>
    </xf>
    <xf numFmtId="0" fontId="30" fillId="2"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2" fillId="2" borderId="1" xfId="4" applyFont="1" applyFill="1" applyBorder="1" applyAlignment="1">
      <alignment horizontal="center" vertical="center" wrapText="1"/>
    </xf>
    <xf numFmtId="0" fontId="32" fillId="2" borderId="1" xfId="5" applyFont="1" applyFill="1" applyBorder="1" applyAlignment="1">
      <alignment horizontal="center" vertical="center" wrapText="1"/>
    </xf>
    <xf numFmtId="0" fontId="33" fillId="2" borderId="1" xfId="4" applyFont="1" applyFill="1" applyBorder="1" applyAlignment="1">
      <alignment horizontal="center" vertical="center" wrapText="1"/>
    </xf>
    <xf numFmtId="0" fontId="28" fillId="2" borderId="1" xfId="5" applyFill="1" applyBorder="1" applyAlignment="1">
      <alignment horizontal="center" vertical="center" wrapText="1"/>
    </xf>
    <xf numFmtId="0" fontId="31" fillId="2" borderId="1" xfId="5" applyFont="1" applyFill="1" applyBorder="1" applyAlignment="1">
      <alignment horizontal="center" vertical="center" wrapText="1"/>
    </xf>
    <xf numFmtId="0" fontId="33" fillId="2" borderId="1" xfId="5" applyFont="1" applyFill="1" applyBorder="1" applyAlignment="1">
      <alignment horizontal="center" vertical="center" wrapText="1"/>
    </xf>
    <xf numFmtId="14" fontId="32" fillId="2" borderId="1" xfId="5" applyNumberFormat="1" applyFont="1" applyFill="1" applyBorder="1" applyAlignment="1">
      <alignment horizontal="center" vertical="center" wrapText="1"/>
    </xf>
    <xf numFmtId="14" fontId="33" fillId="2" borderId="1" xfId="5" applyNumberFormat="1" applyFont="1" applyFill="1" applyBorder="1" applyAlignment="1">
      <alignment horizontal="center" vertical="center" wrapText="1"/>
    </xf>
    <xf numFmtId="14" fontId="32" fillId="2" borderId="1" xfId="4" applyNumberFormat="1" applyFont="1" applyFill="1" applyBorder="1" applyAlignment="1">
      <alignment horizontal="center" vertical="center" wrapText="1"/>
    </xf>
    <xf numFmtId="14" fontId="33" fillId="2" borderId="1" xfId="4" applyNumberFormat="1" applyFont="1" applyFill="1" applyBorder="1" applyAlignment="1">
      <alignment horizontal="center" vertical="center" wrapText="1"/>
    </xf>
    <xf numFmtId="0" fontId="32" fillId="2" borderId="0" xfId="4" applyFont="1" applyFill="1" applyBorder="1" applyAlignment="1">
      <alignment horizontal="center" vertical="center" wrapText="1"/>
    </xf>
    <xf numFmtId="14" fontId="34" fillId="2" borderId="1" xfId="5" applyNumberFormat="1" applyFont="1" applyFill="1" applyBorder="1" applyAlignment="1">
      <alignment horizontal="center" vertical="center" wrapText="1"/>
    </xf>
    <xf numFmtId="14" fontId="35" fillId="2" borderId="1" xfId="5" applyNumberFormat="1" applyFont="1" applyFill="1" applyBorder="1" applyAlignment="1">
      <alignment horizontal="center" vertical="center" wrapText="1"/>
    </xf>
    <xf numFmtId="14" fontId="32" fillId="2" borderId="1" xfId="5" applyNumberFormat="1" applyFont="1" applyFill="1" applyBorder="1" applyAlignment="1">
      <alignment horizontal="center" vertical="center"/>
    </xf>
    <xf numFmtId="14" fontId="32" fillId="2" borderId="1" xfId="9" applyNumberFormat="1" applyFont="1" applyFill="1" applyBorder="1" applyAlignment="1">
      <alignment horizontal="center" vertical="center" wrapText="1"/>
    </xf>
    <xf numFmtId="0" fontId="32" fillId="2" borderId="1" xfId="9" applyFont="1" applyFill="1" applyBorder="1" applyAlignment="1">
      <alignment horizontal="center" vertical="center" wrapText="1"/>
    </xf>
    <xf numFmtId="0" fontId="23" fillId="0" borderId="0" xfId="0" applyFont="1" applyAlignment="1">
      <alignment horizontal="center"/>
    </xf>
    <xf numFmtId="0" fontId="0" fillId="2" borderId="6" xfId="0" applyFill="1" applyBorder="1" applyAlignment="1">
      <alignment horizontal="left" wrapText="1"/>
    </xf>
    <xf numFmtId="0" fontId="0" fillId="2" borderId="0" xfId="0" applyFill="1" applyAlignment="1">
      <alignment horizontal="left" wrapText="1"/>
    </xf>
    <xf numFmtId="0" fontId="0" fillId="2" borderId="7" xfId="0" applyFill="1" applyBorder="1" applyAlignment="1">
      <alignment horizontal="left" wrapText="1"/>
    </xf>
    <xf numFmtId="0" fontId="0" fillId="2" borderId="0" xfId="0" applyFill="1" applyAlignment="1">
      <alignment horizontal="left"/>
    </xf>
    <xf numFmtId="0" fontId="0" fillId="2" borderId="7" xfId="0" applyFill="1" applyBorder="1" applyAlignment="1">
      <alignment horizontal="left"/>
    </xf>
    <xf numFmtId="0" fontId="0" fillId="2" borderId="6" xfId="0" applyFill="1" applyBorder="1" applyAlignment="1">
      <alignment horizontal="left" vertical="center" wrapText="1"/>
    </xf>
    <xf numFmtId="0" fontId="0" fillId="2" borderId="0" xfId="0" applyFill="1" applyAlignment="1">
      <alignment horizontal="left" vertical="center" wrapText="1"/>
    </xf>
    <xf numFmtId="0" fontId="0" fillId="2" borderId="7" xfId="0" applyFill="1" applyBorder="1" applyAlignment="1">
      <alignment horizontal="left" vertical="center" wrapText="1"/>
    </xf>
    <xf numFmtId="0" fontId="0" fillId="2" borderId="0" xfId="0" applyFill="1" applyAlignment="1">
      <alignment wrapText="1"/>
    </xf>
    <xf numFmtId="0" fontId="0" fillId="2" borderId="7" xfId="0" applyFill="1" applyBorder="1" applyAlignment="1">
      <alignment wrapText="1"/>
    </xf>
    <xf numFmtId="0" fontId="0" fillId="2" borderId="6" xfId="0" applyFill="1" applyBorder="1" applyAlignment="1">
      <alignment horizontal="left"/>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0" fillId="2" borderId="2" xfId="0" applyFill="1" applyBorder="1" applyAlignment="1">
      <alignment horizontal="left" vertical="center" wrapText="1"/>
    </xf>
  </cellXfs>
  <cellStyles count="10">
    <cellStyle name="Hiperlink" xfId="1" builtinId="8"/>
    <cellStyle name="Hiperlink 2" xfId="7" xr:uid="{96C6D4C1-6B7E-46D1-9B48-3280725738FE}"/>
    <cellStyle name="Normal" xfId="0" builtinId="0"/>
    <cellStyle name="Normal 2" xfId="3" xr:uid="{00000000-0005-0000-0000-000002000000}"/>
    <cellStyle name="Normal 3" xfId="2" xr:uid="{00000000-0005-0000-0000-000003000000}"/>
    <cellStyle name="Normal 4" xfId="4" xr:uid="{7E0BE983-367C-42DF-B00F-87818325B641}"/>
    <cellStyle name="Normal 4 2" xfId="9" xr:uid="{46719FBA-1A21-44AC-8025-BB0DC7E0E814}"/>
    <cellStyle name="Normal 5" xfId="5" xr:uid="{E7278F7D-89D4-44B4-8CC4-40A0DA07C670}"/>
    <cellStyle name="Normal 6" xfId="6" xr:uid="{30A0F2A2-8310-4459-8DC1-6990391436EC}"/>
    <cellStyle name="Porcentagem 2" xfId="8" xr:uid="{E05BAA7D-4605-47BF-9E6E-A6F24B06746E}"/>
  </cellStyles>
  <dxfs count="4369">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ont>
        <b/>
        <i val="0"/>
      </font>
      <fill>
        <patternFill>
          <bgColor rgb="FFD7D7D7"/>
        </patternFill>
      </fill>
    </dxf>
    <dxf>
      <font>
        <b val="0"/>
        <i val="0"/>
      </font>
      <fill>
        <patternFill patternType="none">
          <bgColor indexed="65"/>
        </patternFill>
      </fill>
    </dxf>
  </dxfs>
  <tableStyles count="2" defaultTableStyle="TableStyleMedium9" defaultPivotStyle="PivotStyleLight16">
    <tableStyle name="Estilo de Tabela 1" pivot="0" count="0" xr9:uid="{00000000-0011-0000-FFFF-FFFF00000000}"/>
    <tableStyle name="MySqlDefault" pivot="0" table="0" count="2" xr9:uid="{00000000-0011-0000-FFFF-FFFF01000000}">
      <tableStyleElement type="wholeTable" dxfId="4368"/>
      <tableStyleElement type="headerRow" dxfId="4367"/>
    </tableStyle>
  </tableStyles>
  <colors>
    <mruColors>
      <color rgb="FFFFCC99"/>
      <color rgb="FF0000CC"/>
      <color rgb="FFD60093"/>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tyles" Target="styles.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powerPivotData" Target="model/item.data"/><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onnections" Target="connection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3.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[Planilha do Estoque 2 Abas.xlsx]Por status!Tabela dinâmica1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Quantidade de atos normativos publicados por ano por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pivotFmt>
      <c:pivotFmt>
        <c:idx val="100"/>
        <c:spPr>
          <a:solidFill>
            <a:schemeClr val="accent1"/>
          </a:solidFill>
          <a:ln>
            <a:noFill/>
          </a:ln>
          <a:effectLst/>
        </c:spPr>
        <c:marker>
          <c:symbol val="none"/>
        </c:marker>
      </c:pivotFmt>
      <c:pivotFmt>
        <c:idx val="101"/>
        <c:spPr>
          <a:solidFill>
            <a:schemeClr val="accent1"/>
          </a:solidFill>
          <a:ln>
            <a:noFill/>
          </a:ln>
          <a:effectLst/>
        </c:spPr>
        <c:marker>
          <c:symbol val="none"/>
        </c:marker>
      </c:pivotFmt>
      <c:pivotFmt>
        <c:idx val="102"/>
        <c:spPr>
          <a:solidFill>
            <a:schemeClr val="accent1"/>
          </a:solidFill>
          <a:ln>
            <a:noFill/>
          </a:ln>
          <a:effectLst/>
        </c:spPr>
        <c:marker>
          <c:symbol val="none"/>
        </c:marker>
      </c:pivotFmt>
      <c:pivotFmt>
        <c:idx val="103"/>
        <c:spPr>
          <a:solidFill>
            <a:schemeClr val="accent1"/>
          </a:solidFill>
          <a:ln>
            <a:noFill/>
          </a:ln>
          <a:effectLst/>
        </c:spPr>
        <c:marker>
          <c:symbol val="none"/>
        </c:marker>
      </c:pivotFmt>
      <c:pivotFmt>
        <c:idx val="104"/>
        <c:spPr>
          <a:solidFill>
            <a:schemeClr val="accent1"/>
          </a:solidFill>
          <a:ln>
            <a:noFill/>
          </a:ln>
          <a:effectLst/>
        </c:spPr>
        <c:marker>
          <c:symbol val="none"/>
        </c:marker>
      </c:pivotFmt>
      <c:pivotFmt>
        <c:idx val="105"/>
        <c:spPr>
          <a:solidFill>
            <a:schemeClr val="accent1"/>
          </a:solidFill>
          <a:ln>
            <a:noFill/>
          </a:ln>
          <a:effectLst/>
        </c:spPr>
        <c:marker>
          <c:symbol val="none"/>
        </c:marker>
      </c:pivotFmt>
      <c:pivotFmt>
        <c:idx val="106"/>
        <c:spPr>
          <a:solidFill>
            <a:schemeClr val="accent1"/>
          </a:solidFill>
          <a:ln>
            <a:noFill/>
          </a:ln>
          <a:effectLst/>
        </c:spPr>
        <c:marker>
          <c:symbol val="none"/>
        </c:marker>
      </c:pivotFmt>
      <c:pivotFmt>
        <c:idx val="107"/>
        <c:spPr>
          <a:solidFill>
            <a:schemeClr val="accent1"/>
          </a:solidFill>
          <a:ln>
            <a:noFill/>
          </a:ln>
          <a:effectLst/>
        </c:spPr>
        <c:marker>
          <c:symbol val="none"/>
        </c:marker>
      </c:pivotFmt>
      <c:pivotFmt>
        <c:idx val="108"/>
        <c:spPr>
          <a:solidFill>
            <a:schemeClr val="accent1"/>
          </a:solidFill>
          <a:ln>
            <a:noFill/>
          </a:ln>
          <a:effectLst/>
        </c:spPr>
        <c:marker>
          <c:symbol val="none"/>
        </c:marker>
      </c:pivotFmt>
      <c:pivotFmt>
        <c:idx val="109"/>
        <c:spPr>
          <a:solidFill>
            <a:schemeClr val="accent1"/>
          </a:solidFill>
          <a:ln>
            <a:noFill/>
          </a:ln>
          <a:effectLst/>
        </c:spPr>
        <c:marker>
          <c:symbol val="none"/>
        </c:marker>
      </c:pivotFmt>
      <c:pivotFmt>
        <c:idx val="110"/>
        <c:spPr>
          <a:solidFill>
            <a:schemeClr val="accent1"/>
          </a:solidFill>
          <a:ln>
            <a:noFill/>
          </a:ln>
          <a:effectLst/>
        </c:spPr>
        <c:marker>
          <c:symbol val="none"/>
        </c:marker>
      </c:pivotFmt>
      <c:pivotFmt>
        <c:idx val="111"/>
        <c:spPr>
          <a:solidFill>
            <a:schemeClr val="accent1"/>
          </a:solidFill>
          <a:ln>
            <a:noFill/>
          </a:ln>
          <a:effectLst/>
        </c:spPr>
        <c:marker>
          <c:symbol val="none"/>
        </c:marker>
      </c:pivotFmt>
      <c:pivotFmt>
        <c:idx val="112"/>
        <c:spPr>
          <a:solidFill>
            <a:schemeClr val="accent1"/>
          </a:solidFill>
          <a:ln>
            <a:noFill/>
          </a:ln>
          <a:effectLst/>
        </c:spPr>
        <c:marker>
          <c:symbol val="none"/>
        </c:marker>
      </c:pivotFmt>
      <c:pivotFmt>
        <c:idx val="113"/>
        <c:spPr>
          <a:solidFill>
            <a:schemeClr val="accent1"/>
          </a:solidFill>
          <a:ln>
            <a:noFill/>
          </a:ln>
          <a:effectLst/>
        </c:spPr>
        <c:marker>
          <c:symbol val="none"/>
        </c:marker>
      </c:pivotFmt>
      <c:pivotFmt>
        <c:idx val="114"/>
        <c:spPr>
          <a:solidFill>
            <a:schemeClr val="accent1"/>
          </a:solidFill>
          <a:ln>
            <a:noFill/>
          </a:ln>
          <a:effectLst/>
        </c:spPr>
        <c:marker>
          <c:symbol val="none"/>
        </c:marker>
      </c:pivotFmt>
      <c:pivotFmt>
        <c:idx val="115"/>
        <c:spPr>
          <a:solidFill>
            <a:schemeClr val="accent1"/>
          </a:solidFill>
          <a:ln>
            <a:noFill/>
          </a:ln>
          <a:effectLst/>
        </c:spPr>
        <c:marker>
          <c:symbol val="none"/>
        </c:marker>
      </c:pivotFmt>
      <c:pivotFmt>
        <c:idx val="116"/>
        <c:spPr>
          <a:solidFill>
            <a:schemeClr val="accent1"/>
          </a:solidFill>
          <a:ln>
            <a:noFill/>
          </a:ln>
          <a:effectLst/>
        </c:spPr>
        <c:marker>
          <c:symbol val="none"/>
        </c:marker>
      </c:pivotFmt>
      <c:pivotFmt>
        <c:idx val="117"/>
        <c:spPr>
          <a:solidFill>
            <a:schemeClr val="accent1"/>
          </a:solidFill>
          <a:ln>
            <a:noFill/>
          </a:ln>
          <a:effectLst/>
        </c:spPr>
        <c:marker>
          <c:symbol val="none"/>
        </c:marker>
      </c:pivotFmt>
      <c:pivotFmt>
        <c:idx val="118"/>
        <c:spPr>
          <a:solidFill>
            <a:schemeClr val="accent1"/>
          </a:solidFill>
          <a:ln>
            <a:noFill/>
          </a:ln>
          <a:effectLst/>
        </c:spPr>
        <c:marker>
          <c:symbol val="none"/>
        </c:marker>
      </c:pivotFmt>
      <c:pivotFmt>
        <c:idx val="119"/>
        <c:spPr>
          <a:solidFill>
            <a:schemeClr val="accent1"/>
          </a:solidFill>
          <a:ln>
            <a:noFill/>
          </a:ln>
          <a:effectLst/>
        </c:spPr>
        <c:marker>
          <c:symbol val="none"/>
        </c:marker>
      </c:pivotFmt>
      <c:pivotFmt>
        <c:idx val="120"/>
        <c:spPr>
          <a:solidFill>
            <a:schemeClr val="accent1"/>
          </a:solidFill>
          <a:ln>
            <a:noFill/>
          </a:ln>
          <a:effectLst/>
        </c:spPr>
        <c:marker>
          <c:symbol val="none"/>
        </c:marker>
      </c:pivotFmt>
      <c:pivotFmt>
        <c:idx val="121"/>
        <c:spPr>
          <a:solidFill>
            <a:schemeClr val="accent1"/>
          </a:solidFill>
          <a:ln>
            <a:noFill/>
          </a:ln>
          <a:effectLst/>
        </c:spPr>
        <c:marker>
          <c:symbol val="none"/>
        </c:marker>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pivotFmt>
      <c:pivotFmt>
        <c:idx val="124"/>
        <c:spPr>
          <a:solidFill>
            <a:schemeClr val="accent1"/>
          </a:solidFill>
          <a:ln>
            <a:noFill/>
          </a:ln>
          <a:effectLst/>
        </c:spPr>
        <c:marker>
          <c:symbol val="none"/>
        </c:marker>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pivotFmt>
      <c:pivotFmt>
        <c:idx val="129"/>
        <c:spPr>
          <a:solidFill>
            <a:schemeClr val="accent1"/>
          </a:solidFill>
          <a:ln>
            <a:noFill/>
          </a:ln>
          <a:effectLst/>
        </c:spPr>
        <c:marker>
          <c:symbol val="none"/>
        </c:marker>
      </c:pivotFmt>
      <c:pivotFmt>
        <c:idx val="130"/>
        <c:spPr>
          <a:solidFill>
            <a:schemeClr val="accent1"/>
          </a:solidFill>
          <a:ln>
            <a:noFill/>
          </a:ln>
          <a:effectLst/>
        </c:spPr>
        <c:marker>
          <c:symbol val="none"/>
        </c:marker>
      </c:pivotFmt>
      <c:pivotFmt>
        <c:idx val="131"/>
        <c:spPr>
          <a:solidFill>
            <a:schemeClr val="accent1"/>
          </a:solidFill>
          <a:ln>
            <a:noFill/>
          </a:ln>
          <a:effectLst/>
        </c:spPr>
        <c:marker>
          <c:symbol val="none"/>
        </c:marker>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'Por status'!$B$4:$B$5</c:f>
              <c:strCache>
                <c:ptCount val="1"/>
                <c:pt idx="0">
                  <c:v>Caduco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status'!$B$6:$B$45</c:f>
              <c:numCache>
                <c:formatCode>General</c:formatCode>
                <c:ptCount val="39"/>
                <c:pt idx="15">
                  <c:v>4</c:v>
                </c:pt>
                <c:pt idx="16">
                  <c:v>8</c:v>
                </c:pt>
                <c:pt idx="17">
                  <c:v>7</c:v>
                </c:pt>
                <c:pt idx="18">
                  <c:v>1</c:v>
                </c:pt>
                <c:pt idx="19">
                  <c:v>1</c:v>
                </c:pt>
                <c:pt idx="20">
                  <c:v>2</c:v>
                </c:pt>
                <c:pt idx="21">
                  <c:v>1</c:v>
                </c:pt>
                <c:pt idx="22">
                  <c:v>1</c:v>
                </c:pt>
                <c:pt idx="23">
                  <c:v>1</c:v>
                </c:pt>
                <c:pt idx="24">
                  <c:v>2</c:v>
                </c:pt>
                <c:pt idx="25">
                  <c:v>1</c:v>
                </c:pt>
                <c:pt idx="26">
                  <c:v>1</c:v>
                </c:pt>
                <c:pt idx="27">
                  <c:v>1</c:v>
                </c:pt>
                <c:pt idx="28">
                  <c:v>2</c:v>
                </c:pt>
                <c:pt idx="29">
                  <c:v>2</c:v>
                </c:pt>
                <c:pt idx="30">
                  <c:v>2</c:v>
                </c:pt>
                <c:pt idx="31">
                  <c:v>2</c:v>
                </c:pt>
                <c:pt idx="33">
                  <c:v>1</c:v>
                </c:pt>
                <c:pt idx="35">
                  <c:v>1</c:v>
                </c:pt>
              </c:numCache>
            </c:numRef>
          </c:val>
          <c:extLst>
            <c:ext xmlns:c16="http://schemas.microsoft.com/office/drawing/2014/chart" uri="{C3380CC4-5D6E-409C-BE32-E72D297353CC}">
              <c16:uniqueId val="{00000001-B377-4F67-B2FD-91E15DB5A679}"/>
            </c:ext>
          </c:extLst>
        </c:ser>
        <c:ser>
          <c:idx val="1"/>
          <c:order val="1"/>
          <c:tx>
            <c:strRef>
              <c:f>'Por status'!$C$4:$C$5</c:f>
              <c:strCache>
                <c:ptCount val="1"/>
                <c:pt idx="0">
                  <c:v>Revogado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status'!$C$6:$C$45</c:f>
              <c:numCache>
                <c:formatCode>General</c:formatCode>
                <c:ptCount val="39"/>
                <c:pt idx="1">
                  <c:v>2</c:v>
                </c:pt>
                <c:pt idx="3">
                  <c:v>1</c:v>
                </c:pt>
                <c:pt idx="4">
                  <c:v>2</c:v>
                </c:pt>
                <c:pt idx="5">
                  <c:v>3</c:v>
                </c:pt>
                <c:pt idx="6">
                  <c:v>2</c:v>
                </c:pt>
                <c:pt idx="7">
                  <c:v>3</c:v>
                </c:pt>
                <c:pt idx="9">
                  <c:v>1</c:v>
                </c:pt>
                <c:pt idx="10">
                  <c:v>1</c:v>
                </c:pt>
                <c:pt idx="11">
                  <c:v>3</c:v>
                </c:pt>
                <c:pt idx="12">
                  <c:v>7</c:v>
                </c:pt>
                <c:pt idx="13">
                  <c:v>20</c:v>
                </c:pt>
                <c:pt idx="14">
                  <c:v>10</c:v>
                </c:pt>
                <c:pt idx="15">
                  <c:v>30</c:v>
                </c:pt>
                <c:pt idx="16">
                  <c:v>53</c:v>
                </c:pt>
                <c:pt idx="17">
                  <c:v>56</c:v>
                </c:pt>
                <c:pt idx="18">
                  <c:v>60</c:v>
                </c:pt>
                <c:pt idx="19">
                  <c:v>79</c:v>
                </c:pt>
                <c:pt idx="20">
                  <c:v>86</c:v>
                </c:pt>
                <c:pt idx="21">
                  <c:v>50</c:v>
                </c:pt>
                <c:pt idx="22">
                  <c:v>53</c:v>
                </c:pt>
                <c:pt idx="23">
                  <c:v>52</c:v>
                </c:pt>
                <c:pt idx="24">
                  <c:v>56</c:v>
                </c:pt>
                <c:pt idx="25">
                  <c:v>62</c:v>
                </c:pt>
                <c:pt idx="26">
                  <c:v>41</c:v>
                </c:pt>
                <c:pt idx="27">
                  <c:v>39</c:v>
                </c:pt>
                <c:pt idx="28">
                  <c:v>24</c:v>
                </c:pt>
                <c:pt idx="29">
                  <c:v>26</c:v>
                </c:pt>
                <c:pt idx="30">
                  <c:v>26</c:v>
                </c:pt>
                <c:pt idx="31">
                  <c:v>20</c:v>
                </c:pt>
                <c:pt idx="32">
                  <c:v>22</c:v>
                </c:pt>
                <c:pt idx="33">
                  <c:v>22</c:v>
                </c:pt>
                <c:pt idx="34">
                  <c:v>24</c:v>
                </c:pt>
                <c:pt idx="35">
                  <c:v>17</c:v>
                </c:pt>
                <c:pt idx="36">
                  <c:v>3</c:v>
                </c:pt>
              </c:numCache>
            </c:numRef>
          </c:val>
          <c:extLst>
            <c:ext xmlns:c16="http://schemas.microsoft.com/office/drawing/2014/chart" uri="{C3380CC4-5D6E-409C-BE32-E72D297353CC}">
              <c16:uniqueId val="{0000003F-B377-4F67-B2FD-91E15DB5A679}"/>
            </c:ext>
          </c:extLst>
        </c:ser>
        <c:ser>
          <c:idx val="2"/>
          <c:order val="2"/>
          <c:tx>
            <c:strRef>
              <c:f>'Por status'!$D$4:$D$5</c:f>
              <c:strCache>
                <c:ptCount val="1"/>
                <c:pt idx="0">
                  <c:v>Vigente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status'!$D$6:$D$45</c:f>
              <c:numCache>
                <c:formatCode>General</c:formatCode>
                <c:ptCount val="39"/>
                <c:pt idx="2">
                  <c:v>1</c:v>
                </c:pt>
                <c:pt idx="4">
                  <c:v>2</c:v>
                </c:pt>
                <c:pt idx="6">
                  <c:v>1</c:v>
                </c:pt>
                <c:pt idx="8">
                  <c:v>1</c:v>
                </c:pt>
                <c:pt idx="10">
                  <c:v>1</c:v>
                </c:pt>
                <c:pt idx="12">
                  <c:v>2</c:v>
                </c:pt>
                <c:pt idx="13">
                  <c:v>3</c:v>
                </c:pt>
                <c:pt idx="14">
                  <c:v>3</c:v>
                </c:pt>
                <c:pt idx="15">
                  <c:v>10</c:v>
                </c:pt>
                <c:pt idx="16">
                  <c:v>8</c:v>
                </c:pt>
                <c:pt idx="17">
                  <c:v>12</c:v>
                </c:pt>
                <c:pt idx="18">
                  <c:v>21</c:v>
                </c:pt>
                <c:pt idx="19">
                  <c:v>30</c:v>
                </c:pt>
                <c:pt idx="20">
                  <c:v>23</c:v>
                </c:pt>
                <c:pt idx="21">
                  <c:v>18</c:v>
                </c:pt>
                <c:pt idx="22">
                  <c:v>37</c:v>
                </c:pt>
                <c:pt idx="23">
                  <c:v>27</c:v>
                </c:pt>
                <c:pt idx="24">
                  <c:v>23</c:v>
                </c:pt>
                <c:pt idx="25">
                  <c:v>24</c:v>
                </c:pt>
                <c:pt idx="26">
                  <c:v>32</c:v>
                </c:pt>
                <c:pt idx="27">
                  <c:v>28</c:v>
                </c:pt>
                <c:pt idx="28">
                  <c:v>24</c:v>
                </c:pt>
                <c:pt idx="29">
                  <c:v>45</c:v>
                </c:pt>
                <c:pt idx="30">
                  <c:v>33</c:v>
                </c:pt>
                <c:pt idx="31">
                  <c:v>44</c:v>
                </c:pt>
                <c:pt idx="32">
                  <c:v>31</c:v>
                </c:pt>
                <c:pt idx="33">
                  <c:v>48</c:v>
                </c:pt>
                <c:pt idx="34">
                  <c:v>58</c:v>
                </c:pt>
                <c:pt idx="35">
                  <c:v>39</c:v>
                </c:pt>
                <c:pt idx="36">
                  <c:v>55</c:v>
                </c:pt>
              </c:numCache>
            </c:numRef>
          </c:val>
          <c:extLst>
            <c:ext xmlns:c16="http://schemas.microsoft.com/office/drawing/2014/chart" uri="{C3380CC4-5D6E-409C-BE32-E72D297353CC}">
              <c16:uniqueId val="{00000040-B377-4F67-B2FD-91E15DB5A679}"/>
            </c:ext>
          </c:extLst>
        </c:ser>
        <c:ser>
          <c:idx val="3"/>
          <c:order val="3"/>
          <c:tx>
            <c:strRef>
              <c:f>'Por status'!$E$4:$E$5</c:f>
              <c:strCache>
                <c:ptCount val="1"/>
                <c:pt idx="0">
                  <c:v>Vigente com alterações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status'!$E$6:$E$45</c:f>
              <c:numCache>
                <c:formatCode>General</c:formatCode>
                <c:ptCount val="39"/>
                <c:pt idx="0">
                  <c:v>1</c:v>
                </c:pt>
                <c:pt idx="1">
                  <c:v>1</c:v>
                </c:pt>
                <c:pt idx="5">
                  <c:v>1</c:v>
                </c:pt>
                <c:pt idx="6">
                  <c:v>1</c:v>
                </c:pt>
                <c:pt idx="9">
                  <c:v>2</c:v>
                </c:pt>
                <c:pt idx="11">
                  <c:v>1</c:v>
                </c:pt>
                <c:pt idx="12">
                  <c:v>1</c:v>
                </c:pt>
                <c:pt idx="13">
                  <c:v>2</c:v>
                </c:pt>
                <c:pt idx="14">
                  <c:v>2</c:v>
                </c:pt>
                <c:pt idx="15">
                  <c:v>8</c:v>
                </c:pt>
                <c:pt idx="16">
                  <c:v>13</c:v>
                </c:pt>
                <c:pt idx="17">
                  <c:v>5</c:v>
                </c:pt>
                <c:pt idx="18">
                  <c:v>5</c:v>
                </c:pt>
                <c:pt idx="19">
                  <c:v>10</c:v>
                </c:pt>
                <c:pt idx="20">
                  <c:v>14</c:v>
                </c:pt>
                <c:pt idx="21">
                  <c:v>6</c:v>
                </c:pt>
                <c:pt idx="22">
                  <c:v>13</c:v>
                </c:pt>
                <c:pt idx="23">
                  <c:v>7</c:v>
                </c:pt>
                <c:pt idx="24">
                  <c:v>12</c:v>
                </c:pt>
                <c:pt idx="25">
                  <c:v>13</c:v>
                </c:pt>
                <c:pt idx="26">
                  <c:v>8</c:v>
                </c:pt>
                <c:pt idx="27">
                  <c:v>11</c:v>
                </c:pt>
                <c:pt idx="28">
                  <c:v>25</c:v>
                </c:pt>
                <c:pt idx="29">
                  <c:v>7</c:v>
                </c:pt>
                <c:pt idx="30">
                  <c:v>12</c:v>
                </c:pt>
                <c:pt idx="31">
                  <c:v>17</c:v>
                </c:pt>
                <c:pt idx="32">
                  <c:v>15</c:v>
                </c:pt>
                <c:pt idx="33">
                  <c:v>13</c:v>
                </c:pt>
                <c:pt idx="34">
                  <c:v>9</c:v>
                </c:pt>
                <c:pt idx="35">
                  <c:v>10</c:v>
                </c:pt>
                <c:pt idx="37">
                  <c:v>1</c:v>
                </c:pt>
                <c:pt idx="38">
                  <c:v>1</c:v>
                </c:pt>
              </c:numCache>
            </c:numRef>
          </c:val>
          <c:extLst>
            <c:ext xmlns:c16="http://schemas.microsoft.com/office/drawing/2014/chart" uri="{C3380CC4-5D6E-409C-BE32-E72D297353CC}">
              <c16:uniqueId val="{00000041-B377-4F67-B2FD-91E15DB5A679}"/>
            </c:ext>
          </c:extLst>
        </c:ser>
        <c:dLbls>
          <c:showLegendKey val="0"/>
          <c:showVal val="1"/>
          <c:showCatName val="0"/>
          <c:showSerName val="0"/>
          <c:showPercent val="0"/>
          <c:showBubbleSize val="0"/>
        </c:dLbls>
        <c:gapWidth val="95"/>
        <c:overlap val="100"/>
        <c:axId val="2125819967"/>
        <c:axId val="2125439503"/>
      </c:barChart>
      <c:catAx>
        <c:axId val="212581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25439503"/>
        <c:crosses val="autoZero"/>
        <c:auto val="1"/>
        <c:lblAlgn val="ctr"/>
        <c:lblOffset val="100"/>
        <c:noMultiLvlLbl val="0"/>
      </c:catAx>
      <c:valAx>
        <c:axId val="2125439503"/>
        <c:scaling>
          <c:orientation val="minMax"/>
        </c:scaling>
        <c:delete val="1"/>
        <c:axPos val="l"/>
        <c:numFmt formatCode="General" sourceLinked="1"/>
        <c:majorTickMark val="none"/>
        <c:minorTickMark val="none"/>
        <c:tickLblPos val="nextTo"/>
        <c:crossAx val="21258199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Atos</a:t>
            </a:r>
            <a:r>
              <a:rPr lang="pt-BR" b="1" baseline="0"/>
              <a:t> Normativos - 2018</a:t>
            </a:r>
            <a:endParaRPr lang="pt-BR"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697314013755334"/>
          <c:y val="0.10731610907320985"/>
          <c:w val="0.60525971296619874"/>
          <c:h val="0.8231585337459004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Planilha2!$M$3:$M$15</c:f>
              <c:strCache>
                <c:ptCount val="13"/>
                <c:pt idx="0">
                  <c:v>Medicamentos</c:v>
                </c:pt>
                <c:pt idx="1">
                  <c:v>Gestão interna</c:v>
                </c:pt>
                <c:pt idx="2">
                  <c:v>Temas transversais</c:v>
                </c:pt>
                <c:pt idx="3">
                  <c:v>Alimentos</c:v>
                </c:pt>
                <c:pt idx="4">
                  <c:v>Farmacopeia</c:v>
                </c:pt>
                <c:pt idx="5">
                  <c:v>Produtos para a Saúde</c:v>
                </c:pt>
                <c:pt idx="6">
                  <c:v>Portos, Aeroportos e Fronteiras</c:v>
                </c:pt>
                <c:pt idx="7">
                  <c:v>Cosméticos</c:v>
                </c:pt>
                <c:pt idx="8">
                  <c:v>Organização e Gestão do SNVS</c:v>
                </c:pt>
                <c:pt idx="9">
                  <c:v>Serviços de Saúde</c:v>
                </c:pt>
                <c:pt idx="10">
                  <c:v>Tabaco</c:v>
                </c:pt>
                <c:pt idx="11">
                  <c:v>Agrotóxicos</c:v>
                </c:pt>
                <c:pt idx="12">
                  <c:v>Sangue, Tecidos, Células e Órgãos</c:v>
                </c:pt>
              </c:strCache>
            </c:strRef>
          </c:cat>
          <c:val>
            <c:numRef>
              <c:f>Planilha2!$N$3:$N$15</c:f>
              <c:numCache>
                <c:formatCode>General</c:formatCode>
                <c:ptCount val="13"/>
                <c:pt idx="0">
                  <c:v>11</c:v>
                </c:pt>
                <c:pt idx="1">
                  <c:v>10</c:v>
                </c:pt>
                <c:pt idx="2">
                  <c:v>7</c:v>
                </c:pt>
                <c:pt idx="3">
                  <c:v>6</c:v>
                </c:pt>
                <c:pt idx="4">
                  <c:v>5</c:v>
                </c:pt>
                <c:pt idx="5">
                  <c:v>4</c:v>
                </c:pt>
                <c:pt idx="6">
                  <c:v>3</c:v>
                </c:pt>
                <c:pt idx="7">
                  <c:v>2</c:v>
                </c:pt>
                <c:pt idx="8">
                  <c:v>2</c:v>
                </c:pt>
                <c:pt idx="9">
                  <c:v>2</c:v>
                </c:pt>
                <c:pt idx="10">
                  <c:v>2</c:v>
                </c:pt>
                <c:pt idx="11">
                  <c:v>1</c:v>
                </c:pt>
                <c:pt idx="12">
                  <c:v>1</c:v>
                </c:pt>
              </c:numCache>
            </c:numRef>
          </c:val>
          <c:extLst>
            <c:ext xmlns:c16="http://schemas.microsoft.com/office/drawing/2014/chart" uri="{C3380CC4-5D6E-409C-BE32-E72D297353CC}">
              <c16:uniqueId val="{00000000-6C4C-4FBA-91F3-49CAC8236B33}"/>
            </c:ext>
          </c:extLst>
        </c:ser>
        <c:dLbls>
          <c:showLegendKey val="0"/>
          <c:showVal val="0"/>
          <c:showCatName val="0"/>
          <c:showSerName val="0"/>
          <c:showPercent val="0"/>
          <c:showBubbleSize val="0"/>
        </c:dLbls>
        <c:gapWidth val="182"/>
        <c:axId val="1008170287"/>
        <c:axId val="785958543"/>
      </c:barChart>
      <c:catAx>
        <c:axId val="10081702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785958543"/>
        <c:crosses val="autoZero"/>
        <c:auto val="1"/>
        <c:lblAlgn val="ctr"/>
        <c:lblOffset val="100"/>
        <c:noMultiLvlLbl val="0"/>
      </c:catAx>
      <c:valAx>
        <c:axId val="785958543"/>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08170287"/>
        <c:crosses val="autoZero"/>
        <c:crossBetween val="between"/>
      </c:valAx>
      <c:spPr>
        <a:solidFill>
          <a:schemeClr val="bg1"/>
        </a:solid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xdr:col>
      <xdr:colOff>428626</xdr:colOff>
      <xdr:row>1</xdr:row>
      <xdr:rowOff>95249</xdr:rowOff>
    </xdr:from>
    <xdr:to>
      <xdr:col>15</xdr:col>
      <xdr:colOff>95250</xdr:colOff>
      <xdr:row>19</xdr:row>
      <xdr:rowOff>152400</xdr:rowOff>
    </xdr:to>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7553326" y="371474"/>
          <a:ext cx="3324224" cy="3676651"/>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l"/>
          <a:r>
            <a:rPr lang="pt-BR" sz="1200" b="1" u="sng"/>
            <a:t>Observações</a:t>
          </a:r>
        </a:p>
        <a:p>
          <a:pPr algn="l"/>
          <a:endParaRPr lang="pt-BR" sz="1100"/>
        </a:p>
        <a:p>
          <a:pPr algn="l"/>
          <a:r>
            <a:rPr lang="pt-BR" sz="1100"/>
            <a:t>&gt;&gt;&gt; Consideram-se normas passíveis de compilação as vigentes com alterações ou revogadas;</a:t>
          </a:r>
        </a:p>
        <a:p>
          <a:pPr algn="l"/>
          <a:endParaRPr lang="pt-BR" sz="1100"/>
        </a:p>
        <a:p>
          <a:pPr algn="l"/>
          <a:r>
            <a:rPr lang="pt-BR" sz="1100"/>
            <a:t>&gt;&gt;&gt; Não são passíveis de compilação as normas anteriores a 1999 ou elaboradas por outros órgãos, bem como as instruções e portarias conjuntas;</a:t>
          </a:r>
        </a:p>
        <a:p>
          <a:pPr algn="l"/>
          <a:endParaRPr lang="pt-BR" sz="1100"/>
        </a:p>
        <a:p>
          <a:pPr algn="l"/>
          <a:r>
            <a:rPr lang="pt-BR" sz="1100"/>
            <a:t>&gt;&gt;&gt; No entanto,</a:t>
          </a:r>
          <a:r>
            <a:rPr lang="pt-BR" sz="1100" baseline="0"/>
            <a:t> sob demanda, algumas normas alteriores a 1999 são compiladas.</a:t>
          </a:r>
          <a:endParaRPr lang="pt-BR" sz="1100"/>
        </a:p>
        <a:p>
          <a:pPr algn="l"/>
          <a:endParaRPr lang="pt-BR" sz="1100"/>
        </a:p>
        <a:p>
          <a:pPr algn="l"/>
          <a:r>
            <a:rPr lang="pt-BR" sz="1100"/>
            <a:t>&gt;&gt;&gt; Somente se consideram</a:t>
          </a:r>
          <a:r>
            <a:rPr lang="pt-BR" sz="1100" baseline="0"/>
            <a:t> compiladas as normas após o upload da versão no Portal. Ou seja, normas pendentes de validação pela área técnica não são consideradas para esse fim.</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542925</xdr:colOff>
      <xdr:row>2</xdr:row>
      <xdr:rowOff>119060</xdr:rowOff>
    </xdr:from>
    <xdr:to>
      <xdr:col>32</xdr:col>
      <xdr:colOff>209550</xdr:colOff>
      <xdr:row>24</xdr:row>
      <xdr:rowOff>133349</xdr:rowOff>
    </xdr:to>
    <xdr:graphicFrame macro="">
      <xdr:nvGraphicFramePr>
        <xdr:cNvPr id="4" name="Gráfico 3">
          <a:extLst>
            <a:ext uri="{FF2B5EF4-FFF2-40B4-BE49-F238E27FC236}">
              <a16:creationId xmlns:a16="http://schemas.microsoft.com/office/drawing/2014/main" id="{1583A0BB-E836-4987-83F2-A1E9FC8E3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133351</xdr:colOff>
      <xdr:row>5</xdr:row>
      <xdr:rowOff>104774</xdr:rowOff>
    </xdr:from>
    <xdr:to>
      <xdr:col>31</xdr:col>
      <xdr:colOff>161925</xdr:colOff>
      <xdr:row>16</xdr:row>
      <xdr:rowOff>104775</xdr:rowOff>
    </xdr:to>
    <xdr:graphicFrame macro="">
      <xdr:nvGraphicFramePr>
        <xdr:cNvPr id="4" name="Gráfico 3">
          <a:extLst>
            <a:ext uri="{FF2B5EF4-FFF2-40B4-BE49-F238E27FC236}">
              <a16:creationId xmlns:a16="http://schemas.microsoft.com/office/drawing/2014/main" id="{79DDF917-F6A9-49E3-8C9D-8AE5AED155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0.45648</cdr:x>
      <cdr:y>0.91977</cdr:y>
    </cdr:from>
    <cdr:to>
      <cdr:x>0.57371</cdr:x>
      <cdr:y>1</cdr:y>
    </cdr:to>
    <cdr:sp macro="" textlink="">
      <cdr:nvSpPr>
        <cdr:cNvPr id="2" name="CaixaDeTexto 1">
          <a:extLst xmlns:a="http://schemas.openxmlformats.org/drawingml/2006/main">
            <a:ext uri="{FF2B5EF4-FFF2-40B4-BE49-F238E27FC236}">
              <a16:creationId xmlns:a16="http://schemas.microsoft.com/office/drawing/2014/main" id="{27B82EB3-0242-4456-88C8-FF2CB10B16A3}"/>
            </a:ext>
          </a:extLst>
        </cdr:cNvPr>
        <cdr:cNvSpPr txBox="1"/>
      </cdr:nvSpPr>
      <cdr:spPr>
        <a:xfrm xmlns:a="http://schemas.openxmlformats.org/drawingml/2006/main">
          <a:off x="2447924" y="3067051"/>
          <a:ext cx="6286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1100" b="1" i="1"/>
            <a:t>n = 56</a:t>
          </a: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219075</xdr:colOff>
      <xdr:row>18</xdr:row>
      <xdr:rowOff>57150</xdr:rowOff>
    </xdr:from>
    <xdr:to>
      <xdr:col>18</xdr:col>
      <xdr:colOff>590550</xdr:colOff>
      <xdr:row>19</xdr:row>
      <xdr:rowOff>104775</xdr:rowOff>
    </xdr:to>
    <xdr:sp macro="" textlink="">
      <xdr:nvSpPr>
        <xdr:cNvPr id="3" name="CaixaDeTexto 2">
          <a:extLst>
            <a:ext uri="{FF2B5EF4-FFF2-40B4-BE49-F238E27FC236}">
              <a16:creationId xmlns:a16="http://schemas.microsoft.com/office/drawing/2014/main" id="{3BD19AF0-05D4-4DFA-B330-EF5D1177B08F}"/>
            </a:ext>
          </a:extLst>
        </xdr:cNvPr>
        <xdr:cNvSpPr txBox="1"/>
      </xdr:nvSpPr>
      <xdr:spPr>
        <a:xfrm>
          <a:off x="3600450" y="3486150"/>
          <a:ext cx="104489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 Considera apenas RDC,</a:t>
          </a:r>
          <a:r>
            <a:rPr lang="pt-BR" sz="1100" baseline="0">
              <a:solidFill>
                <a:schemeClr val="dk1"/>
              </a:solidFill>
              <a:effectLst/>
              <a:latin typeface="+mn-lt"/>
              <a:ea typeface="+mn-ea"/>
              <a:cs typeface="+mn-cs"/>
            </a:rPr>
            <a:t> IN, Portarias, RE e RES de cárater geral e abstrato e alcance externo. Não foram considerados atos normativos conjuntos.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NVSSDF172\%23GGREG%202016\%23COGES\Estoque%20Regulat&#243;rio\Planilha_Estoque%20Regulat&#243;rio_produtos_ABAR_22set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visabr.sharepoint.com/sites/GGREG-Interno/Documentos%20Compartilhados/GPROR/Planilhas%20GPROR/Acompanhamento%20de%20processos%20ciclo%202017-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VSSDF172\%23GGREG%202016\%23COGES\Estoque%20Regulat&#243;rio\ArquivoMorto\Planilha_Estoque%20Regulat&#243;rio_19set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A"/>
      <sheetName val="Referências"/>
      <sheetName val="Canceladas"/>
      <sheetName val="Plan1"/>
      <sheetName val="Plan2"/>
    </sheetNames>
    <sheetDataSet>
      <sheetData sheetId="0" refreshError="1"/>
      <sheetData sheetId="1" refreshError="1">
        <row r="3">
          <cell r="M3">
            <v>0</v>
          </cell>
          <cell r="P3">
            <v>0</v>
          </cell>
        </row>
        <row r="4">
          <cell r="M4" t="str">
            <v>Administração e Finanças</v>
          </cell>
          <cell r="P4">
            <v>1999</v>
          </cell>
        </row>
        <row r="5">
          <cell r="M5" t="str">
            <v>Alimentos</v>
          </cell>
          <cell r="P5">
            <v>2000</v>
          </cell>
        </row>
        <row r="6">
          <cell r="M6" t="str">
            <v>Cosméticos</v>
          </cell>
          <cell r="P6">
            <v>2001</v>
          </cell>
        </row>
        <row r="7">
          <cell r="M7" t="str">
            <v>Derivados do Tabaco</v>
          </cell>
          <cell r="P7">
            <v>2002</v>
          </cell>
        </row>
        <row r="8">
          <cell r="M8" t="str">
            <v>Medicamentos</v>
          </cell>
          <cell r="P8">
            <v>2003</v>
          </cell>
        </row>
        <row r="9">
          <cell r="M9" t="str">
            <v>Portos, Aeroportos e Fronteiras</v>
          </cell>
          <cell r="P9">
            <v>2004</v>
          </cell>
        </row>
        <row r="10">
          <cell r="M10" t="str">
            <v>Recursos Humanos</v>
          </cell>
          <cell r="P10">
            <v>2005</v>
          </cell>
        </row>
        <row r="11">
          <cell r="M11" t="str">
            <v>Saneantes</v>
          </cell>
          <cell r="P11">
            <v>2006</v>
          </cell>
        </row>
        <row r="12">
          <cell r="M12" t="str">
            <v>Sangue, Tecidos e Órgãos</v>
          </cell>
          <cell r="P12">
            <v>2007</v>
          </cell>
        </row>
        <row r="13">
          <cell r="M13" t="str">
            <v>Serviços de Saúde</v>
          </cell>
          <cell r="P13">
            <v>2008</v>
          </cell>
        </row>
        <row r="14">
          <cell r="M14" t="str">
            <v>Produtos para Saúde</v>
          </cell>
          <cell r="P14">
            <v>2009</v>
          </cell>
        </row>
        <row r="15">
          <cell r="M15" t="str">
            <v>Agrotóxicos e Toxicologia</v>
          </cell>
          <cell r="P15">
            <v>2010</v>
          </cell>
        </row>
        <row r="16">
          <cell r="M16" t="str">
            <v>Outros</v>
          </cell>
          <cell r="P16">
            <v>2011</v>
          </cell>
        </row>
        <row r="17">
          <cell r="M17" t="str">
            <v>Não Normativa</v>
          </cell>
          <cell r="P17">
            <v>2012</v>
          </cell>
        </row>
        <row r="18">
          <cell r="M18" t="str">
            <v>Não Identificada</v>
          </cell>
          <cell r="P18">
            <v>2013</v>
          </cell>
        </row>
        <row r="19">
          <cell r="M19">
            <v>0</v>
          </cell>
          <cell r="P19">
            <v>2014</v>
          </cell>
        </row>
        <row r="20">
          <cell r="M20">
            <v>0</v>
          </cell>
          <cell r="P20">
            <v>2015</v>
          </cell>
        </row>
        <row r="21">
          <cell r="M21">
            <v>0</v>
          </cell>
          <cell r="P21">
            <v>2016</v>
          </cell>
        </row>
        <row r="22">
          <cell r="M22">
            <v>0</v>
          </cell>
          <cell r="P22">
            <v>2017</v>
          </cell>
        </row>
        <row r="23">
          <cell r="M23">
            <v>0</v>
          </cell>
          <cell r="P23">
            <v>2018</v>
          </cell>
        </row>
        <row r="24">
          <cell r="M24">
            <v>0</v>
          </cell>
          <cell r="P24">
            <v>2019</v>
          </cell>
        </row>
        <row r="25">
          <cell r="M25">
            <v>0</v>
          </cell>
          <cell r="P25">
            <v>0</v>
          </cell>
        </row>
        <row r="26">
          <cell r="M26">
            <v>0</v>
          </cell>
        </row>
        <row r="27">
          <cell r="M27">
            <v>0</v>
          </cell>
        </row>
        <row r="28">
          <cell r="M28">
            <v>0</v>
          </cell>
        </row>
        <row r="29">
          <cell r="M29">
            <v>0</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os ciclo AR 2017-2020"/>
      <sheetName val="processos"/>
      <sheetName val="Planilha1"/>
      <sheetName val="graficos  AR"/>
      <sheetName val="Planilha4"/>
      <sheetName val="graficos"/>
      <sheetName val="LISTAS"/>
      <sheetName val="DIRE1"/>
      <sheetName val="DIRE5"/>
      <sheetName val="DIRE5x"/>
      <sheetName val="Planilha5"/>
      <sheetName val="processos (nova)"/>
      <sheetName val="Planilha2"/>
      <sheetName val="Problemas_motivações"/>
      <sheetName val="Planilha6"/>
      <sheetName val="RANKING DOS TEMAS"/>
      <sheetName val="Planilha3"/>
      <sheetName val="Dist. Temas Att. AR"/>
      <sheetName val="portal"/>
      <sheetName val="Lista Suspensa"/>
      <sheetName val="TEMAS ESTOQUE"/>
    </sheetNames>
    <sheetDataSet>
      <sheetData sheetId="0"/>
      <sheetData sheetId="1">
        <row r="1">
          <cell r="A1" t="str">
            <v>MACROTEMA</v>
          </cell>
          <cell r="B1" t="str">
            <v>TEMA</v>
          </cell>
          <cell r="C1" t="str">
            <v>Nº DO TEMA NA AR</v>
          </cell>
          <cell r="D1" t="str">
            <v>NOME DO PROCESSO REGULATÓRIO</v>
          </cell>
          <cell r="E1" t="str">
            <v>Código do processo</v>
          </cell>
          <cell r="F1" t="str">
            <v>Previsto na AR 2017-2020?</v>
          </cell>
          <cell r="G1" t="str">
            <v>Independente?</v>
          </cell>
          <cell r="H1" t="str">
            <v>Nº DO PROCESSO</v>
          </cell>
        </row>
        <row r="2">
          <cell r="A2" t="str">
            <v>TEMAS TRANSVERSAIS</v>
          </cell>
          <cell r="B2" t="str">
            <v>Boas práticas regulatórias no âmbito da Anvisa</v>
          </cell>
          <cell r="C2" t="str">
            <v>1.1</v>
          </cell>
          <cell r="D2" t="str">
            <v>Boas Práticas Regulatórias no âmbito da Anvisa</v>
          </cell>
          <cell r="E2" t="str">
            <v>1.1.1</v>
          </cell>
          <cell r="F2" t="str">
            <v>Sim</v>
          </cell>
          <cell r="G2" t="str">
            <v>S</v>
          </cell>
          <cell r="H2" t="str">
            <v>25351.598464/2012-15</v>
          </cell>
        </row>
        <row r="3">
          <cell r="A3" t="str">
            <v>TEMAS TRANSVERSAIS</v>
          </cell>
          <cell r="B3" t="str">
            <v>Boas práticas regulatórias no âmbito da Anvisa</v>
          </cell>
          <cell r="C3" t="str">
            <v>1.1</v>
          </cell>
          <cell r="D3" t="str">
            <v>Guia para Análise de Impacto Regulatório da Anvisa.</v>
          </cell>
          <cell r="E3" t="str">
            <v>1.1.2</v>
          </cell>
          <cell r="F3" t="str">
            <v>Sim</v>
          </cell>
          <cell r="G3" t="str">
            <v>S</v>
          </cell>
          <cell r="H3" t="str">
            <v>25351.901534/2017-52</v>
          </cell>
        </row>
        <row r="4">
          <cell r="A4" t="str">
            <v>TEMAS TRANSVERSAIS</v>
          </cell>
          <cell r="B4" t="str">
            <v>Boas práticas regulatórias no âmbito da Anvisa</v>
          </cell>
          <cell r="C4" t="str">
            <v>1.1</v>
          </cell>
          <cell r="D4" t="str">
            <v>Guia de Mensuração da Carga Administrativa</v>
          </cell>
          <cell r="E4" t="str">
            <v>1.1.3</v>
          </cell>
          <cell r="F4" t="str">
            <v>Sim</v>
          </cell>
          <cell r="G4" t="str">
            <v>S</v>
          </cell>
          <cell r="H4" t="str">
            <v>25351.908431/2018-02</v>
          </cell>
        </row>
        <row r="5">
          <cell r="A5" t="str">
            <v>FARMACOPEIA</v>
          </cell>
          <cell r="B5" t="str">
            <v>Denominações Comuns Brasileiras (DCBs)</v>
          </cell>
          <cell r="C5" t="str">
            <v>12.4</v>
          </cell>
          <cell r="D5" t="str">
            <v>Dispõe sobre a atualização da lista de Denominações Comuns Brasileiras (DCB).</v>
          </cell>
          <cell r="E5" t="str">
            <v>12.4.2</v>
          </cell>
          <cell r="F5" t="str">
            <v>Sim</v>
          </cell>
          <cell r="G5" t="str">
            <v>S</v>
          </cell>
          <cell r="H5" t="str">
            <v>25351.939435/2018-24</v>
          </cell>
        </row>
        <row r="6">
          <cell r="A6" t="str">
            <v>TEMAS TRANSVERSAIS</v>
          </cell>
          <cell r="B6" t="str">
            <v>Procedimentos gerais para utilização dos serviços de protocolos de documentos no âmbito da Anvisa</v>
          </cell>
          <cell r="C6" t="str">
            <v>1.3</v>
          </cell>
          <cell r="D6" t="str">
            <v>Revisão da Resolução de Diretoria Colegiada - RDC nº 86/2016, que dispõe sobre os procedimentos para o recebimento de documentos em suporte eletrônico pela Anvisa, e da Instrução Normativa - IN nº 08/2016, que torna pública a lista de assuntos de petições a serem protocoladas em suporte eletrônico.</v>
          </cell>
          <cell r="E6" t="str">
            <v>1.3.1</v>
          </cell>
          <cell r="F6" t="str">
            <v>Sim</v>
          </cell>
          <cell r="G6" t="str">
            <v>S</v>
          </cell>
          <cell r="H6" t="str">
            <v>25351.131714/2014-11</v>
          </cell>
        </row>
        <row r="7">
          <cell r="A7" t="str">
            <v>TEMAS TRANSVERSAIS</v>
          </cell>
          <cell r="B7" t="str">
            <v>Peticionamento e arrecadação de taxa de fiscalização de vigilância sanitária (TFVS)</v>
          </cell>
          <cell r="C7" t="str">
            <v>1.4</v>
          </cell>
          <cell r="D7" t="str">
            <v xml:space="preserve">Proposta de alteração da RDC 222/2006 concernente às notificações de cosméticos, saneantes, alimentos e medicamentos e valores da Taxa de Fiscalização de Vigilância Sanitária (TFVS) e </v>
          </cell>
          <cell r="E7" t="str">
            <v>1.4.1</v>
          </cell>
          <cell r="F7" t="str">
            <v>Sim</v>
          </cell>
          <cell r="G7" t="str">
            <v>S</v>
          </cell>
          <cell r="H7" t="str">
            <v>25351.274461/2013-79</v>
          </cell>
        </row>
        <row r="8">
          <cell r="A8" t="str">
            <v>TEMAS TRANSVERSAIS</v>
          </cell>
          <cell r="B8" t="str">
            <v>Peticionamento e arrecadação de taxa de fiscalização de vigilância sanitária (TFVS)</v>
          </cell>
          <cell r="C8" t="str">
            <v>1.4</v>
          </cell>
          <cell r="D8" t="str">
            <v>Procedimento de Peticionamento, Arrecadação e Restituição de Taxa, incluindo adequações aos dispositivos da Lei nº 13.097/2015. (Alteração parcial dos Anexos 1 e 11 da RDC 22212006 para conformação à
Portaria Inter 'ministerial n. 45/2017, Lei 13.043/2014, Lei 13.097/2015, Parecer
Consultivo 19/2013, RDC 07/2015 e à RDC 107/2016)</v>
          </cell>
          <cell r="E8" t="str">
            <v>1.4.1</v>
          </cell>
          <cell r="F8" t="str">
            <v>Sim</v>
          </cell>
          <cell r="G8" t="str">
            <v>N</v>
          </cell>
          <cell r="H8" t="str">
            <v>25351.426525/2017-85 e 25351.274461/2013-79 (apensado)</v>
          </cell>
        </row>
        <row r="9">
          <cell r="A9" t="str">
            <v>TEMAS TRANSVERSAIS</v>
          </cell>
          <cell r="B9" t="str">
            <v>Peticionamento e arrecadação de taxa de fiscalização de vigilância sanitária (TFVS)</v>
          </cell>
          <cell r="C9" t="str">
            <v>1.4</v>
          </cell>
          <cell r="D9" t="str">
            <v>Proposta de Instrução Normativa que dispõe sobre os procedimentos de apresentação de documentos para comprovação de porte econômico de empresas para concessão de redução dos valores da Taxa de Fiscalização de Vigilância Sanitária - TFVS</v>
          </cell>
          <cell r="E9" t="str">
            <v>1.4.2</v>
          </cell>
          <cell r="F9" t="str">
            <v>Sim</v>
          </cell>
          <cell r="G9" t="str">
            <v>S</v>
          </cell>
          <cell r="H9" t="str">
            <v>25351.613218/2015-64</v>
          </cell>
        </row>
        <row r="10">
          <cell r="A10" t="str">
            <v>TEMAS TRANSVERSAIS</v>
          </cell>
          <cell r="B10" t="str">
            <v>Peticionamento e arrecadação de taxa de fiscalização de vigilância sanitária (TFVS)</v>
          </cell>
          <cell r="C10" t="str">
            <v>1.4</v>
          </cell>
          <cell r="D10" t="str">
            <v>Regulamento do Programa de Regularização de Débitos (PRD) criado pela Lei nº 13.494, de 24 de outubro de 2017, para parcelamento de débitos não tributários no âmbito da Agência Nacional de Vigilância Sanitária</v>
          </cell>
          <cell r="E10" t="str">
            <v>1.4.3</v>
          </cell>
          <cell r="F10" t="str">
            <v>Sim</v>
          </cell>
          <cell r="G10" t="str">
            <v>S</v>
          </cell>
          <cell r="H10" t="str">
            <v>25351.902840/2017-14</v>
          </cell>
        </row>
        <row r="11">
          <cell r="A11" t="str">
            <v>TEMAS TRANSVERSAIS</v>
          </cell>
          <cell r="B11" t="str">
            <v>Peticionamento e arrecadação de taxa de fiscalização de vigilância sanitária (TFVS)</v>
          </cell>
          <cell r="C11" t="str">
            <v>1.4</v>
          </cell>
          <cell r="D11" t="str">
            <v>Peticionamento e arrecadação de taxa de fiscalização de vigilância sanitária (TFVS)</v>
          </cell>
          <cell r="E11" t="str">
            <v>1.4.1</v>
          </cell>
          <cell r="F11" t="str">
            <v>Sim</v>
          </cell>
          <cell r="G11" t="str">
            <v>S</v>
          </cell>
          <cell r="H11" t="str">
            <v>25351.945358/2018-41</v>
          </cell>
        </row>
        <row r="12">
          <cell r="A12" t="str">
            <v>TEMAS TRANSVERSAIS</v>
          </cell>
          <cell r="B12" t="str">
            <v>Autorização de funcionamento de empresas (AFE) e autorização especial (AE)</v>
          </cell>
          <cell r="C12" t="str">
            <v>1.5</v>
          </cell>
          <cell r="D12" t="str">
            <v>Autorização de Funcionamento de Estabelecimentos sujeitos à vigilância sanitária</v>
          </cell>
          <cell r="E12" t="str">
            <v>1.5.1</v>
          </cell>
          <cell r="F12" t="str">
            <v>Sim</v>
          </cell>
          <cell r="G12" t="str">
            <v>S</v>
          </cell>
          <cell r="H12" t="str">
            <v>25351.584287/2015-12</v>
          </cell>
        </row>
        <row r="13">
          <cell r="A13" t="str">
            <v>TEMAS TRANSVERSAIS</v>
          </cell>
          <cell r="B13" t="str">
            <v>Autorização de funcionamento de empresas (AFE) e autorização especial (AE)</v>
          </cell>
          <cell r="C13" t="str">
            <v>1.5</v>
          </cell>
          <cell r="D13" t="str">
            <v xml:space="preserve">Autorização de Funcionamento de Empresa em Portos, Aeroportos, Pontos de Fronteira e Recintos Alfandegados. </v>
          </cell>
          <cell r="E13" t="str">
            <v>1.5.2</v>
          </cell>
          <cell r="F13" t="str">
            <v>Sim</v>
          </cell>
          <cell r="G13" t="str">
            <v>S</v>
          </cell>
          <cell r="H13" t="str">
            <v>25351.062654/2011-77
25351,566071/2016-06</v>
          </cell>
        </row>
        <row r="14">
          <cell r="A14" t="str">
            <v>TEMAS TRANSVERSAIS</v>
          </cell>
          <cell r="B14" t="str">
            <v>Autorização de funcionamento de empresas (AFE) e autorização especial (AE)</v>
          </cell>
          <cell r="C14" t="str">
            <v>1.5</v>
          </cell>
          <cell r="D14" t="str">
            <v>Autorização de Funcionamento de Empresa em Portos, Aeroportos, Pontos de Fronteira e Recintos Alfandegados.  (Instrução Normativa que institui o peticionamento eletrônico)</v>
          </cell>
          <cell r="E14" t="str">
            <v>1.5.2</v>
          </cell>
          <cell r="F14" t="str">
            <v>Sim</v>
          </cell>
          <cell r="G14" t="str">
            <v>N</v>
          </cell>
          <cell r="H14" t="str">
            <v>25351.062654/2011-77
25351.566071/2016-06</v>
          </cell>
        </row>
        <row r="15">
          <cell r="A15" t="str">
            <v>TEMAS TRANSVERSAIS</v>
          </cell>
          <cell r="B15" t="str">
            <v>Autorização de funcionamento de empresas (AFE) e autorização especial (AE)</v>
          </cell>
          <cell r="C15" t="str">
            <v>1.5</v>
          </cell>
          <cell r="D15" t="str">
            <v>Procedimentos para a concessão, alteração e cancelamento da Autorização de Funcionamento (AFE) e de Autorização Especial (AE) de farmácias e drogarias</v>
          </cell>
          <cell r="E15">
            <v>0</v>
          </cell>
          <cell r="F15" t="str">
            <v>Sim</v>
          </cell>
          <cell r="G15" t="str">
            <v>S</v>
          </cell>
          <cell r="H15" t="str">
            <v>25351.903504/2019-42</v>
          </cell>
        </row>
        <row r="16">
          <cell r="A16" t="str">
            <v>TEMAS TRANSVERSAIS</v>
          </cell>
          <cell r="B16" t="str">
            <v xml:space="preserve">Comercialização de Alimentos para Lactentes e Crianças de 1ª Infância, Bicos, Chupetas e Mamadeiras (NBCAL) </v>
          </cell>
          <cell r="C16" t="str">
            <v>1.6</v>
          </cell>
          <cell r="D16" t="str">
            <v>Grupo de Trabalho interno na Anvisa com objetivo de avaliar as RDCs nº 221 e 222/2002, considerando o disposto no Decreto nº 8.552/2015</v>
          </cell>
          <cell r="E16" t="str">
            <v>1.6.1</v>
          </cell>
          <cell r="F16" t="str">
            <v>Sim</v>
          </cell>
          <cell r="G16" t="str">
            <v>S</v>
          </cell>
          <cell r="H16" t="str">
            <v>25351.030054/2017-24</v>
          </cell>
        </row>
        <row r="17">
          <cell r="A17" t="str">
            <v>TEMAS TRANSVERSAIS</v>
          </cell>
          <cell r="B17" t="str">
            <v>TEMA CONCLUÍDO: Certificação de boas práticas de fabricação para produtos sob regime de vigilância sanitária (CBPF)</v>
          </cell>
          <cell r="C17" t="str">
            <v>1.7</v>
          </cell>
          <cell r="D17" t="str">
            <v xml:space="preserve">Prazo de vigência da Certificação de Boas Práticas de Fabricação dos produtos sujeitos ao regime de vigilância sanitária </v>
          </cell>
          <cell r="E17" t="str">
            <v>1.7.1</v>
          </cell>
          <cell r="F17" t="str">
            <v>Sim</v>
          </cell>
          <cell r="G17" t="str">
            <v>S</v>
          </cell>
          <cell r="H17" t="str">
            <v>25351.584305/2015-24</v>
          </cell>
        </row>
        <row r="18">
          <cell r="A18" t="str">
            <v>TEMAS TRANSVERSAIS</v>
          </cell>
          <cell r="B18" t="str">
            <v>TEMA CONCLUÍDO: Certificação de boas práticas de fabricação para produtos sob regime de vigilância sanitária (CBPF)</v>
          </cell>
          <cell r="C18" t="str">
            <v>1.7</v>
          </cell>
          <cell r="D18" t="str">
            <v>Priorização de agendamento de inspeção internacional de Certificação de Boas Práticas de Medicamentos e Insumos</v>
          </cell>
          <cell r="E18" t="str">
            <v>1.7.1</v>
          </cell>
          <cell r="F18" t="str">
            <v>Sim</v>
          </cell>
          <cell r="G18" t="str">
            <v>N</v>
          </cell>
          <cell r="H18" t="str">
            <v>25351.205211/2016-12</v>
          </cell>
        </row>
        <row r="19">
          <cell r="A19" t="str">
            <v>TEMAS TRANSVERSAIS</v>
          </cell>
          <cell r="B19" t="str">
            <v>TEMA CONCLUÍDO: Certificação de boas práticas de fabricação para produtos sob regime de vigilância sanitária (CBPF)</v>
          </cell>
          <cell r="C19" t="str">
            <v>1.7</v>
          </cell>
          <cell r="D19" t="str">
            <v>Altera a Resolução da Diretoria Colegiada - RDC nº 39, de 14 de agosto de 2013.</v>
          </cell>
          <cell r="E19" t="str">
            <v>1.7.2</v>
          </cell>
          <cell r="F19" t="str">
            <v>Sim</v>
          </cell>
          <cell r="G19" t="str">
            <v>S</v>
          </cell>
          <cell r="H19" t="str">
            <v>25351.902820/2017-35</v>
          </cell>
        </row>
        <row r="20">
          <cell r="A20" t="str">
            <v>TEMAS TRANSVERSAIS</v>
          </cell>
          <cell r="B20" t="str">
            <v>Compartilhamento de áreas produtivas entre produtos para saúde, produtos de higiene, cosméticos, alimentos e/ou insumos farmacêuticos</v>
          </cell>
          <cell r="C20" t="str">
            <v>1.8</v>
          </cell>
          <cell r="D20" t="str">
            <v>Proposta de Iniciativa para regulamentação sobre o Compartilhamento de Áreas Produtivas entre Produtos para Saúde, Produtos de Higiene, Cosméticos, Alimentos e/ou Insumos Farmacêuticos</v>
          </cell>
          <cell r="E20" t="str">
            <v>1.8.1</v>
          </cell>
          <cell r="F20" t="str">
            <v>Sim</v>
          </cell>
          <cell r="G20" t="str">
            <v>S</v>
          </cell>
          <cell r="H20" t="str">
            <v>25351.614323/2015-52</v>
          </cell>
        </row>
        <row r="21">
          <cell r="A21" t="str">
            <v>TEMAS TRANSVERSAIS</v>
          </cell>
          <cell r="B21" t="str">
            <v>Autorização para esgotamento de estoque de produtos sujeitos à vigilância sanitária</v>
          </cell>
          <cell r="C21" t="str">
            <v>1.9</v>
          </cell>
          <cell r="D21" t="str">
            <v>Autorização para esgotamento de estoque de produtos sujeitos à vigilância sanitária</v>
          </cell>
          <cell r="E21" t="str">
            <v>1.9.1</v>
          </cell>
          <cell r="F21" t="str">
            <v>Sim</v>
          </cell>
          <cell r="G21" t="str">
            <v>S</v>
          </cell>
          <cell r="H21" t="str">
            <v>25351.696789/2012-02</v>
          </cell>
        </row>
        <row r="22">
          <cell r="A22" t="str">
            <v>TEMAS TRANSVERSAIS</v>
          </cell>
          <cell r="B22" t="str">
            <v>Notificação e recolhimento de drogas ou insumos farmacêuticos com desvios de qualidade comprovados pelas empresas fabricantes de medicamentos, importadoras, fracionadoras, distribuidoras e farmácias</v>
          </cell>
          <cell r="C22" t="str">
            <v>1.10</v>
          </cell>
          <cell r="D22" t="str">
            <v>Notificação e recolhimento de drogas ou insumos farmacêuticos com desvios de qualidade comprovados pelas empresas fabricantes de medicamentos, importadoras, fracionadoras, distribuidoras e farmácias</v>
          </cell>
          <cell r="E22" t="str">
            <v>1.10.1</v>
          </cell>
          <cell r="F22" t="str">
            <v>Sim</v>
          </cell>
          <cell r="G22" t="str">
            <v>S</v>
          </cell>
          <cell r="H22" t="str">
            <v>Ainda não há processo no SEI</v>
          </cell>
        </row>
        <row r="23">
          <cell r="A23" t="str">
            <v>TEMAS TRANSVERSAIS</v>
          </cell>
          <cell r="B23" t="str">
            <v>Comunicação das empresas sobre roubo, furto ou extravio de produtos sujeitos à vigilância sanitária</v>
          </cell>
          <cell r="C23" t="str">
            <v>1.11</v>
          </cell>
          <cell r="D23" t="str">
            <v>Proposta de Iniciativa que trata do processo de elaboração de regulamentação sobre comunicação de roubo, furto ou extravio de produtos sujeitos a vigilância sanitária</v>
          </cell>
          <cell r="E23" t="str">
            <v>1.11.1</v>
          </cell>
          <cell r="F23" t="str">
            <v>Sim</v>
          </cell>
          <cell r="G23" t="str">
            <v>S</v>
          </cell>
          <cell r="H23" t="str">
            <v>25351.799162/2016-59</v>
          </cell>
        </row>
        <row r="24">
          <cell r="A24" t="str">
            <v>TEMAS TRANSVERSAIS</v>
          </cell>
          <cell r="B24" t="str">
            <v>Controle e fiscalização nacionais de substâncias sob controle especial e plantas que podem originá-las</v>
          </cell>
          <cell r="C24" t="str">
            <v>1.12</v>
          </cell>
          <cell r="D24" t="str">
            <v xml:space="preserve">Controle e Fiscalização de Substâncias sob Controle Especial e Plantas que podem originar </v>
          </cell>
          <cell r="E24" t="str">
            <v>1.12.1</v>
          </cell>
          <cell r="F24" t="str">
            <v>Sim</v>
          </cell>
          <cell r="G24" t="str">
            <v>S</v>
          </cell>
          <cell r="H24" t="str">
            <v>25351.557902/2011-73</v>
          </cell>
        </row>
        <row r="25">
          <cell r="A25" t="str">
            <v>TEMAS TRANSVERSAIS</v>
          </cell>
          <cell r="B25" t="str">
            <v>Controle e fiscalização nacionais de substâncias sob controle especial e plantas que podem originá-las</v>
          </cell>
          <cell r="C25" t="str">
            <v>1.12</v>
          </cell>
          <cell r="D25" t="str">
            <v>Proposta de iniciativa sobre o aperfeiçoamento e modernização do sistema de gestão da concessão e do controle de receituários de medicamentos sujeitos ao controle especial estabelecidos pela Portaria SVS/MS n° 344, de 1998.</v>
          </cell>
          <cell r="E25" t="str">
            <v>1.12.2</v>
          </cell>
          <cell r="F25" t="str">
            <v>Sim</v>
          </cell>
          <cell r="G25" t="str">
            <v>S</v>
          </cell>
          <cell r="H25" t="str">
            <v>25351.932352/2018-12</v>
          </cell>
        </row>
        <row r="26">
          <cell r="A26" t="str">
            <v>TEMAS TRANSVERSAIS</v>
          </cell>
          <cell r="B26" t="str">
            <v>Controle e fiscalização nacionais de substâncias sob controle especial e plantas que podem originá-las</v>
          </cell>
          <cell r="C26" t="str">
            <v>1.12</v>
          </cell>
          <cell r="D26" t="str">
            <v>Níveis de segurança nos depósitos que trabalham com substâncias e produtos controlados no âmbito do Mercosul</v>
          </cell>
          <cell r="E26">
            <v>0</v>
          </cell>
          <cell r="F26" t="str">
            <v>Sim</v>
          </cell>
          <cell r="G26" t="str">
            <v>S</v>
          </cell>
          <cell r="H26" t="str">
            <v>25351.914208/2019-77</v>
          </cell>
        </row>
        <row r="27">
          <cell r="A27" t="str">
            <v>TEMAS TRANSVERSAIS</v>
          </cell>
          <cell r="B27" t="str">
            <v>Controle e fiscalização nacionais de substâncias sob controle especial e plantas que podem originá-las</v>
          </cell>
          <cell r="C27" t="str">
            <v>fora da AR</v>
          </cell>
          <cell r="D27" t="str">
            <v>Dispõe sobre a inclusão do art. 4º-A na Portaria 344, de 12 de maio de 1998, que aprova o Regulamento Técnico sobre substâncias e medicamentos sujeitos a controle especial, e dá outras providências.</v>
          </cell>
          <cell r="E27">
            <v>0</v>
          </cell>
          <cell r="F27" t="str">
            <v>Não</v>
          </cell>
          <cell r="G27" t="str">
            <v>S</v>
          </cell>
          <cell r="H27" t="str">
            <v>25351.913395/2018-91</v>
          </cell>
        </row>
        <row r="28">
          <cell r="A28" t="str">
            <v>TEMAS TRANSVERSAIS</v>
          </cell>
          <cell r="B28" t="str">
            <v>Controle e fiscalização em importação, exportação e pesquisa com substâncias sob controle especial e plantas que podem originá-las</v>
          </cell>
          <cell r="C28" t="str">
            <v>1.13</v>
          </cell>
          <cell r="D28" t="str">
            <v>Comércio Internacional e autorização especial simplificada para estabelecimento de ensino e pesquisa</v>
          </cell>
          <cell r="E28" t="str">
            <v>1.13.1</v>
          </cell>
          <cell r="F28" t="str">
            <v>Sim</v>
          </cell>
          <cell r="G28" t="str">
            <v>S</v>
          </cell>
          <cell r="H28" t="str">
            <v>25351.490965/2015-07</v>
          </cell>
        </row>
        <row r="29">
          <cell r="A29" t="str">
            <v>TEMAS TRANSVERSAIS</v>
          </cell>
          <cell r="B29" t="str">
            <v>Regularização do cultivo de plantas controladas</v>
          </cell>
          <cell r="C29" t="str">
            <v>1.14</v>
          </cell>
          <cell r="D29" t="str">
            <v>Cultivo da planta Cannabis spp. para fins medicinais e científicos</v>
          </cell>
          <cell r="E29" t="str">
            <v>1.14.1</v>
          </cell>
          <cell r="F29" t="str">
            <v>Sim</v>
          </cell>
          <cell r="G29" t="str">
            <v>S</v>
          </cell>
          <cell r="H29" t="str">
            <v>25351.495896/2017-09</v>
          </cell>
        </row>
        <row r="30">
          <cell r="A30" t="str">
            <v>TEMAS TRANSVERSAIS</v>
          </cell>
          <cell r="B30" t="str">
            <v>Regularização do cultivo de plantas controladas</v>
          </cell>
          <cell r="C30" t="str">
            <v>1.14</v>
          </cell>
          <cell r="D30" t="str">
            <v>Procedimento específico para registro e monitoramento de medicamentos à base de Cannabis spp., seus derivados e análogos sintéticos</v>
          </cell>
          <cell r="E30" t="str">
            <v>1.14.1</v>
          </cell>
          <cell r="F30" t="str">
            <v>Sim</v>
          </cell>
          <cell r="G30" t="str">
            <v>S</v>
          </cell>
          <cell r="H30" t="str">
            <v>25351.495896/2017-09</v>
          </cell>
        </row>
        <row r="31">
          <cell r="A31" t="str">
            <v>TEMAS TRANSVERSAIS</v>
          </cell>
          <cell r="B31" t="str">
            <v>Controle da talidomida e medicamentos que a contenham</v>
          </cell>
          <cell r="C31" t="str">
            <v>1.15</v>
          </cell>
          <cell r="D31" t="str">
            <v>ATUALIZAÇÃO PERIÓDICA</v>
          </cell>
          <cell r="E31">
            <v>0</v>
          </cell>
          <cell r="F31">
            <v>0</v>
          </cell>
          <cell r="G31">
            <v>0</v>
          </cell>
          <cell r="H31">
            <v>0</v>
          </cell>
        </row>
        <row r="32">
          <cell r="A32" t="str">
            <v>TEMAS TRANSVERSAIS</v>
          </cell>
          <cell r="B32" t="str">
            <v>Controle da talidomida e medicamentos que a contenham</v>
          </cell>
          <cell r="C32" t="str">
            <v>1.15</v>
          </cell>
          <cell r="D32" t="str">
            <v>Revisão da Resolução (RDC) 11/2011, que dispõe sobre o controle da substância Talidomida e do medicamento que a contenha.</v>
          </cell>
          <cell r="E32" t="str">
            <v>1.15.1</v>
          </cell>
          <cell r="F32" t="str">
            <v>Sim</v>
          </cell>
          <cell r="G32" t="str">
            <v>S</v>
          </cell>
          <cell r="H32" t="str">
            <v>25351.902117/2017-27</v>
          </cell>
        </row>
        <row r="33">
          <cell r="A33" t="str">
            <v>TEMAS TRANSVERSAIS</v>
          </cell>
          <cell r="B33" t="str">
            <v>Controle da lenalidomida e medicamentos que a contenham</v>
          </cell>
          <cell r="C33" t="str">
            <v>1.16</v>
          </cell>
          <cell r="D33" t="str">
            <v>ATUALIZAÇÃO PERIÓDICA</v>
          </cell>
          <cell r="E33">
            <v>0</v>
          </cell>
          <cell r="F33">
            <v>0</v>
          </cell>
          <cell r="G33">
            <v>0</v>
          </cell>
          <cell r="H33">
            <v>0</v>
          </cell>
        </row>
        <row r="34">
          <cell r="A34" t="str">
            <v>TEMAS TRANSVERSAIS</v>
          </cell>
          <cell r="B34" t="str">
            <v>Controle da lenalidomida e medicamentos que a contenham</v>
          </cell>
          <cell r="C34" t="str">
            <v>1.16</v>
          </cell>
          <cell r="D34" t="str">
            <v>Regulamentação dos requisitos técnicos sobre as atividades que envolvam a substância Lenalidomida ou os medicamentos que a contenham.</v>
          </cell>
          <cell r="E34" t="str">
            <v>1.16.1</v>
          </cell>
          <cell r="F34" t="str">
            <v>Sim</v>
          </cell>
          <cell r="G34" t="str">
            <v>S</v>
          </cell>
          <cell r="H34" t="str">
            <v>25351.588001/2016-51;
25351.413984/2016-45</v>
          </cell>
        </row>
        <row r="35">
          <cell r="A35" t="str">
            <v>TEMAS TRANSVERSAIS</v>
          </cell>
          <cell r="B35" t="str">
            <v>Controle da lenalidomida e medicamentos que a contenham</v>
          </cell>
          <cell r="C35" t="str">
            <v>1.16</v>
          </cell>
          <cell r="D35" t="str">
            <v>Atualização das indicações terapêuticas de medicamentos à base de lenalidomida, previstas na Resolução da Diretoria Colegiada – RDC n° 191, de 11 de dezembro de 2017.</v>
          </cell>
          <cell r="E35" t="str">
            <v>1.16.2</v>
          </cell>
          <cell r="F35" t="str">
            <v>Sim</v>
          </cell>
          <cell r="G35" t="str">
            <v>S</v>
          </cell>
          <cell r="H35" t="str">
            <v>25351.941885/2018-87</v>
          </cell>
        </row>
        <row r="36">
          <cell r="A36" t="str">
            <v>TEMAS TRANSVERSAIS</v>
          </cell>
          <cell r="B36" t="str">
            <v>Atualização das listas de substâncias e plantas sujeitas a controle especial</v>
          </cell>
          <cell r="C36" t="str">
            <v>1.17</v>
          </cell>
          <cell r="D36" t="str">
            <v>ATUALIZAÇÃO PERIÓDICA</v>
          </cell>
          <cell r="E36">
            <v>0</v>
          </cell>
          <cell r="F36">
            <v>0</v>
          </cell>
          <cell r="G36">
            <v>0</v>
          </cell>
          <cell r="H36">
            <v>0</v>
          </cell>
        </row>
        <row r="37">
          <cell r="A37" t="str">
            <v>TEMAS TRANSVERSAIS</v>
          </cell>
          <cell r="B37" t="str">
            <v>Atualização das listas de substâncias e plantas sujeitas a controle especial</v>
          </cell>
          <cell r="C37" t="str">
            <v>1.17</v>
          </cell>
          <cell r="D37" t="str">
            <v>Atualização das Substâncias Sujeitas a Controle Especial (Portaria nº 344/1998 e atualizações)</v>
          </cell>
          <cell r="E37" t="str">
            <v>1.17.1</v>
          </cell>
          <cell r="F37" t="str">
            <v>Sim</v>
          </cell>
          <cell r="G37" t="str">
            <v>S</v>
          </cell>
          <cell r="H37" t="str">
            <v>25351.413984/2016-45</v>
          </cell>
        </row>
        <row r="38">
          <cell r="A38" t="str">
            <v>TEMAS TRANSVERSAIS</v>
          </cell>
          <cell r="B38" t="str">
            <v>Atualização das listas de substâncias e plantas sujeitas a controle especial</v>
          </cell>
          <cell r="C38" t="str">
            <v>1.17</v>
          </cell>
          <cell r="D38" t="str">
            <v>Atualização das Substâncias Sujeitas a Controle Especial (Portaria nº 344/1998 e atualizações)</v>
          </cell>
          <cell r="E38" t="str">
            <v>1.17.2</v>
          </cell>
          <cell r="F38" t="str">
            <v>Sim</v>
          </cell>
          <cell r="G38" t="str">
            <v>S</v>
          </cell>
          <cell r="H38" t="str">
            <v>25351.903278/2018-19</v>
          </cell>
        </row>
        <row r="39">
          <cell r="A39" t="str">
            <v>TEMAS TRANSVERSAIS</v>
          </cell>
          <cell r="B39" t="str">
            <v>Atualização das listas de substâncias e plantas sujeitas a controle especial</v>
          </cell>
          <cell r="C39" t="str">
            <v>1.17</v>
          </cell>
          <cell r="D39" t="str">
            <v>Atualização das Substâncias Sujeitas a Controle Especial (Portaria nº 344/1998 e atualizações)</v>
          </cell>
          <cell r="E39" t="str">
            <v>1.17.3</v>
          </cell>
          <cell r="F39" t="str">
            <v>Sim</v>
          </cell>
          <cell r="G39" t="str">
            <v>S</v>
          </cell>
          <cell r="H39" t="str">
            <v>25351.922634/2018-01</v>
          </cell>
        </row>
        <row r="40">
          <cell r="A40" t="str">
            <v>TEMAS TRANSVERSAIS</v>
          </cell>
          <cell r="B40" t="str">
            <v>Atualização das listas de substâncias e plantas sujeitas a controle especial</v>
          </cell>
          <cell r="C40" t="str">
            <v>1.17</v>
          </cell>
          <cell r="D40" t="str">
            <v>Atualização das Substâncias Sujeitas a Controle Especial (Portaria nº 344/1998 e atualizações)</v>
          </cell>
          <cell r="E40" t="str">
            <v>1.17.3</v>
          </cell>
          <cell r="F40" t="str">
            <v>Sim</v>
          </cell>
          <cell r="G40" t="str">
            <v>S</v>
          </cell>
          <cell r="H40" t="str">
            <v>25351.932080/2018-42</v>
          </cell>
        </row>
        <row r="41">
          <cell r="A41" t="str">
            <v>TEMAS TRANSVERSAIS</v>
          </cell>
          <cell r="B41" t="str">
            <v>Atualização das listas de substâncias e plantas sujeitas a controle especial</v>
          </cell>
          <cell r="C41" t="str">
            <v>1.17</v>
          </cell>
          <cell r="D41" t="str">
            <v>Análise da inclusão da substância BRIVARACETAM na Portaria SVS/MS nº 344/98</v>
          </cell>
          <cell r="E41" t="str">
            <v>1.17.3</v>
          </cell>
          <cell r="F41" t="str">
            <v>Sim</v>
          </cell>
          <cell r="G41" t="str">
            <v>S</v>
          </cell>
          <cell r="H41" t="str">
            <v>25351.908080/2019-11</v>
          </cell>
        </row>
        <row r="42">
          <cell r="A42" t="str">
            <v>MEDICAMENTOS</v>
          </cell>
          <cell r="B42" t="str">
            <v>Registro de produtos radiofármacos</v>
          </cell>
          <cell r="C42" t="str">
            <v>7.6</v>
          </cell>
          <cell r="D42" t="str">
            <v>Revisão da Resolução da Diretoria Colegiada - RDC nº 64/2009, que dispõe sobre o registro de radiofármacos no país.</v>
          </cell>
          <cell r="E42" t="str">
            <v>7.6.2</v>
          </cell>
          <cell r="F42" t="str">
            <v>Sim</v>
          </cell>
          <cell r="G42" t="str">
            <v>S</v>
          </cell>
          <cell r="H42" t="str">
            <v>25351.937679/2018-72</v>
          </cell>
        </row>
        <row r="43">
          <cell r="A43" t="str">
            <v>TEMAS TRANSVERSAIS</v>
          </cell>
          <cell r="B43" t="str">
            <v>Atualização da lista medicamentos à base de substâncias classificadas como antimicrobianos, de uso sob prescrição, sujeitos a controle específico</v>
          </cell>
          <cell r="C43" t="str">
            <v>1.18</v>
          </cell>
          <cell r="D43" t="str">
            <v>ATUALIZAÇÃO PERIÓDICA</v>
          </cell>
          <cell r="E43" t="str">
            <v>1.18.1</v>
          </cell>
          <cell r="F43" t="str">
            <v>Sim</v>
          </cell>
          <cell r="G43" t="str">
            <v>S</v>
          </cell>
          <cell r="H43" t="str">
            <v>25351.685645/2013-89</v>
          </cell>
        </row>
        <row r="44">
          <cell r="A44" t="str">
            <v>TEMAS TRANSVERSAIS</v>
          </cell>
          <cell r="B44" t="str">
            <v>Classificação do Grau de Risco para as atividades econômicas sujeitas à vigilância sanitária</v>
          </cell>
          <cell r="C44" t="str">
            <v>1.19</v>
          </cell>
          <cell r="D44" t="str">
            <v>Classificação do Grau de Risco para as atividades econômicas sujeitas à vigilância sanitária</v>
          </cell>
          <cell r="E44">
            <v>0</v>
          </cell>
          <cell r="F44" t="str">
            <v>Sim</v>
          </cell>
          <cell r="G44" t="str">
            <v>S</v>
          </cell>
          <cell r="H44">
            <v>0</v>
          </cell>
        </row>
        <row r="45">
          <cell r="A45" t="str">
            <v>TEMAS TRANSVERSAIS</v>
          </cell>
          <cell r="B45" t="str">
            <v>Guilhotina Regulatória</v>
          </cell>
          <cell r="C45" t="str">
            <v>1.20</v>
          </cell>
          <cell r="D45" t="str">
            <v>Guilhotina regulatória</v>
          </cell>
          <cell r="E45">
            <v>0</v>
          </cell>
          <cell r="F45" t="str">
            <v>Sim</v>
          </cell>
          <cell r="G45" t="str">
            <v>S</v>
          </cell>
          <cell r="H45" t="str">
            <v>25351.574432/2016-15</v>
          </cell>
        </row>
        <row r="46">
          <cell r="A46" t="str">
            <v>TEMAS TRANSVERSAIS</v>
          </cell>
          <cell r="B46" t="str">
            <v>Guilhotina Regulatória</v>
          </cell>
          <cell r="C46" t="str">
            <v>1.20</v>
          </cell>
          <cell r="D46" t="str">
            <v>Guilhotina regulatória</v>
          </cell>
          <cell r="E46">
            <v>0</v>
          </cell>
          <cell r="F46" t="str">
            <v>Sim</v>
          </cell>
          <cell r="G46" t="str">
            <v>S</v>
          </cell>
          <cell r="H46" t="str">
            <v>25351.905448/2018-08</v>
          </cell>
        </row>
        <row r="47">
          <cell r="A47" t="str">
            <v>TEMAS TRANSVERSAIS</v>
          </cell>
          <cell r="B47" t="str">
            <v>Guilhotina Regulatória</v>
          </cell>
          <cell r="C47" t="str">
            <v>1.20</v>
          </cell>
          <cell r="D47" t="str">
            <v>Guilhotina regulatória</v>
          </cell>
          <cell r="E47">
            <v>0</v>
          </cell>
          <cell r="F47" t="str">
            <v>Sim</v>
          </cell>
          <cell r="G47" t="str">
            <v>S</v>
          </cell>
          <cell r="H47" t="str">
            <v>25351.905448/2018-08</v>
          </cell>
        </row>
        <row r="48">
          <cell r="A48" t="str">
            <v>TEMAS TRANSVERSAIS</v>
          </cell>
          <cell r="B48" t="str">
            <v>Guilhotina Regulatória</v>
          </cell>
          <cell r="C48" t="str">
            <v>1.20</v>
          </cell>
          <cell r="D48" t="str">
            <v>Guilhotina regulatória</v>
          </cell>
          <cell r="E48">
            <v>0</v>
          </cell>
          <cell r="F48" t="str">
            <v>Sim</v>
          </cell>
          <cell r="G48" t="str">
            <v>S</v>
          </cell>
          <cell r="H48" t="str">
            <v>25351.905448/2018-08</v>
          </cell>
        </row>
        <row r="49">
          <cell r="A49" t="str">
            <v>TEMAS TRANSVERSAIS</v>
          </cell>
          <cell r="B49" t="str">
            <v>Transferência de titularidade de registro de produtos sujeitos à vigilância sanitária</v>
          </cell>
          <cell r="C49" t="str">
            <v>fora da AR</v>
          </cell>
          <cell r="D49" t="str">
            <v>Proposta de iniciativa para alteração da RDC nº 102, de 24 agosto de 2016, que dispõe sobre os procedimentos para a transferência de titularidade de registro de produtos sujeitos à vigilância sanitária</v>
          </cell>
          <cell r="E49" t="str">
            <v>1.FA.1</v>
          </cell>
          <cell r="F49" t="str">
            <v>Não</v>
          </cell>
          <cell r="G49" t="str">
            <v>S</v>
          </cell>
          <cell r="H49" t="str">
            <v>25351.915240/2018-99</v>
          </cell>
        </row>
        <row r="50">
          <cell r="A50" t="str">
            <v>TEMAS TRANSVERSAIS</v>
          </cell>
          <cell r="B50" t="str">
            <v>Peticionamento, eletrônico e físico, no âmbito da Anvisa</v>
          </cell>
          <cell r="C50" t="str">
            <v>fora da AR</v>
          </cell>
          <cell r="D50" t="str">
            <v>Prorrogação dos prazos processuais no âmbito da Agência Nacional de Vigilância Sanitária - Anvisa</v>
          </cell>
          <cell r="E50" t="str">
            <v>1.FA.2</v>
          </cell>
          <cell r="F50" t="str">
            <v>Não</v>
          </cell>
          <cell r="G50" t="str">
            <v>S</v>
          </cell>
          <cell r="H50" t="str">
            <v>Não identificado</v>
          </cell>
        </row>
        <row r="51">
          <cell r="A51" t="str">
            <v>TEMAS TRANSVERSAIS</v>
          </cell>
          <cell r="B51" t="str">
            <v>Guia de Investigação de resultados fora de especificação - FDE</v>
          </cell>
          <cell r="C51" t="str">
            <v>fora da AR</v>
          </cell>
          <cell r="D51" t="str">
            <v>Guia de Investigação de resultados fora de especificação - FDE</v>
          </cell>
          <cell r="E51">
            <v>0</v>
          </cell>
          <cell r="F51" t="str">
            <v>Não</v>
          </cell>
          <cell r="G51" t="str">
            <v>S</v>
          </cell>
          <cell r="H51" t="str">
            <v>25351.219021/2016-11</v>
          </cell>
        </row>
        <row r="52">
          <cell r="A52" t="str">
            <v>TEMAS TRANSVERSAIS</v>
          </cell>
          <cell r="B52" t="str">
            <v>Guia sobre Revisão Periódica de Produto</v>
          </cell>
          <cell r="C52" t="str">
            <v>fora da AR</v>
          </cell>
          <cell r="D52" t="str">
            <v>Guia sobre Revisão Periódica de Produto</v>
          </cell>
          <cell r="E52">
            <v>0</v>
          </cell>
          <cell r="F52" t="str">
            <v>Não</v>
          </cell>
          <cell r="G52" t="str">
            <v>S</v>
          </cell>
          <cell r="H52" t="str">
            <v>25351.915139/2018-38</v>
          </cell>
        </row>
        <row r="53">
          <cell r="A53" t="str">
            <v>PORTOS, AEROPORTOS E FRONTEIRAS</v>
          </cell>
          <cell r="B53" t="str">
            <v>Certificação sanitária de portos, aeroportos, fronteiras e recintos alfandegados</v>
          </cell>
          <cell r="C53" t="str">
            <v>2.1</v>
          </cell>
          <cell r="D53" t="str">
            <v>Internacionalização dos aeroportos brasileiros</v>
          </cell>
          <cell r="E53" t="str">
            <v>2.1.1</v>
          </cell>
          <cell r="F53" t="str">
            <v>Sim</v>
          </cell>
          <cell r="G53" t="str">
            <v>S</v>
          </cell>
          <cell r="H53" t="str">
            <v>Ainda não definido</v>
          </cell>
        </row>
        <row r="54">
          <cell r="A54" t="str">
            <v>PORTOS, AEROPORTOS E FRONTEIRAS</v>
          </cell>
          <cell r="B54" t="str">
            <v>Vigilância epidemiológica em portos, aeroportos e fronteiras (COV)</v>
          </cell>
          <cell r="C54" t="str">
            <v>2.2</v>
          </cell>
          <cell r="D54" t="str">
            <v xml:space="preserve">Proposta de Instrução Normativa de critérios e procedimentos para o credenciamento de Centros de Orientação de Viajantes. </v>
          </cell>
          <cell r="E54" t="str">
            <v>2.2.1</v>
          </cell>
          <cell r="F54" t="str">
            <v>Sim</v>
          </cell>
          <cell r="G54" t="str">
            <v>S</v>
          </cell>
          <cell r="H54" t="str">
            <v>25351.661319/2013-27 </v>
          </cell>
        </row>
        <row r="55">
          <cell r="A55" t="str">
            <v>PORTOS, AEROPORTOS E FRONTEIRAS</v>
          </cell>
          <cell r="B55" t="str">
            <v>Vigilância emsaúde de plataformas</v>
          </cell>
          <cell r="C55" t="str">
            <v>2.3</v>
          </cell>
          <cell r="D55" t="str">
            <v>Requisitos de vigilância em saúde a bordo de navios, plataformas e instalações de apoio offshore.</v>
          </cell>
          <cell r="E55" t="str">
            <v>2.3.1</v>
          </cell>
          <cell r="F55" t="str">
            <v>Sim</v>
          </cell>
          <cell r="G55" t="str">
            <v>S</v>
          </cell>
          <cell r="H55" t="str">
            <v>25351.242432/2015-01</v>
          </cell>
        </row>
        <row r="56">
          <cell r="A56" t="str">
            <v>PORTOS, AEROPORTOS E FRONTEIRAS</v>
          </cell>
          <cell r="B56" t="str">
            <v>Controle sanitário na importação de bens e produtos para fins de Vigilância Sanitária</v>
          </cell>
          <cell r="C56" t="str">
            <v>2.4</v>
          </cell>
          <cell r="D56" t="str">
            <v>Regulamentação do Controle Sanitário de Importação de produtos fumígenos derivados do tabaco e Revisão do Regulamento Técnico de Bens e Produtos para fins de Vigilância Sanitária.</v>
          </cell>
          <cell r="E56" t="str">
            <v>2.4.1</v>
          </cell>
          <cell r="F56" t="str">
            <v>Sim</v>
          </cell>
          <cell r="G56" t="str">
            <v>S</v>
          </cell>
          <cell r="H56" t="str">
            <v>25351.794438/2016-95</v>
          </cell>
        </row>
        <row r="57">
          <cell r="A57" t="str">
            <v>PORTOS, AEROPORTOS E FRONTEIRAS</v>
          </cell>
          <cell r="B57" t="str">
            <v>Controle sanitário na importação de bens e produtos para fins de Vigilância Sanitária</v>
          </cell>
          <cell r="C57" t="str">
            <v>2.4</v>
          </cell>
          <cell r="D57" t="str">
            <v>Regulamentação do Controle Sanitário de Importação de produtos fumígenos derivados do tabaco</v>
          </cell>
          <cell r="E57" t="str">
            <v>2.4.1</v>
          </cell>
          <cell r="F57" t="str">
            <v>Sim</v>
          </cell>
          <cell r="G57" t="str">
            <v>N</v>
          </cell>
          <cell r="H57" t="str">
            <v>25351.452336/2013-25</v>
          </cell>
        </row>
        <row r="58">
          <cell r="A58" t="str">
            <v>PORTOS, AEROPORTOS E FRONTEIRAS</v>
          </cell>
          <cell r="B58" t="str">
            <v>Controle sanitário na importação de bens e produtos para fins de Vigilância Sanitária</v>
          </cell>
          <cell r="C58" t="str">
            <v>2.4</v>
          </cell>
          <cell r="D58" t="str">
            <v>Revisão do Regulamento Técnico de Bens e Produtos para fins de Vigilância Sanitária.</v>
          </cell>
          <cell r="E58" t="str">
            <v>2.4.1</v>
          </cell>
          <cell r="F58" t="str">
            <v>Sim</v>
          </cell>
          <cell r="G58" t="str">
            <v>N</v>
          </cell>
          <cell r="H58" t="str">
            <v>25351.794438/2016-95;
25351.907967/2016-18</v>
          </cell>
        </row>
        <row r="59">
          <cell r="A59" t="str">
            <v>PORTOS, AEROPORTOS E FRONTEIRAS</v>
          </cell>
          <cell r="B59" t="str">
            <v>Controle sanitário na importação de bens e produtos para fins de Vigilância Sanitária</v>
          </cell>
          <cell r="C59" t="str">
            <v>2.4</v>
          </cell>
          <cell r="D59" t="str">
            <v>Simplificação de procedimentos para a importação de bens e produtos sujeitos à Vigilância Sanitária</v>
          </cell>
          <cell r="E59" t="str">
            <v>2.4.2</v>
          </cell>
          <cell r="F59" t="str">
            <v>Sim</v>
          </cell>
          <cell r="G59" t="str">
            <v>S</v>
          </cell>
          <cell r="H59" t="str">
            <v>25351.559757/2012-41</v>
          </cell>
        </row>
        <row r="60">
          <cell r="A60" t="str">
            <v>PORTOS, AEROPORTOS E FRONTEIRAS</v>
          </cell>
          <cell r="B60" t="str">
            <v>Controle sanitário na importação de bens e produtos para fins de Vigilância Sanitária</v>
          </cell>
          <cell r="C60" t="str">
            <v>2.4</v>
          </cell>
          <cell r="D60" t="str">
            <v>Gerenciamento de risco sanitário aplicado às atividades de controle e fiscalização, na importação de bens e produtos sob vigilância sanitária</v>
          </cell>
          <cell r="E60" t="str">
            <v>2.4.3</v>
          </cell>
          <cell r="F60" t="str">
            <v>Sim</v>
          </cell>
          <cell r="G60" t="str">
            <v>S</v>
          </cell>
          <cell r="H60" t="str">
            <v>25351.559757/2012-41</v>
          </cell>
        </row>
        <row r="61">
          <cell r="A61" t="str">
            <v>PORTOS, AEROPORTOS E FRONTEIRAS</v>
          </cell>
          <cell r="B61" t="str">
            <v>Controle sanitário na importação de bens e produtos para fins de Vigilância Sanitária</v>
          </cell>
          <cell r="C61" t="str">
            <v>2.4</v>
          </cell>
          <cell r="D61" t="str">
            <v>Alteração da RDC n.º 81/2008, que dispõe sobre o regulamento técnico de bens e produtos importados para fins de vigilância sanitária (simplificação do procedimento de importação nos casos de demanda judicial)</v>
          </cell>
          <cell r="E61" t="str">
            <v>2.4.4</v>
          </cell>
          <cell r="F61" t="str">
            <v>Sim</v>
          </cell>
          <cell r="G61" t="str">
            <v>S</v>
          </cell>
          <cell r="H61" t="str">
            <v>25351.559757/2012-41</v>
          </cell>
        </row>
        <row r="62">
          <cell r="A62" t="str">
            <v>PORTOS, AEROPORTOS E FRONTEIRAS</v>
          </cell>
          <cell r="B62" t="str">
            <v>Procedimentos para importação, em caráter de excepcionalidade, de produto à base de canabidiol em associação com outros canabinóides</v>
          </cell>
          <cell r="C62" t="str">
            <v>2.5</v>
          </cell>
          <cell r="D62" t="str">
            <v>Procedimentos para importação, em caráter de excepcionalidade, de produto à base de canabidiol em associação com outros canabinóides</v>
          </cell>
          <cell r="E62" t="str">
            <v>2.5.1</v>
          </cell>
          <cell r="F62" t="str">
            <v>Sim</v>
          </cell>
          <cell r="G62" t="str">
            <v>S</v>
          </cell>
          <cell r="H62" t="str">
            <v>Ainda não há processo no SEI</v>
          </cell>
        </row>
        <row r="63">
          <cell r="A63" t="str">
            <v>PORTOS, AEROPORTOS E FRONTEIRAS</v>
          </cell>
          <cell r="B63" t="str">
            <v>TEMA ARQUIVADO: Procedimentos para importação e exportação de hemoderivados</v>
          </cell>
          <cell r="C63" t="str">
            <v>2.6</v>
          </cell>
          <cell r="D63" t="str">
            <v>Procedimento de liberação de lotes de hemoderivados para consumo no Brasil e exportação</v>
          </cell>
          <cell r="E63" t="str">
            <v>2.6.1</v>
          </cell>
          <cell r="F63" t="str">
            <v>Sim</v>
          </cell>
          <cell r="G63" t="str">
            <v>S</v>
          </cell>
          <cell r="H63" t="str">
            <v>25351.176101/2013-56</v>
          </cell>
        </row>
        <row r="64">
          <cell r="A64" t="str">
            <v>PORTOS, AEROPORTOS E FRONTEIRAS</v>
          </cell>
          <cell r="B64" t="str">
            <v>Procedimentos para importação em caráter excepcional</v>
          </cell>
          <cell r="C64" t="str">
            <v>2.7</v>
          </cell>
          <cell r="D64" t="str">
            <v>Critérios e procedimentos para importação, em caráter de excepcionalidade, de produtos sujeitos à vigilância sanitária sem registro na Anvisa, nos termos do § 5º, do art. 8º da Lei nº 9.782 de 1999, e do § 5º, do art. 7º do Decreto nº 8.077 de 2013, destinados exclusivamente para uso em programas de saúde pública, pelo Ministério da Saúde e suas entidades vinculadas</v>
          </cell>
          <cell r="E64" t="str">
            <v>2.7.1</v>
          </cell>
          <cell r="F64" t="str">
            <v>Sim</v>
          </cell>
          <cell r="G64" t="str">
            <v>S</v>
          </cell>
          <cell r="H64" t="str">
            <v>25351.312879/2016-74</v>
          </cell>
        </row>
        <row r="65">
          <cell r="A65" t="str">
            <v>PORTOS, AEROPORTOS E FRONTEIRAS</v>
          </cell>
          <cell r="B65" t="str">
            <v>Procedimentos para importação em caráter excepcional</v>
          </cell>
          <cell r="C65" t="str">
            <v>2.7</v>
          </cell>
          <cell r="D65" t="str">
            <v>Regulamentação da importação excepcional de produtos</v>
          </cell>
          <cell r="E65" t="str">
            <v>2.7.1</v>
          </cell>
          <cell r="F65" t="str">
            <v>Sim</v>
          </cell>
          <cell r="G65" t="str">
            <v>N</v>
          </cell>
          <cell r="H65" t="str">
            <v>25351.312879/2016-74</v>
          </cell>
        </row>
        <row r="66">
          <cell r="A66" t="str">
            <v>SANGUE, TECIDOS, CÉLULAS E ÓRGÃOS</v>
          </cell>
          <cell r="B66" t="str">
            <v>Serviços de hemoterapia</v>
          </cell>
          <cell r="C66">
            <v>0</v>
          </cell>
          <cell r="D66" t="str">
            <v>Boas Práticas de obtenção, processamento, distribuição e uso de Plasma Sanguíneo Excedente em bancos de sangue Fornecedores de matéria-prima para a produção de hemodenvados com abrangência nos países membros do MERCOSUL</v>
          </cell>
          <cell r="E66">
            <v>0</v>
          </cell>
          <cell r="F66" t="str">
            <v>Sim</v>
          </cell>
          <cell r="G66" t="str">
            <v>S</v>
          </cell>
          <cell r="H66" t="str">
            <v>25351.932113/2018-54</v>
          </cell>
        </row>
        <row r="67">
          <cell r="A67" t="str">
            <v>TEMAS TRANSVERSAIS</v>
          </cell>
          <cell r="B67" t="str">
            <v>Procedimentos de recurso administrativo</v>
          </cell>
          <cell r="C67">
            <v>0</v>
          </cell>
          <cell r="D67" t="str">
            <v>Proposta de Instrução Normativa (IN) que dispõe sobre os procedimentos e funcionamento atinentes aos processos administrativos submetidos à análise e deliberação da Gerência-Geral de Recursos da Anvisa</v>
          </cell>
          <cell r="E67">
            <v>0</v>
          </cell>
          <cell r="F67" t="str">
            <v>Sim</v>
          </cell>
          <cell r="G67" t="str">
            <v>S</v>
          </cell>
          <cell r="H67" t="str">
            <v xml:space="preserve"> 25351.922761/2019-83</v>
          </cell>
        </row>
        <row r="68">
          <cell r="A68" t="str">
            <v>PORTOS, AEROPORTOS E FRONTEIRAS</v>
          </cell>
          <cell r="B68" t="str">
            <v>Controle sanitário de portos, aeroportos, fronteiras e recintos alfandegados</v>
          </cell>
          <cell r="C68" t="str">
            <v>2.8</v>
          </cell>
          <cell r="D68" t="str">
            <v>Gerenciamento sanitário de resíduos sólidos e águas residuais em Portos e Aeroportos Internacionais e embarcações e aeronaves internacionais de carga e passageiros</v>
          </cell>
          <cell r="E68">
            <v>0</v>
          </cell>
          <cell r="F68" t="str">
            <v>Sim</v>
          </cell>
          <cell r="G68" t="str">
            <v>S</v>
          </cell>
          <cell r="H68" t="str">
            <v>25351.916794/2019-94</v>
          </cell>
        </row>
        <row r="69">
          <cell r="A69" t="str">
            <v>PORTOS, AEROPORTOS E FRONTEIRAS</v>
          </cell>
          <cell r="B69" t="str">
            <v>Critérios para importação, no Brasil, de matérias-primas e produtos alimentícios acabados, semi-elaborados ou a granel, originários ou provenientes da Prefeitura de Fukushima, no Japão</v>
          </cell>
          <cell r="C69" t="str">
            <v>fora da AR</v>
          </cell>
          <cell r="D69" t="str">
            <v>Revoga a Resolução de Diretoria Colegiada - RDC n° 59, de 6 de dezembro de 2012.</v>
          </cell>
          <cell r="E69">
            <v>0</v>
          </cell>
          <cell r="F69" t="str">
            <v>Não</v>
          </cell>
          <cell r="G69" t="str">
            <v>S</v>
          </cell>
          <cell r="H69" t="str">
            <v>25351.900872/2018-58</v>
          </cell>
        </row>
        <row r="70">
          <cell r="A70" t="str">
            <v>PORTOS, AEROPORTOS E FRONTEIRAS</v>
          </cell>
          <cell r="B70" t="str">
            <v>Guia Sanitário de Transporte Terrestre</v>
          </cell>
          <cell r="C70" t="str">
            <v>fora da AR</v>
          </cell>
          <cell r="D70" t="str">
            <v>Guia Sanitário de Transporte Terrestre</v>
          </cell>
          <cell r="E70">
            <v>0</v>
          </cell>
          <cell r="F70" t="str">
            <v>Não</v>
          </cell>
          <cell r="G70" t="str">
            <v>S</v>
          </cell>
          <cell r="H70" t="str">
            <v>25351.905889/2018-00</v>
          </cell>
        </row>
        <row r="71">
          <cell r="A71" t="str">
            <v>PORTOS, AEROPORTOS E FRONTEIRAS</v>
          </cell>
          <cell r="B71" t="str">
            <v>Importação de amostras e kits de coleta de amostras sujeitos ao regime de vigilância sanitária</v>
          </cell>
          <cell r="C71" t="str">
            <v>fora da AR</v>
          </cell>
          <cell r="D71" t="str">
            <v>Proposta de alteração da Resolução da Diretoria Colegiada RDC nº 42, de 1º de setembro de 2015, que dispõe sobre a importação de amostras e kits de coleta de amostras sujeitos ao regime de vigilância sanitária, destinados a testes de controle de dopagem</v>
          </cell>
          <cell r="E71">
            <v>0</v>
          </cell>
          <cell r="F71" t="str">
            <v>Não</v>
          </cell>
          <cell r="G71" t="str">
            <v>S</v>
          </cell>
          <cell r="H71" t="str">
            <v>25351.178142/2015-83</v>
          </cell>
        </row>
        <row r="72">
          <cell r="A72" t="str">
            <v>AGROTÓXICOS</v>
          </cell>
          <cell r="B72" t="str">
            <v>Critérios e Exigências para Avaliação Toxicológica de Agrotóxicos</v>
          </cell>
          <cell r="C72" t="str">
            <v>3.1</v>
          </cell>
          <cell r="D72" t="str">
            <v>Critérios para classificação toxicológica de agrotóxicos, componentes, afins e preservativos de madeira e para comparação da ação tóxica de agrotóxicos e afins no âmbito da Anvisa</v>
          </cell>
          <cell r="E72" t="str">
            <v>3.1.1</v>
          </cell>
          <cell r="F72" t="str">
            <v>Sim</v>
          </cell>
          <cell r="G72" t="str">
            <v>S</v>
          </cell>
          <cell r="H72" t="str">
            <v>25351.541952/2009-58</v>
          </cell>
        </row>
        <row r="73">
          <cell r="A73" t="str">
            <v>AGROTÓXICOS</v>
          </cell>
          <cell r="B73" t="str">
            <v>Critérios e Exigências para Avaliação Toxicológica de Agrotóxicos</v>
          </cell>
          <cell r="C73" t="str">
            <v>3.1</v>
          </cell>
          <cell r="D73" t="str">
            <v>Critérios para classificação toxicológica de agrotóxicos, componentes, afins e preservativos de madeira e para comparação da ação tóxica de agrotóxicos e afins no âmbito da Anvisa</v>
          </cell>
          <cell r="E73" t="str">
            <v>3.1.1</v>
          </cell>
          <cell r="F73" t="str">
            <v>Sim</v>
          </cell>
          <cell r="G73" t="str">
            <v>N</v>
          </cell>
          <cell r="H73" t="str">
            <v>25351.541952/2009-58</v>
          </cell>
        </row>
        <row r="74">
          <cell r="A74" t="str">
            <v>AGROTÓXICOS</v>
          </cell>
          <cell r="B74" t="str">
            <v>Critérios e Exigências para Avaliação Toxicológica de Agrotóxicos</v>
          </cell>
          <cell r="C74" t="str">
            <v>3.1</v>
          </cell>
          <cell r="D74" t="str">
            <v>Critérios e exigências para avaliação toxicológica de agrotóxicos, componentes e afins.</v>
          </cell>
          <cell r="E74" t="str">
            <v>3.1.1</v>
          </cell>
          <cell r="F74" t="str">
            <v>Sim</v>
          </cell>
          <cell r="G74" t="str">
            <v>N</v>
          </cell>
          <cell r="H74" t="str">
            <v>25351.541952/2009-58</v>
          </cell>
        </row>
        <row r="75">
          <cell r="A75" t="str">
            <v>AGROTÓXICOS</v>
          </cell>
          <cell r="B75" t="str">
            <v>Critérios e Exigências para Avaliação Toxicológica de Agrotóxicos</v>
          </cell>
          <cell r="C75" t="str">
            <v>3.1</v>
          </cell>
          <cell r="D75" t="str">
            <v>Critérios e exigências para avaliação toxicológica de agrotóxicos, componentes, afins e preservativos de madeira no âmbito da Anvisa</v>
          </cell>
          <cell r="E75" t="str">
            <v>3.1.1</v>
          </cell>
          <cell r="F75" t="str">
            <v>Sim</v>
          </cell>
          <cell r="G75" t="str">
            <v>N</v>
          </cell>
          <cell r="H75" t="str">
            <v>25351.541952/2009-58</v>
          </cell>
        </row>
        <row r="76">
          <cell r="A76" t="str">
            <v>AGROTÓXICOS</v>
          </cell>
          <cell r="B76" t="str">
            <v>Critérios e Exigências para Avaliação Toxicológica de Agrotóxicos</v>
          </cell>
          <cell r="C76" t="str">
            <v>3.1</v>
          </cell>
          <cell r="D76" t="str">
            <v>Guia de Formatação de Documentos para fins da Avaliação Toxicológica de Produtos Técnicos, Agrotóxicos e Afins.</v>
          </cell>
          <cell r="E76" t="str">
            <v>3.1.2</v>
          </cell>
          <cell r="F76" t="str">
            <v>Sim</v>
          </cell>
          <cell r="G76" t="str">
            <v>S</v>
          </cell>
          <cell r="H76" t="str">
            <v>25351.992838/2016-94</v>
          </cell>
        </row>
        <row r="77">
          <cell r="A77" t="str">
            <v>AGROTÓXICOS</v>
          </cell>
          <cell r="B77" t="str">
            <v>Critérios e Exigências para Avaliação Toxicológica de Agrotóxicos</v>
          </cell>
          <cell r="C77" t="str">
            <v>3.1</v>
          </cell>
          <cell r="D77" t="str">
            <v>Guia de submissão e análise de componentes não ativos de agrotóxicos.</v>
          </cell>
          <cell r="E77" t="str">
            <v>3.1.3</v>
          </cell>
          <cell r="F77" t="str">
            <v>Sim</v>
          </cell>
          <cell r="G77" t="str">
            <v>S</v>
          </cell>
          <cell r="H77" t="str">
            <v>25351.912782/2017-29</v>
          </cell>
        </row>
        <row r="78">
          <cell r="A78" t="str">
            <v>AGROTÓXICOS</v>
          </cell>
          <cell r="B78" t="str">
            <v>Critérios e Exigências para Avaliação Toxicológica de Agrotóxicos</v>
          </cell>
          <cell r="C78" t="str">
            <v>3.1</v>
          </cell>
          <cell r="D78" t="str">
            <v>Guia de submissão do parecer de avaliação técnica da empresa (PATE)</v>
          </cell>
          <cell r="E78" t="str">
            <v>3.1.4</v>
          </cell>
          <cell r="F78" t="str">
            <v>Sim</v>
          </cell>
          <cell r="G78" t="str">
            <v>S</v>
          </cell>
          <cell r="H78" t="str">
            <v>25351.913723/2017-78</v>
          </cell>
        </row>
        <row r="79">
          <cell r="A79" t="str">
            <v>AGROTÓXICOS</v>
          </cell>
          <cell r="B79" t="str">
            <v>Critérios e Exigências para Avaliação Toxicológica de Agrotóxicos</v>
          </cell>
          <cell r="C79" t="str">
            <v>3.1</v>
          </cell>
          <cell r="D79" t="str">
            <v>Estabelecer os procedimentos a serem adotados junto ao Ministério da Agricultura, Pecuária e Abastecimento - MAPA, Instituto Brasileiro do Meio Ambiente e dos Recursos Naturais Renováveis - IBAMA e Agência Nacional de Vigilância Sanitária - ANVISA, para obtenção do Registro Especial Temporário (RET) de produtos técnicos, pré-misturas, agrotóxicos e afins destinados à pesquisa e à experimentação</v>
          </cell>
          <cell r="E79" t="str">
            <v>3.1.5</v>
          </cell>
          <cell r="F79" t="str">
            <v>Sim</v>
          </cell>
          <cell r="G79" t="str">
            <v>S</v>
          </cell>
          <cell r="H79" t="str">
            <v>25351.914103/2017-56</v>
          </cell>
        </row>
        <row r="80">
          <cell r="A80" t="str">
            <v>AGROTÓXICOS</v>
          </cell>
          <cell r="B80" t="str">
            <v>Critérios e Exigências para Avaliação Toxicológica de Agrotóxicos</v>
          </cell>
          <cell r="C80" t="str">
            <v>3.1</v>
          </cell>
          <cell r="D80" t="str">
            <v xml:space="preserve">Proposta de Instrução Normativa Conjunta (INC) que estabelece os limites máximos das impurezas relevantes a serem pesquisadas nos estudos de cinco bateladas e controladas pós- registro </v>
          </cell>
          <cell r="E80" t="str">
            <v>3.1.6</v>
          </cell>
          <cell r="F80" t="str">
            <v>Sim</v>
          </cell>
          <cell r="G80" t="str">
            <v>S</v>
          </cell>
          <cell r="H80" t="str">
            <v>25351.906418/2017-20</v>
          </cell>
        </row>
        <row r="81">
          <cell r="A81" t="str">
            <v>AGROTÓXICOS</v>
          </cell>
          <cell r="B81" t="str">
            <v>Critérios e Exigências para Avaliação Toxicológica de Agrotóxicos</v>
          </cell>
          <cell r="C81" t="str">
            <v>3.1</v>
          </cell>
          <cell r="D81" t="str">
            <v>Proposta de Iniciativa sobre Regulamento Técnico para produtos saneantes utilizados em jardinagem.</v>
          </cell>
          <cell r="E81" t="str">
            <v>3.1.7</v>
          </cell>
          <cell r="F81" t="str">
            <v>Sim</v>
          </cell>
          <cell r="G81" t="str">
            <v>S</v>
          </cell>
          <cell r="H81" t="str">
            <v>25351.659540/2015-94</v>
          </cell>
        </row>
        <row r="82">
          <cell r="A82" t="str">
            <v>AGROTÓXICOS</v>
          </cell>
          <cell r="B82" t="str">
            <v>Pós-registro de agrotóxicos</v>
          </cell>
          <cell r="C82" t="str">
            <v>3.2</v>
          </cell>
          <cell r="D82" t="str">
            <v>Critérios e procedimentos para pós-registro de agrotóxicos (Revisão da INC 01/2013 e RDC 12/2014)</v>
          </cell>
          <cell r="E82" t="str">
            <v>3.2.1</v>
          </cell>
          <cell r="F82" t="str">
            <v>Sim</v>
          </cell>
          <cell r="G82" t="str">
            <v>S</v>
          </cell>
          <cell r="H82" t="str">
            <v>25351.541952/2009-58</v>
          </cell>
        </row>
        <row r="83">
          <cell r="A83" t="str">
            <v>AGROTÓXICOS</v>
          </cell>
          <cell r="B83" t="str">
            <v>Bula e rotulagem de agrotóxicos</v>
          </cell>
          <cell r="C83" t="str">
            <v>3.3</v>
          </cell>
          <cell r="D83" t="str">
            <v>Diretrizes relacionadas às informações toxicológicas para rótulos e bulas de agrotóxicos, afins e preservativos de madeira, no âmbito da Anvisa</v>
          </cell>
          <cell r="E83" t="str">
            <v>3.3.1</v>
          </cell>
          <cell r="F83" t="str">
            <v>Sim</v>
          </cell>
          <cell r="G83" t="str">
            <v>S</v>
          </cell>
          <cell r="H83" t="str">
            <v>25351.541952/2009-58</v>
          </cell>
        </row>
        <row r="84">
          <cell r="A84" t="str">
            <v>AGROTÓXICOS</v>
          </cell>
          <cell r="B84" t="str">
            <v>Bula e rotulagem de agrotóxicos</v>
          </cell>
          <cell r="C84" t="str">
            <v>3.3</v>
          </cell>
          <cell r="D84" t="str">
            <v>Diretrizes relacionadas às informações toxicológicas para rótulos e bulas de agrotóxicos, afins e preservativos de madeira, no âmbito da Anvisa</v>
          </cell>
          <cell r="E84" t="str">
            <v>3.3.1</v>
          </cell>
          <cell r="F84" t="str">
            <v>Sim</v>
          </cell>
          <cell r="G84" t="str">
            <v>N</v>
          </cell>
          <cell r="H84" t="str">
            <v>25351.541952/2009-58</v>
          </cell>
        </row>
        <row r="85">
          <cell r="A85" t="str">
            <v>AGROTÓXICOS</v>
          </cell>
          <cell r="B85" t="str">
            <v>Bula e rotulagem de agrotóxicos</v>
          </cell>
          <cell r="C85" t="str">
            <v>3.3</v>
          </cell>
          <cell r="D85" t="str">
            <v>Guia para tratar do roteiro de elaboração do quadro de informações médicas da bula de agrotóxicos e afins</v>
          </cell>
          <cell r="E85" t="str">
            <v>3.3.2</v>
          </cell>
          <cell r="F85" t="str">
            <v>Sim</v>
          </cell>
          <cell r="G85" t="str">
            <v>S</v>
          </cell>
          <cell r="H85" t="str">
            <v>25351.677493/2015-31</v>
          </cell>
        </row>
        <row r="86">
          <cell r="A86" t="str">
            <v>AGROTÓXICOS</v>
          </cell>
          <cell r="B86" t="str">
            <v>Lista de componentes de agrotóxicos</v>
          </cell>
          <cell r="C86" t="str">
            <v>3.4</v>
          </cell>
          <cell r="D86" t="str">
            <v>Proposta de Instrução Normativa (IN) que estabelece e dá publicidade à lista de componentes não ativos de agrotóxicos e afins considerados avaliados e à lista de componentes não autorizados para uso em agrotóxicos e afins</v>
          </cell>
          <cell r="E86" t="str">
            <v>3.4.1</v>
          </cell>
          <cell r="F86" t="str">
            <v>Sim</v>
          </cell>
          <cell r="G86" t="str">
            <v>S</v>
          </cell>
          <cell r="H86" t="str">
            <v>25351.541952/2009-58</v>
          </cell>
        </row>
        <row r="87">
          <cell r="A87" t="str">
            <v>AGROTÓXICOS</v>
          </cell>
          <cell r="B87" t="str">
            <v>Avaliação do risco ocupacional e dietético de agrotóxicos</v>
          </cell>
          <cell r="C87" t="str">
            <v>3.5</v>
          </cell>
          <cell r="D87" t="str">
            <v>Critérios para avaliação do risco dietético e ocupacional decorrente da exposição humana no âmbito da Anvisa</v>
          </cell>
          <cell r="E87" t="str">
            <v>3.5.1</v>
          </cell>
          <cell r="F87" t="str">
            <v>Sim</v>
          </cell>
          <cell r="G87" t="str">
            <v>S</v>
          </cell>
          <cell r="H87" t="str">
            <v>25351.541952/2009-58</v>
          </cell>
        </row>
        <row r="88">
          <cell r="A88" t="str">
            <v>AGROTÓXICOS</v>
          </cell>
          <cell r="B88" t="str">
            <v>Critérios para a realização de estudos de resíduos e estabelecimento de limites máximos de resíduos (LMR) de agrotóxicos para fins de registro de agrotóxicos</v>
          </cell>
          <cell r="C88" t="str">
            <v>3.6</v>
          </cell>
          <cell r="D88" t="str">
            <v>Proposta de iniciativa sobre a revisão da Resolução da
Diretoria Colegiada - RDC n° 4/2012, que dispõe sobre os critérios para a realização dos estudos de resíduos de agrotóxicos para o estabelecimento de Limite Máximo de Resíduos (LMR) de agrotóxicos em alimentos.</v>
          </cell>
          <cell r="E88" t="str">
            <v>3.6.1</v>
          </cell>
          <cell r="F88" t="str">
            <v>Sim</v>
          </cell>
          <cell r="G88" t="str">
            <v>S</v>
          </cell>
          <cell r="H88" t="str">
            <v>25351.324404/2017-21</v>
          </cell>
        </row>
        <row r="89">
          <cell r="A89" t="str">
            <v>AGROTÓXICOS</v>
          </cell>
          <cell r="B89" t="str">
            <v>TEMA CONCLUÍDO: Procedimentos para a reavaliação de ingredientes ativos de agrotóxicos e afins</v>
          </cell>
          <cell r="C89" t="str">
            <v>3.7</v>
          </cell>
          <cell r="D89" t="str">
            <v>Proposta de regulamentação sobre os procedimentos administrativos de reavaliação toxicológica de ingredientes ativos de agrotóxicos com indícios de alteração dos riscos à saúde humana para substituir a RDC nº 48, de 7 de julho de 2008.</v>
          </cell>
          <cell r="E89" t="str">
            <v>3.7.1</v>
          </cell>
          <cell r="F89" t="str">
            <v>Sim</v>
          </cell>
          <cell r="G89" t="str">
            <v>S</v>
          </cell>
          <cell r="H89" t="str">
            <v>25351.811956/2016-74</v>
          </cell>
        </row>
        <row r="90">
          <cell r="A90" t="str">
            <v>AGROTÓXICOS</v>
          </cell>
          <cell r="B90" t="str">
            <v>Reavaliação toxicológica do ingrediente ativo 2,4-D</v>
          </cell>
          <cell r="C90" t="str">
            <v>3.8</v>
          </cell>
          <cell r="D90" t="str">
            <v>Reavaliação Toxicológica do Ingrediente Ativo  2,4-D</v>
          </cell>
          <cell r="E90" t="str">
            <v>3.8.1</v>
          </cell>
          <cell r="F90" t="str">
            <v>Sim</v>
          </cell>
          <cell r="G90" t="str">
            <v>S</v>
          </cell>
          <cell r="H90" t="str">
            <v>25351.519835/2014-21</v>
          </cell>
        </row>
        <row r="91">
          <cell r="A91" t="str">
            <v>AGROTÓXICOS</v>
          </cell>
          <cell r="B91" t="str">
            <v>Reavaliação toxicológica do ingrediente ativo abamectina</v>
          </cell>
          <cell r="C91" t="str">
            <v>3.9</v>
          </cell>
          <cell r="D91" t="str">
            <v>Reavaliação Toxicológica do Ingrediente Ativo ABAMECTINA</v>
          </cell>
          <cell r="E91" t="str">
            <v>3.9.1</v>
          </cell>
          <cell r="F91" t="str">
            <v>Sim</v>
          </cell>
          <cell r="G91" t="str">
            <v>S</v>
          </cell>
          <cell r="H91" t="str">
            <v>25351.056712/2013-91</v>
          </cell>
        </row>
        <row r="92">
          <cell r="A92" t="str">
            <v>AGROTÓXICOS</v>
          </cell>
          <cell r="B92" t="str">
            <v>Reavaliação toxicológica do ingrediente ativo glifosato</v>
          </cell>
          <cell r="C92" t="str">
            <v>3.10</v>
          </cell>
          <cell r="D92" t="str">
            <v>Reavaliação Toxicológica do Ingrediente Ativo Glifosato.</v>
          </cell>
          <cell r="E92" t="str">
            <v>3.10.1</v>
          </cell>
          <cell r="F92" t="str">
            <v>Sim</v>
          </cell>
          <cell r="G92" t="str">
            <v>S</v>
          </cell>
          <cell r="H92" t="str">
            <v>25351.056754/2013-17</v>
          </cell>
        </row>
        <row r="93">
          <cell r="A93" t="str">
            <v>AGROTÓXICOS</v>
          </cell>
          <cell r="B93" t="str">
            <v>Reavaliação toxicológica do ingrediente ativo tiram</v>
          </cell>
          <cell r="C93" t="str">
            <v>3.11</v>
          </cell>
          <cell r="D93" t="str">
            <v>Reavaliação Toxicológica do Ingrediente Ativo THIRAM</v>
          </cell>
          <cell r="E93" t="str">
            <v>3.11.1</v>
          </cell>
          <cell r="F93" t="str">
            <v>Sim</v>
          </cell>
          <cell r="G93" t="str">
            <v>S</v>
          </cell>
          <cell r="H93" t="str">
            <v>25351.727230/2012-62</v>
          </cell>
        </row>
        <row r="94">
          <cell r="A94" t="str">
            <v>AGROTÓXICOS</v>
          </cell>
          <cell r="B94" t="str">
            <v>TEMA ARQUIVADO: Revisão do regulamento técnico para o ingrediente ativo acefato em decorrência de sua reavaliação toxicológica</v>
          </cell>
          <cell r="C94" t="str">
            <v>3.12</v>
          </cell>
          <cell r="D94" t="str">
            <v>TEMA ARQUIVADO: Revisão do regulamento técnico para o ingrediente ativo acefato em decorrência de sua reavaliação toxicológica</v>
          </cell>
          <cell r="E94" t="str">
            <v>3.12.1</v>
          </cell>
          <cell r="F94" t="str">
            <v>Sim</v>
          </cell>
          <cell r="G94" t="str">
            <v>S</v>
          </cell>
          <cell r="H94" t="str">
            <v>Ainda não há processo no SEI</v>
          </cell>
        </row>
        <row r="95">
          <cell r="A95" t="str">
            <v>AGROTÓXICOS</v>
          </cell>
          <cell r="B95" t="str">
            <v>TEMA CONCLUÍDO: Rastreabilidade de alimentos in natura</v>
          </cell>
          <cell r="C95" t="str">
            <v>3.13</v>
          </cell>
          <cell r="D95" t="str">
            <v>Rastreabilidade de alimentos in natura</v>
          </cell>
          <cell r="E95" t="str">
            <v>3.13.1</v>
          </cell>
          <cell r="F95" t="str">
            <v>Sim</v>
          </cell>
          <cell r="G95" t="str">
            <v>S</v>
          </cell>
          <cell r="H95" t="str">
            <v>25351.621654/2013-22</v>
          </cell>
        </row>
        <row r="96">
          <cell r="A96" t="str">
            <v>AGROTÓXICOS</v>
          </cell>
          <cell r="B96" t="str">
            <v>TEMA CONCLUÍDO: Rastreabilidade de alimentos in natura</v>
          </cell>
          <cell r="C96" t="str">
            <v>3.13</v>
          </cell>
          <cell r="D96" t="str">
            <v>Rastreabilidade de alimentos in natura</v>
          </cell>
          <cell r="E96" t="str">
            <v>3.13.1</v>
          </cell>
          <cell r="F96" t="str">
            <v>Sim</v>
          </cell>
          <cell r="G96" t="str">
            <v>S</v>
          </cell>
          <cell r="H96" t="str">
            <v>25351.621654/2013-22</v>
          </cell>
        </row>
        <row r="97">
          <cell r="A97" t="str">
            <v>AGROTÓXICOS</v>
          </cell>
          <cell r="B97" t="str">
            <v>Reavaliação toxicológica do ingrediente ativo Paraquate</v>
          </cell>
          <cell r="C97" t="str">
            <v>fora da AR</v>
          </cell>
          <cell r="D97" t="str">
            <v>Alteração da RDC nº 177, de 21 de setembro de 2017, que dispõe sobre a proibição do ingrediente ativo Paraquate em produtos agrotóxicos no país e sobre as medidas transitórias de mitigação de riscos.</v>
          </cell>
          <cell r="E97" t="str">
            <v>3.FA.1</v>
          </cell>
          <cell r="F97" t="str">
            <v>Não</v>
          </cell>
          <cell r="G97" t="str">
            <v>S</v>
          </cell>
          <cell r="H97" t="str">
            <v>25351.056773/2013-21</v>
          </cell>
        </row>
        <row r="98">
          <cell r="A98" t="str">
            <v>ALIMENTOS</v>
          </cell>
          <cell r="B98" t="str">
            <v>Procedimentos para regularização de alimentos e embalagens</v>
          </cell>
          <cell r="C98" t="str">
            <v>4.1</v>
          </cell>
          <cell r="D98" t="str">
            <v>Registro Sanitário e Notificação de Produtos Isentos de Registro na Área de Alimentos</v>
          </cell>
          <cell r="E98" t="str">
            <v>4.1.1</v>
          </cell>
          <cell r="F98" t="str">
            <v>Sim</v>
          </cell>
          <cell r="G98" t="str">
            <v>S</v>
          </cell>
          <cell r="H98" t="str">
            <v>25351.490309/2009-41</v>
          </cell>
        </row>
        <row r="99">
          <cell r="A99" t="str">
            <v>ALIMENTOS</v>
          </cell>
          <cell r="B99" t="str">
            <v>Procedimentos para regularização de alimentos e embalagens</v>
          </cell>
          <cell r="C99" t="str">
            <v>4.1</v>
          </cell>
          <cell r="D99" t="str">
            <v>Registro Sanitário e Notificação de Produtos Isentos de Registro na Área de Alimentos</v>
          </cell>
          <cell r="E99" t="str">
            <v>4.1.1</v>
          </cell>
          <cell r="F99" t="str">
            <v>Sim</v>
          </cell>
          <cell r="G99" t="str">
            <v>N</v>
          </cell>
          <cell r="H99" t="str">
            <v>25351.490309/2009-41</v>
          </cell>
        </row>
        <row r="100">
          <cell r="A100" t="str">
            <v>ALIMENTOS</v>
          </cell>
          <cell r="B100" t="str">
            <v>Procedimentos para avaliação de risco, segurança e eficácia de alimentos</v>
          </cell>
          <cell r="C100" t="str">
            <v>4.2</v>
          </cell>
          <cell r="D100" t="str">
            <v>Guia para Comprovação da Segurança de Alimentos e Ingrediente</v>
          </cell>
          <cell r="E100" t="str">
            <v>4.2.1</v>
          </cell>
          <cell r="F100" t="str">
            <v>Sim</v>
          </cell>
          <cell r="G100" t="str">
            <v>S</v>
          </cell>
          <cell r="H100" t="str">
            <v>25351.940268/2018-64</v>
          </cell>
        </row>
        <row r="101">
          <cell r="A101" t="str">
            <v>ALIMENTOS</v>
          </cell>
          <cell r="B101" t="str">
            <v>Procedimentos para avaliação de risco, segurança e eficácia de alimentos</v>
          </cell>
          <cell r="C101" t="str">
            <v>4.2</v>
          </cell>
          <cell r="D101" t="str">
            <v>Guia para instrução processual de petição de avaliação de probióticos para uso em alimentos</v>
          </cell>
          <cell r="E101" t="str">
            <v>4.2.1</v>
          </cell>
          <cell r="F101" t="str">
            <v>Sim</v>
          </cell>
          <cell r="G101" t="str">
            <v>S</v>
          </cell>
          <cell r="H101" t="str">
            <v>25351.945318/2018-08</v>
          </cell>
        </row>
        <row r="102">
          <cell r="A102" t="str">
            <v>ALIMENTOS</v>
          </cell>
          <cell r="B102" t="str">
            <v>Procedimentos para avaliação de risco, segurança e eficácia de alimentos</v>
          </cell>
          <cell r="C102" t="str">
            <v>4.2</v>
          </cell>
          <cell r="D102" t="str">
            <v>Revisão da legislação de novos alimentos e novos ingredientes</v>
          </cell>
          <cell r="E102" t="str">
            <v>4.2.1</v>
          </cell>
          <cell r="F102" t="str">
            <v>Sim</v>
          </cell>
          <cell r="G102" t="str">
            <v>S</v>
          </cell>
          <cell r="H102" t="str">
            <v>25351.916372/2019-19</v>
          </cell>
        </row>
        <row r="103">
          <cell r="A103" t="str">
            <v>ALIMENTOS</v>
          </cell>
          <cell r="B103" t="str">
            <v>Padrões microbiológicos para alimentos</v>
          </cell>
          <cell r="C103" t="str">
            <v>4.3</v>
          </cell>
          <cell r="D103" t="str">
            <v>Padrões Microbiológicos para Alimentos</v>
          </cell>
          <cell r="E103" t="str">
            <v>4.3.1</v>
          </cell>
          <cell r="F103" t="str">
            <v>Sim</v>
          </cell>
          <cell r="G103" t="str">
            <v>S</v>
          </cell>
          <cell r="H103" t="str">
            <v>25351.421446/2015-17</v>
          </cell>
        </row>
        <row r="104">
          <cell r="A104" t="str">
            <v>ALIMENTOS</v>
          </cell>
          <cell r="B104" t="str">
            <v>Padrões microbiológicos para alimentos</v>
          </cell>
          <cell r="C104" t="str">
            <v>4.3</v>
          </cell>
          <cell r="D104" t="str">
            <v>Padrões Microbiológicos para Alimentos</v>
          </cell>
          <cell r="E104" t="str">
            <v>4.3.1</v>
          </cell>
          <cell r="F104" t="str">
            <v>Sim</v>
          </cell>
          <cell r="G104" t="str">
            <v>N</v>
          </cell>
          <cell r="H104" t="str">
            <v>25351.421446/2015-17</v>
          </cell>
        </row>
        <row r="105">
          <cell r="A105" t="str">
            <v>TEMAS TRANSVERSAIS</v>
          </cell>
          <cell r="B105" t="str">
            <v>Atualização das listas de substâncias e plantas sujeitas a controle especial</v>
          </cell>
          <cell r="C105" t="str">
            <v>1.17</v>
          </cell>
          <cell r="D105" t="str">
            <v>Atualização das Substâncias Sujeitas a Controle Especial (Portaria nº 344/1998 e atualizações)</v>
          </cell>
          <cell r="E105" t="str">
            <v>1.17.3</v>
          </cell>
          <cell r="F105" t="str">
            <v>Sim</v>
          </cell>
          <cell r="G105" t="str">
            <v>S</v>
          </cell>
          <cell r="H105" t="str">
            <v>25351.945936/2018-40</v>
          </cell>
        </row>
        <row r="106">
          <cell r="A106" t="str">
            <v>ALIMENTOS</v>
          </cell>
          <cell r="B106" t="str">
            <v>Requisitos sanitários para aditivos alimentares e coadjuvantes de tecnologia</v>
          </cell>
          <cell r="C106" t="str">
            <v>4.4</v>
          </cell>
          <cell r="D106" t="str">
            <v>Aditivos para Pescados</v>
          </cell>
          <cell r="E106" t="str">
            <v>4.4.2</v>
          </cell>
          <cell r="F106" t="str">
            <v>Sim</v>
          </cell>
          <cell r="G106" t="str">
            <v>S</v>
          </cell>
          <cell r="H106" t="str">
            <v>25351.280459/2014-29</v>
          </cell>
        </row>
        <row r="107">
          <cell r="A107" t="str">
            <v>ALIMENTOS</v>
          </cell>
          <cell r="B107" t="str">
            <v>Requisitos sanitários para aditivos alimentares e coadjuvantes de tecnologia</v>
          </cell>
          <cell r="C107" t="str">
            <v>4.4</v>
          </cell>
          <cell r="D107" t="str">
            <v>Aditivos para suplementos vitamínicos e ou minerais</v>
          </cell>
          <cell r="E107" t="str">
            <v>4.4.3</v>
          </cell>
          <cell r="F107" t="str">
            <v>Sim</v>
          </cell>
          <cell r="G107" t="str">
            <v>S</v>
          </cell>
          <cell r="H107" t="str">
            <v>25351.003268/2015-77</v>
          </cell>
        </row>
        <row r="108">
          <cell r="A108" t="str">
            <v>ALIMENTOS</v>
          </cell>
          <cell r="B108" t="str">
            <v>Requisitos sanitários para aditivos alimentares e coadjuvantes de tecnologia</v>
          </cell>
          <cell r="C108" t="str">
            <v>4.4</v>
          </cell>
          <cell r="D108" t="str">
            <v>Aditivos alimentares e os coadjuvantes de tecnologia autorizados para uso em leite em pó</v>
          </cell>
          <cell r="E108" t="str">
            <v>4.4.4</v>
          </cell>
          <cell r="F108" t="str">
            <v>Sim</v>
          </cell>
          <cell r="G108" t="str">
            <v>S</v>
          </cell>
          <cell r="H108" t="str">
            <v>25351.301200/2017-56</v>
          </cell>
        </row>
        <row r="109">
          <cell r="A109" t="str">
            <v>ALIMENTOS</v>
          </cell>
          <cell r="B109" t="str">
            <v>Requisitos sanitários para aditivos alimentares e coadjuvantes de tecnologia</v>
          </cell>
          <cell r="C109" t="str">
            <v>4.4</v>
          </cell>
          <cell r="D109" t="str">
            <v>Aditivos Alimentares com Alumínio</v>
          </cell>
          <cell r="E109" t="str">
            <v>4.4.5</v>
          </cell>
          <cell r="F109" t="str">
            <v>Sim</v>
          </cell>
          <cell r="G109" t="str">
            <v>S</v>
          </cell>
          <cell r="H109" t="str">
            <v>25351.346195/2017-77</v>
          </cell>
        </row>
        <row r="110">
          <cell r="A110" t="str">
            <v>ALIMENTOS</v>
          </cell>
          <cell r="B110" t="str">
            <v>Requisitos sanitários para aditivos alimentares e coadjuvantes de tecnologia</v>
          </cell>
          <cell r="C110" t="str">
            <v>4.4</v>
          </cell>
          <cell r="D110" t="str">
            <v>Revisão de regulamentação de aditivos alimentares e coadjuvantes de teconologia em alimentos</v>
          </cell>
          <cell r="E110" t="str">
            <v>4.4.6</v>
          </cell>
          <cell r="F110" t="str">
            <v>Sim</v>
          </cell>
          <cell r="G110" t="str">
            <v>S</v>
          </cell>
          <cell r="H110" t="str">
            <v xml:space="preserve"> 25351.916394/2019-89</v>
          </cell>
        </row>
        <row r="111">
          <cell r="A111" t="str">
            <v>ALIMENTOS</v>
          </cell>
          <cell r="B111" t="str">
            <v>Requisitos sanitários para aditivos alimentares e coadjuvantes de tecnologia</v>
          </cell>
          <cell r="C111" t="str">
            <v>4.4</v>
          </cell>
          <cell r="D111" t="str">
            <v>Guia de Procedimentos para Pedidos de Inclusão e Extensão de Uso de Aditivos Alimentares e Coadjuvantes de Tecnologia de Fabricação na Legislação Brasileira.</v>
          </cell>
          <cell r="E111" t="str">
            <v>4.4.8</v>
          </cell>
          <cell r="F111" t="str">
            <v>Sim</v>
          </cell>
          <cell r="G111" t="str">
            <v>S</v>
          </cell>
          <cell r="H111" t="str">
            <v>25351.940256/2018-30</v>
          </cell>
        </row>
        <row r="112">
          <cell r="A112" t="str">
            <v>ALIMENTOS</v>
          </cell>
          <cell r="B112" t="str">
            <v>Requisitos sanitários para aditivos alimentares e coadjuvantes de tecnologia</v>
          </cell>
          <cell r="C112" t="str">
            <v>4.4</v>
          </cell>
          <cell r="D112" t="str">
            <v>Listas positivas estabelecidas em regulamentos de aditivos alimentares e coadjuvantes de tecnologia</v>
          </cell>
          <cell r="E112" t="str">
            <v>4.4.7</v>
          </cell>
          <cell r="F112" t="str">
            <v>Sim</v>
          </cell>
          <cell r="G112" t="str">
            <v>S</v>
          </cell>
          <cell r="H112">
            <v>0</v>
          </cell>
        </row>
        <row r="113">
          <cell r="A113" t="str">
            <v>ALIMENTOS</v>
          </cell>
          <cell r="B113" t="str">
            <v>Requisitos sanitários para aditivos alimentares e coadjuvantes de tecnologia</v>
          </cell>
          <cell r="C113" t="str">
            <v>4.4</v>
          </cell>
          <cell r="D113" t="str">
            <v>Aditivos para Carnes e Produtos Cárneos</v>
          </cell>
          <cell r="E113" t="str">
            <v>4.4.1</v>
          </cell>
          <cell r="F113" t="str">
            <v>Sim</v>
          </cell>
          <cell r="G113" t="str">
            <v>S</v>
          </cell>
          <cell r="H113" t="str">
            <v xml:space="preserve">25351.468974/2011-69 </v>
          </cell>
        </row>
        <row r="114">
          <cell r="A114" t="str">
            <v>ALIMENTOS</v>
          </cell>
          <cell r="B114" t="str">
            <v>Requisitos sanitários para aditivos alimentares e coadjuvantes de tecnologia</v>
          </cell>
          <cell r="C114" t="str">
            <v>4.4</v>
          </cell>
          <cell r="D114" t="str">
            <v>Aditivos alimentares e coadjuvantes de tecnologia autorizados para uso em produtos lácteos</v>
          </cell>
          <cell r="E114" t="str">
            <v>4.4.9</v>
          </cell>
          <cell r="F114" t="str">
            <v>Sim</v>
          </cell>
          <cell r="G114" t="str">
            <v>S</v>
          </cell>
          <cell r="H114" t="str">
            <v>25351.904982/2019-70</v>
          </cell>
        </row>
        <row r="115">
          <cell r="A115" t="str">
            <v>ALIMENTOS</v>
          </cell>
          <cell r="B115" t="str">
            <v>Contaminantes em alimentos</v>
          </cell>
          <cell r="C115" t="str">
            <v>4.5</v>
          </cell>
          <cell r="D115" t="str">
            <v>Limite de Contaminantes Inorgânicos em Fórmulas Infantis</v>
          </cell>
          <cell r="E115" t="str">
            <v>4.5.1</v>
          </cell>
          <cell r="F115" t="str">
            <v>Sim</v>
          </cell>
          <cell r="G115" t="str">
            <v>S</v>
          </cell>
          <cell r="H115" t="str">
            <v>25351.474835/2015-50</v>
          </cell>
        </row>
        <row r="116">
          <cell r="A116" t="str">
            <v>ALIMENTOS</v>
          </cell>
          <cell r="B116" t="str">
            <v>Contaminantes em alimentos</v>
          </cell>
          <cell r="C116" t="str">
            <v>4.5</v>
          </cell>
          <cell r="D116" t="str">
            <v>Limites máximos tolerados de cromo e cobre em alimentos e bebidas.</v>
          </cell>
          <cell r="E116" t="str">
            <v>4.5.2</v>
          </cell>
          <cell r="F116" t="str">
            <v>Sim</v>
          </cell>
          <cell r="G116" t="str">
            <v>S</v>
          </cell>
          <cell r="H116" t="str">
            <v>25351.529736/2011-41</v>
          </cell>
        </row>
        <row r="117">
          <cell r="A117" t="str">
            <v>ALIMENTOS</v>
          </cell>
          <cell r="B117" t="str">
            <v>Contaminantes em alimentos</v>
          </cell>
          <cell r="C117" t="str">
            <v>4.5</v>
          </cell>
          <cell r="D117" t="str">
            <v>Limites Máximos Tolerados (LMT) dos contaminantes químicos em alimentos</v>
          </cell>
          <cell r="E117" t="str">
            <v>4.5.3</v>
          </cell>
          <cell r="F117" t="str">
            <v>Sim</v>
          </cell>
          <cell r="G117" t="str">
            <v>S</v>
          </cell>
          <cell r="H117" t="str">
            <v>25351.944192/2018-46</v>
          </cell>
        </row>
        <row r="118">
          <cell r="A118" t="str">
            <v>ALIMENTOS</v>
          </cell>
          <cell r="B118" t="str">
            <v>Resíduos de medicamentos veterinários em alimentos de origem animal</v>
          </cell>
          <cell r="C118" t="str">
            <v>4.6</v>
          </cell>
          <cell r="D118" t="str">
            <v>Resíduos de medicamentos veterinários em alimentos de origem animal</v>
          </cell>
          <cell r="E118" t="str">
            <v>4.6.1</v>
          </cell>
          <cell r="F118" t="str">
            <v>Sim</v>
          </cell>
          <cell r="G118" t="str">
            <v>S</v>
          </cell>
          <cell r="H118" t="str">
            <v>25351.907320/2017-90</v>
          </cell>
        </row>
        <row r="119">
          <cell r="A119" t="str">
            <v>ALIMENTOS</v>
          </cell>
          <cell r="B119" t="str">
            <v>Resíduos de medicamentos veterinários em alimentos de origem animal</v>
          </cell>
          <cell r="C119" t="str">
            <v>4.6</v>
          </cell>
          <cell r="D119" t="str">
            <v>Resíduos de medicamentos veterinários em alimentos de origem animal</v>
          </cell>
          <cell r="E119" t="str">
            <v>4.6.1</v>
          </cell>
          <cell r="F119" t="str">
            <v>Sim</v>
          </cell>
          <cell r="G119" t="str">
            <v>N</v>
          </cell>
          <cell r="H119" t="str">
            <v>25351.907320/2017-90</v>
          </cell>
        </row>
        <row r="120">
          <cell r="A120" t="str">
            <v>ALIMENTOS</v>
          </cell>
          <cell r="B120" t="str">
            <v>Materiais em contato com alimentos</v>
          </cell>
          <cell r="C120" t="str">
            <v>4.7</v>
          </cell>
          <cell r="D120" t="str">
            <v>Aditivos para Materiais Plásticos destinados ao contato com alimentos</v>
          </cell>
          <cell r="E120" t="str">
            <v>4.7.1</v>
          </cell>
          <cell r="F120" t="str">
            <v>Sim</v>
          </cell>
          <cell r="G120" t="str">
            <v>S</v>
          </cell>
          <cell r="H120" t="str">
            <v>25351.253170/2013-51</v>
          </cell>
        </row>
        <row r="121">
          <cell r="A121" t="str">
            <v>ALIMENTOS</v>
          </cell>
          <cell r="B121" t="str">
            <v>Materiais em contato com alimentos</v>
          </cell>
          <cell r="C121" t="str">
            <v>4.7</v>
          </cell>
          <cell r="D121" t="str">
            <v>Materiais metálicos em contato com alimentos</v>
          </cell>
          <cell r="E121">
            <v>0</v>
          </cell>
          <cell r="F121" t="str">
            <v>Sim</v>
          </cell>
          <cell r="G121" t="str">
            <v>S</v>
          </cell>
          <cell r="H121" t="str">
            <v>25351.924821/2018-11</v>
          </cell>
        </row>
        <row r="122">
          <cell r="A122" t="str">
            <v>ALIMENTOS</v>
          </cell>
          <cell r="B122" t="str">
            <v>Rotulagem de alimentos</v>
          </cell>
          <cell r="C122" t="str">
            <v>4.8</v>
          </cell>
          <cell r="D122" t="str">
            <v>Rotulagem de Alimentos Embalados</v>
          </cell>
          <cell r="E122" t="str">
            <v>4.8.1</v>
          </cell>
          <cell r="F122" t="str">
            <v>Sim</v>
          </cell>
          <cell r="G122" t="str">
            <v>S</v>
          </cell>
          <cell r="H122" t="str">
            <v>25351.296188/2011-21</v>
          </cell>
        </row>
        <row r="123">
          <cell r="A123" t="str">
            <v>ALIMENTOS</v>
          </cell>
          <cell r="B123" t="str">
            <v>Rotulagem de alimentos</v>
          </cell>
          <cell r="C123" t="str">
            <v>4.8</v>
          </cell>
          <cell r="D123" t="str">
            <v>Atualização dos requisitos para rotulagem dos principais alimentos alergênicos</v>
          </cell>
          <cell r="E123" t="str">
            <v>4.8.2</v>
          </cell>
          <cell r="F123" t="str">
            <v>Sim</v>
          </cell>
          <cell r="G123" t="str">
            <v>S</v>
          </cell>
          <cell r="H123" t="str">
            <v>25351.907497/2017-96</v>
          </cell>
        </row>
        <row r="124">
          <cell r="A124" t="str">
            <v>ALIMENTOS</v>
          </cell>
          <cell r="B124" t="str">
            <v>Rotulagem de alimentos</v>
          </cell>
          <cell r="C124" t="str">
            <v>4.8</v>
          </cell>
          <cell r="D124" t="str">
            <v>Revisão dos requisitos de rotulagem nutricional de alimentos</v>
          </cell>
          <cell r="E124" t="str">
            <v>4.8.3</v>
          </cell>
          <cell r="F124" t="str">
            <v>Sim</v>
          </cell>
          <cell r="G124" t="str">
            <v>S</v>
          </cell>
          <cell r="H124" t="str">
            <v>25351.906974/2017-04</v>
          </cell>
        </row>
        <row r="125">
          <cell r="A125" t="str">
            <v>ALIMENTOS</v>
          </cell>
          <cell r="B125" t="str">
            <v>Rotulagem de alimentos</v>
          </cell>
          <cell r="C125" t="str">
            <v>4.8</v>
          </cell>
          <cell r="D125" t="str">
            <v>Guia para Determinação de Prazos de Validade de Alimentos</v>
          </cell>
          <cell r="E125" t="str">
            <v>4.8.4</v>
          </cell>
          <cell r="F125" t="str">
            <v>Sim</v>
          </cell>
          <cell r="G125" t="str">
            <v>S</v>
          </cell>
          <cell r="H125" t="str">
            <v>25351.915613/2018-21</v>
          </cell>
        </row>
        <row r="126">
          <cell r="A126" t="str">
            <v>ALIMENTOS</v>
          </cell>
          <cell r="B126" t="str">
            <v>TEMA CONCLUÍDO: Programa de controle de alergênicos em alimentos</v>
          </cell>
          <cell r="C126" t="str">
            <v>4.9</v>
          </cell>
          <cell r="D126" t="str">
            <v>Proposta de Iniciativa para Guia sobre Programa de Controle de Alergênicos</v>
          </cell>
          <cell r="E126" t="str">
            <v>4.9.1</v>
          </cell>
          <cell r="F126" t="str">
            <v>Sim</v>
          </cell>
          <cell r="G126" t="str">
            <v>S</v>
          </cell>
          <cell r="H126" t="str">
            <v>25351.567485/2015-01</v>
          </cell>
        </row>
        <row r="127">
          <cell r="A127" t="str">
            <v>ALIMENTOS</v>
          </cell>
          <cell r="B127" t="str">
            <v>Promoção comercial e publicidade de alimentos</v>
          </cell>
          <cell r="C127" t="str">
            <v>4.10</v>
          </cell>
          <cell r="D127" t="str">
            <v>Propaganda  de Alimentos com quantidades elevadas de açúcar, de gordura saturada, de gordura trans, de sódio e de bebidas com baixo teor nutricional</v>
          </cell>
          <cell r="E127" t="str">
            <v>4.10.1</v>
          </cell>
          <cell r="F127" t="str">
            <v>Sim</v>
          </cell>
          <cell r="G127" t="str">
            <v>S</v>
          </cell>
          <cell r="H127" t="str">
            <v>25351.360765/2013-09</v>
          </cell>
        </row>
        <row r="128">
          <cell r="A128" t="str">
            <v>ALIMENTOS</v>
          </cell>
          <cell r="B128" t="str">
            <v>Requisitos para uso de gordura trans industrial em alimentos</v>
          </cell>
          <cell r="C128" t="str">
            <v>4.11</v>
          </cell>
          <cell r="D128" t="str">
            <v>Restrição no uso de gordura trans industrial em alimentos</v>
          </cell>
          <cell r="E128" t="str">
            <v>4.11.1</v>
          </cell>
          <cell r="F128" t="str">
            <v>Sim</v>
          </cell>
          <cell r="G128" t="str">
            <v>S</v>
          </cell>
          <cell r="H128" t="str">
            <v>25351.906891/2017-15</v>
          </cell>
        </row>
        <row r="129">
          <cell r="A129" t="str">
            <v>ALIMENTOS</v>
          </cell>
          <cell r="B129" t="str">
            <v>Boas práticas de fabricação (BPF) para estabelecimentos industrializadores de alimentos</v>
          </cell>
          <cell r="C129" t="str">
            <v>4.12</v>
          </cell>
          <cell r="D129" t="str">
            <v>Boas práticas de fabricação (BPF) para estabelecimentos industrializadores de alimentos</v>
          </cell>
          <cell r="E129" t="str">
            <v>4.12.1</v>
          </cell>
          <cell r="F129" t="str">
            <v>Sim</v>
          </cell>
          <cell r="G129" t="str">
            <v>S</v>
          </cell>
          <cell r="H129" t="str">
            <v>Ainda não há processo no SEI</v>
          </cell>
        </row>
        <row r="130">
          <cell r="A130" t="str">
            <v>ALIMENTOS</v>
          </cell>
          <cell r="B130" t="str">
            <v>Requisitos sanitários para alimentos para fins especiais</v>
          </cell>
          <cell r="C130" t="str">
            <v>4.13</v>
          </cell>
          <cell r="D130" t="str">
            <v>Revisão da legislação de alimentos para fins especiais</v>
          </cell>
          <cell r="E130" t="str">
            <v>4.13.1</v>
          </cell>
          <cell r="F130" t="str">
            <v>Sim</v>
          </cell>
          <cell r="G130" t="str">
            <v>S</v>
          </cell>
          <cell r="H130" t="str">
            <v>25351.369140/2015-75</v>
          </cell>
        </row>
        <row r="131">
          <cell r="A131" t="str">
            <v>ALIMENTOS</v>
          </cell>
          <cell r="B131" t="str">
            <v>Requisitos sanitários para suplementos alimentares</v>
          </cell>
          <cell r="C131" t="str">
            <v>4.14</v>
          </cell>
          <cell r="D131" t="str">
            <v>Requisitos sanitários dos suplementos alimentares</v>
          </cell>
          <cell r="E131" t="str">
            <v>4.14.1</v>
          </cell>
          <cell r="F131" t="str">
            <v>Sim</v>
          </cell>
          <cell r="G131" t="str">
            <v>S</v>
          </cell>
          <cell r="H131" t="str">
            <v>25351.430571/2010-13</v>
          </cell>
        </row>
        <row r="132">
          <cell r="A132" t="str">
            <v>ALIMENTOS</v>
          </cell>
          <cell r="B132" t="str">
            <v>Requisitos sanitários para suplementos alimentares</v>
          </cell>
          <cell r="C132" t="str">
            <v>4.14</v>
          </cell>
          <cell r="D132" t="str">
            <v>Listas de nutrientes, substâncias bioativas, enzimas e probióticos, de limites de uso, de alegações e de rotulagem complementar dos suplementos alimentares</v>
          </cell>
          <cell r="E132" t="str">
            <v>4.14.2</v>
          </cell>
          <cell r="F132" t="str">
            <v>Sim</v>
          </cell>
          <cell r="G132" t="str">
            <v>S</v>
          </cell>
          <cell r="H132" t="str">
            <v>25351.430571/2010-13</v>
          </cell>
        </row>
        <row r="133">
          <cell r="A133" t="str">
            <v>ALIMENTOS</v>
          </cell>
          <cell r="B133" t="str">
            <v>Requisitos sanitários para suplementos alimentares</v>
          </cell>
          <cell r="C133" t="str">
            <v>4.14</v>
          </cell>
          <cell r="D133" t="str">
            <v>Definição de quais suplementos devem ser registrados e quais são dispensados de registro</v>
          </cell>
          <cell r="E133" t="str">
            <v>4.14.3</v>
          </cell>
          <cell r="F133" t="str">
            <v>Sim</v>
          </cell>
          <cell r="G133" t="str">
            <v>S</v>
          </cell>
          <cell r="H133" t="str">
            <v>25351.430571/2010-13</v>
          </cell>
        </row>
        <row r="134">
          <cell r="A134" t="str">
            <v>ALIMENTOS</v>
          </cell>
          <cell r="B134" t="str">
            <v>Requisitos sanitários para suplementos alimentares</v>
          </cell>
          <cell r="C134" t="str">
            <v>4.14</v>
          </cell>
          <cell r="D134" t="str">
            <v>Requisitos para comprovação da segurança e dos benefícios à saúde dos probióticos</v>
          </cell>
          <cell r="E134" t="str">
            <v>4.14.4</v>
          </cell>
          <cell r="F134" t="str">
            <v>Sim</v>
          </cell>
          <cell r="G134" t="str">
            <v>S</v>
          </cell>
          <cell r="H134" t="str">
            <v>25351.430571/2010-13</v>
          </cell>
        </row>
        <row r="135">
          <cell r="A135" t="str">
            <v>ALIMENTOS</v>
          </cell>
          <cell r="B135" t="str">
            <v>Requisitos sanitários para suplementos alimentares</v>
          </cell>
          <cell r="C135" t="str">
            <v>4.14</v>
          </cell>
          <cell r="D135" t="str">
            <v>Altera a Resolução - RDC nº 24, de 14 de junho de 2011, a Resolução - RDC n° 107, de 5 de setembro de 2016 e a Instrução Normativa - IN n° 11, de 29 de setembro de 2016 e regulamenta o registro de vitaminas, minerais, aminoácidos e proteínas de uso oral, classificados como medicamentos específicos.</v>
          </cell>
          <cell r="E135" t="str">
            <v>4.14.5</v>
          </cell>
          <cell r="F135" t="str">
            <v>Sim</v>
          </cell>
          <cell r="G135" t="str">
            <v>S</v>
          </cell>
          <cell r="H135" t="str">
            <v>25351.430571/2010-13</v>
          </cell>
        </row>
        <row r="136">
          <cell r="A136" t="str">
            <v>ALIMENTOS</v>
          </cell>
          <cell r="B136" t="str">
            <v>Requisitos sanitários para suplementos alimentares</v>
          </cell>
          <cell r="C136" t="str">
            <v>4.14</v>
          </cell>
          <cell r="D136" t="str">
            <v>Lista de constituintes, de limites de uso, de alegações e de rotulagem complementar dos suplementos alimentares</v>
          </cell>
          <cell r="E136" t="str">
            <v>4.14.6</v>
          </cell>
          <cell r="F136" t="str">
            <v>Sim</v>
          </cell>
          <cell r="G136" t="str">
            <v>S</v>
          </cell>
          <cell r="H136">
            <v>0</v>
          </cell>
        </row>
        <row r="137">
          <cell r="A137" t="str">
            <v>ALIMENTOS</v>
          </cell>
          <cell r="B137" t="str">
            <v>Requisitos sanitários para produtos de cereais, amidos, farinhas e farelos</v>
          </cell>
          <cell r="C137" t="str">
            <v>4.15</v>
          </cell>
          <cell r="D137" t="str">
            <v>Produtos a base de cereais integrais</v>
          </cell>
          <cell r="E137" t="str">
            <v>4.15.1</v>
          </cell>
          <cell r="F137" t="str">
            <v>Sim</v>
          </cell>
          <cell r="G137" t="str">
            <v>S</v>
          </cell>
          <cell r="H137" t="str">
            <v>25351.715085/2015-78</v>
          </cell>
        </row>
        <row r="138">
          <cell r="A138" t="str">
            <v>ALIMENTOS</v>
          </cell>
          <cell r="B138" t="str">
            <v>Requisitos sanitários para óleos vegetais, gorduras vegetais e creme vegetal</v>
          </cell>
          <cell r="C138" t="str">
            <v>4.16</v>
          </cell>
          <cell r="D138" t="str">
            <v>Requisitos sanitários para óleos vegetais, gorduras vegetais e creme vegetal</v>
          </cell>
          <cell r="E138" t="str">
            <v>4.16.1</v>
          </cell>
          <cell r="F138" t="str">
            <v>Sim</v>
          </cell>
          <cell r="G138" t="str">
            <v>S</v>
          </cell>
          <cell r="H138" t="str">
            <v>25351.912580/2018-68</v>
          </cell>
        </row>
        <row r="139">
          <cell r="A139" t="str">
            <v>ALIMENTOS</v>
          </cell>
          <cell r="B139" t="str">
            <v>Informações sobre fenilalanina em alimentos</v>
          </cell>
          <cell r="C139" t="str">
            <v>4.17</v>
          </cell>
          <cell r="D139" t="str">
            <v>Informações sobre fenilalanina em alimentos</v>
          </cell>
          <cell r="E139">
            <v>0</v>
          </cell>
          <cell r="F139" t="str">
            <v>Sim</v>
          </cell>
          <cell r="G139" t="str">
            <v>S</v>
          </cell>
          <cell r="H139">
            <v>0</v>
          </cell>
        </row>
        <row r="140">
          <cell r="A140" t="str">
            <v>ALIMENTOS</v>
          </cell>
          <cell r="B140" t="str">
            <v>Atualização da lista de constituintes, de limites de uso, de alegações e de rotulagem complementar dos suplementos alimentares</v>
          </cell>
          <cell r="C140" t="str">
            <v>4.18</v>
          </cell>
          <cell r="D140" t="str">
            <v>ATUALIZAÇÃO PERIÓDICA</v>
          </cell>
          <cell r="E140">
            <v>0</v>
          </cell>
          <cell r="F140">
            <v>0</v>
          </cell>
          <cell r="G140">
            <v>0</v>
          </cell>
          <cell r="H140">
            <v>0</v>
          </cell>
        </row>
        <row r="141">
          <cell r="A141" t="str">
            <v>ALIMENTOS</v>
          </cell>
          <cell r="B141" t="str">
            <v>Atualização da lista de constituintes, de limites de uso, de alegações e de rotulagem complementar dos suplementos alimentares</v>
          </cell>
          <cell r="C141" t="str">
            <v>4.18</v>
          </cell>
          <cell r="D141" t="str">
            <v>ATUALIZAÇÃO PERIÓDICA</v>
          </cell>
          <cell r="E141">
            <v>0</v>
          </cell>
          <cell r="F141" t="str">
            <v>Sim</v>
          </cell>
          <cell r="G141" t="str">
            <v>S</v>
          </cell>
          <cell r="H141" t="str">
            <v>25351.906335/2019-01</v>
          </cell>
        </row>
        <row r="142">
          <cell r="A142" t="str">
            <v>ALIMENTOS</v>
          </cell>
          <cell r="B142" t="str">
            <v>Atualização das listas de aditivos alimentares e coadjuvantes de tecnologia autorizados para uso em alimentos</v>
          </cell>
          <cell r="C142" t="str">
            <v>4.19</v>
          </cell>
          <cell r="D142" t="str">
            <v>ATUALIZAÇÃO PERIÓDICA</v>
          </cell>
          <cell r="E142">
            <v>0</v>
          </cell>
          <cell r="F142">
            <v>0</v>
          </cell>
          <cell r="G142">
            <v>0</v>
          </cell>
          <cell r="H142">
            <v>0</v>
          </cell>
        </row>
        <row r="143">
          <cell r="A143" t="str">
            <v>ALIMENTOS</v>
          </cell>
          <cell r="B143" t="str">
            <v>Atualização das listas de aditivos alimentares e coadjuvantes de tecnologia autorizados para uso em alimentos</v>
          </cell>
          <cell r="C143" t="str">
            <v>4.19</v>
          </cell>
          <cell r="D143" t="str">
            <v>Atualização periódica das listas de aditivos alimentares e coadjuvantes de tecnologia</v>
          </cell>
          <cell r="E143">
            <v>0</v>
          </cell>
          <cell r="F143" t="str">
            <v>Sim</v>
          </cell>
          <cell r="G143" t="str">
            <v>S</v>
          </cell>
          <cell r="H143" t="str">
            <v>25351.935850/2018-17</v>
          </cell>
        </row>
        <row r="144">
          <cell r="A144" t="str">
            <v>ALIMENTOS</v>
          </cell>
          <cell r="B144" t="str">
            <v>Atualização das listas de aditivos alimentares e coadjuvantes de tecnologia autorizados para uso em alimentos</v>
          </cell>
          <cell r="C144" t="str">
            <v>4.19</v>
          </cell>
          <cell r="D144" t="str">
            <v>Atualização periódica das listas de aditivos alimentares e coadjuvantes de tecnologia</v>
          </cell>
          <cell r="E144">
            <v>0</v>
          </cell>
          <cell r="F144" t="str">
            <v>Sim</v>
          </cell>
          <cell r="G144" t="str">
            <v>S</v>
          </cell>
          <cell r="H144" t="str">
            <v>25351.915346/2019-73</v>
          </cell>
        </row>
        <row r="145">
          <cell r="A145" t="str">
            <v>ALIMENTOS</v>
          </cell>
          <cell r="B145" t="str">
            <v>Boas práticas para serviços de alimentação</v>
          </cell>
          <cell r="C145" t="str">
            <v>4.20</v>
          </cell>
          <cell r="D145" t="str">
            <v>Boas práticas para serviços de alimentação</v>
          </cell>
          <cell r="E145">
            <v>0</v>
          </cell>
          <cell r="F145" t="str">
            <v>Sim</v>
          </cell>
          <cell r="G145" t="str">
            <v>S</v>
          </cell>
          <cell r="H145">
            <v>0</v>
          </cell>
        </row>
        <row r="146">
          <cell r="A146" t="str">
            <v>ALIMENTOS</v>
          </cell>
          <cell r="B146" t="str">
            <v>Guia para elaboração de manual de boas práticas para bancos de alimentos</v>
          </cell>
          <cell r="C146" t="str">
            <v>4.21</v>
          </cell>
          <cell r="D146" t="str">
            <v>Guia para elaboração de manual de boas práticas para bancos de alimentos</v>
          </cell>
          <cell r="E146" t="str">
            <v>4.21</v>
          </cell>
          <cell r="F146" t="str">
            <v>Sim</v>
          </cell>
          <cell r="G146" t="str">
            <v>S</v>
          </cell>
          <cell r="H146" t="str">
            <v>25351.942788/2018-10</v>
          </cell>
        </row>
        <row r="147">
          <cell r="A147" t="str">
            <v>ALIMENTOS</v>
          </cell>
          <cell r="B147" t="str">
            <v>Boas Práticas de fabricação para indústrias de embalagem</v>
          </cell>
          <cell r="C147" t="str">
            <v>fora da AR</v>
          </cell>
          <cell r="D147" t="str">
            <v>Boas Práticas de fabricação para indústrias de embalagem</v>
          </cell>
          <cell r="E147">
            <v>0</v>
          </cell>
          <cell r="F147" t="str">
            <v>Não</v>
          </cell>
          <cell r="G147" t="str">
            <v>S</v>
          </cell>
          <cell r="H147" t="str">
            <v>25351.271575/2009-38</v>
          </cell>
        </row>
        <row r="148">
          <cell r="A148" t="str">
            <v>ALIMENTOS</v>
          </cell>
          <cell r="B148" t="str">
            <v>Boas Práticas de fabricação para indústrias de embalagem</v>
          </cell>
          <cell r="C148" t="str">
            <v>fora da AR</v>
          </cell>
          <cell r="D148" t="str">
            <v>Boas Práticas de fabricação para indústrias de embalagem</v>
          </cell>
          <cell r="E148">
            <v>0</v>
          </cell>
          <cell r="F148" t="str">
            <v>Não</v>
          </cell>
          <cell r="G148" t="str">
            <v>N</v>
          </cell>
          <cell r="H148" t="str">
            <v>25351.271575/2009-38</v>
          </cell>
        </row>
        <row r="149">
          <cell r="A149" t="str">
            <v>ALIMENTOS</v>
          </cell>
          <cell r="B149" t="str">
            <v>Certidão de Venda Livre para Exportação de Alimentos (CVLEA)</v>
          </cell>
          <cell r="C149" t="str">
            <v>fora da AR</v>
          </cell>
          <cell r="D149" t="str">
            <v>Procedimentos para emissão de
Certidão de Venda Livre para Exportação de
Alimentos (CVLEA), no âmbito do Sistema Nacional
de Vigilância Sanitária.</v>
          </cell>
          <cell r="E149">
            <v>0</v>
          </cell>
          <cell r="F149" t="str">
            <v>Não</v>
          </cell>
          <cell r="G149" t="str">
            <v>S</v>
          </cell>
          <cell r="H149" t="str">
            <v xml:space="preserve">25351.568279/2016-36 </v>
          </cell>
        </row>
        <row r="150">
          <cell r="A150" t="str">
            <v>COSMÉTICOS</v>
          </cell>
          <cell r="B150" t="str">
            <v>Regularização de produtos de higiene pessoal, cosméticos e perfumes</v>
          </cell>
          <cell r="C150" t="str">
            <v>5.1</v>
          </cell>
          <cell r="D150" t="str">
            <v>Renovação de Produtos de Higiene Pessoal, Cosméticos e Perfumes Isentos de Registro e Sujeitos à Registro</v>
          </cell>
          <cell r="E150" t="str">
            <v>5.1.1</v>
          </cell>
          <cell r="F150" t="str">
            <v>Sim</v>
          </cell>
          <cell r="G150" t="str">
            <v>S</v>
          </cell>
          <cell r="H150" t="str">
            <v>25351.328727/2015-48</v>
          </cell>
        </row>
        <row r="151">
          <cell r="A151" t="str">
            <v>COSMÉTICOS</v>
          </cell>
          <cell r="B151" t="str">
            <v>Regularização de produtos de higiene pessoal, cosméticos e perfumes</v>
          </cell>
          <cell r="C151" t="str">
            <v>5.1</v>
          </cell>
          <cell r="D151" t="str">
            <v>Modelo de certificado de venda livre (CVL) para exportações extrazona de produtos de higiene pessoal, cosméticos e perfumes</v>
          </cell>
          <cell r="E151" t="str">
            <v>5.1.2</v>
          </cell>
          <cell r="F151" t="str">
            <v>Sim</v>
          </cell>
          <cell r="G151" t="str">
            <v>S</v>
          </cell>
          <cell r="H151" t="str">
            <v>25351.009152/2015-80</v>
          </cell>
        </row>
        <row r="152">
          <cell r="A152" t="str">
            <v>COSMÉTICOS</v>
          </cell>
          <cell r="B152" t="str">
            <v>Regularização de produtos de higiene pessoal, cosméticos e perfumes</v>
          </cell>
          <cell r="C152" t="str">
            <v>5.1</v>
          </cell>
          <cell r="D152" t="str">
            <v>Alteração da Resolução da Diretoria Colegiada nº 07/2015, que dispõe sobre os requisitos técnicos para a regularização de produtos de higiene pessoal, cosméticos e perfumes e dá outras providências</v>
          </cell>
          <cell r="E152" t="str">
            <v>5.1.3</v>
          </cell>
          <cell r="F152" t="str">
            <v>Sim</v>
          </cell>
          <cell r="G152" t="str">
            <v>S</v>
          </cell>
          <cell r="H152" t="str">
            <v>25351.909857/2017-94</v>
          </cell>
        </row>
        <row r="153">
          <cell r="A153" t="str">
            <v>COSMÉTICOS</v>
          </cell>
          <cell r="B153" t="str">
            <v>Requisitos técnicos gerais para produtos de higiene pessoal, cosméticos e perfumes</v>
          </cell>
          <cell r="C153" t="str">
            <v>5.2</v>
          </cell>
          <cell r="D153" t="str">
            <v xml:space="preserve">Atualização dos Requisitos Técnicos para a regularização de produtos de higiene pessoal, cosméticos e perfumes </v>
          </cell>
          <cell r="E153" t="str">
            <v>5.2.1</v>
          </cell>
          <cell r="F153" t="str">
            <v>Sim</v>
          </cell>
          <cell r="G153" t="str">
            <v>S</v>
          </cell>
          <cell r="H153" t="str">
            <v>25351.471866/2015-32</v>
          </cell>
        </row>
        <row r="154">
          <cell r="A154" t="str">
            <v>COSMÉTICOS</v>
          </cell>
          <cell r="B154" t="str">
            <v>Rotulagem de produtos de higiene pessoal, cosméticos e perfumes</v>
          </cell>
          <cell r="C154" t="str">
            <v>5.3</v>
          </cell>
          <cell r="D154" t="str">
            <v>Atualização dos requisitos técnicos para rotulagem de produtos de higiene pessoal, cosméticos e perfumes.</v>
          </cell>
          <cell r="E154" t="str">
            <v>5.3.1</v>
          </cell>
          <cell r="F154" t="str">
            <v>Sim</v>
          </cell>
          <cell r="G154" t="str">
            <v>S</v>
          </cell>
          <cell r="H154" t="str">
            <v>25351.873537/2016-76</v>
          </cell>
        </row>
        <row r="155">
          <cell r="A155" t="str">
            <v>COSMÉTICOS</v>
          </cell>
          <cell r="B155" t="str">
            <v>Rotulagem de produtos de higiene pessoal, cosméticos e perfumes</v>
          </cell>
          <cell r="C155" t="str">
            <v>5.3</v>
          </cell>
          <cell r="D155" t="str">
            <v>Obrigatoriedade na descrição da composição dos ingredientes da rotulagem de produtos de higiene pessoal, cosméticos e perfumes em língua portuguesa.</v>
          </cell>
          <cell r="E155" t="str">
            <v>5.3.2</v>
          </cell>
          <cell r="F155" t="str">
            <v>Sim</v>
          </cell>
          <cell r="G155" t="str">
            <v>S</v>
          </cell>
          <cell r="H155" t="str">
            <v>25351.333639/2014-39</v>
          </cell>
        </row>
        <row r="156">
          <cell r="A156" t="str">
            <v>COSMÉTICOS</v>
          </cell>
          <cell r="B156" t="str">
            <v>Rotulagem de produtos de higiene pessoal, cosméticos e perfumes</v>
          </cell>
          <cell r="C156" t="str">
            <v>5.3</v>
          </cell>
          <cell r="D156" t="str">
            <v>Alteração de rotulagem de produtos de higiene pessoal, cosméticos e perfumes</v>
          </cell>
          <cell r="E156" t="str">
            <v>5.3.3</v>
          </cell>
          <cell r="F156" t="str">
            <v>Sim</v>
          </cell>
          <cell r="G156" t="str">
            <v>N</v>
          </cell>
          <cell r="H156" t="str">
            <v>25351.394977/2016-55</v>
          </cell>
        </row>
        <row r="157">
          <cell r="A157" t="str">
            <v>COSMÉTICOS</v>
          </cell>
          <cell r="B157" t="str">
            <v>TEMA ARQUIVADO: Parâmetros para controle microbiológico de produtos de higiene pessoal, cosméticos e perfumes</v>
          </cell>
          <cell r="C157" t="str">
            <v>5.4</v>
          </cell>
          <cell r="D157" t="str">
            <v>TEMA ARQUIVADO: Parâmetros para controle microbiológico de produtos de higiene pessoal, cosméticos e perfumes</v>
          </cell>
          <cell r="E157" t="str">
            <v>5.4.1</v>
          </cell>
          <cell r="F157" t="str">
            <v>Sim</v>
          </cell>
          <cell r="G157" t="str">
            <v>S</v>
          </cell>
          <cell r="H157" t="str">
            <v>Ainda não há processo no SEI</v>
          </cell>
        </row>
        <row r="158">
          <cell r="A158" t="str">
            <v>COSMÉTICOS</v>
          </cell>
          <cell r="B158" t="str">
            <v>Regularização de substâncias em produtos de higiene pessoal, cosméticos e perfumes</v>
          </cell>
          <cell r="C158" t="str">
            <v>5.5</v>
          </cell>
          <cell r="D158" t="str">
            <v>Regularização de substâncias em produtos de higiene pessoal, cosméticos e perfumes</v>
          </cell>
          <cell r="E158" t="str">
            <v>5.5.1</v>
          </cell>
          <cell r="F158" t="str">
            <v>Sim</v>
          </cell>
          <cell r="G158" t="str">
            <v>S</v>
          </cell>
          <cell r="H158" t="str">
            <v>25351.942284/2018-91</v>
          </cell>
        </row>
        <row r="159">
          <cell r="A159" t="str">
            <v>COSMÉTICOS</v>
          </cell>
          <cell r="B159" t="str">
            <v>Cosmetovigilância</v>
          </cell>
          <cell r="C159" t="str">
            <v>5.6</v>
          </cell>
          <cell r="D159" t="str">
            <v>Atualização da RDC 332/2005, que trata da implementação de sistema de cosmetovigilância para empresas fabricantes e/ou importadoras de produtos de higiene pessoal, cosméticos e perfumes</v>
          </cell>
          <cell r="E159" t="str">
            <v>5.6.1</v>
          </cell>
          <cell r="F159" t="str">
            <v>Sim</v>
          </cell>
          <cell r="G159" t="str">
            <v>S</v>
          </cell>
          <cell r="H159" t="str">
            <v>25351.912979/2018-49</v>
          </cell>
        </row>
        <row r="160">
          <cell r="A160" t="str">
            <v>COSMÉTICOS</v>
          </cell>
          <cell r="B160" t="str">
            <v>Regularização de ingredientes empregados em alisamento capilar</v>
          </cell>
          <cell r="C160" t="str">
            <v>5.7</v>
          </cell>
          <cell r="D160" t="str">
            <v>Avaliação de ingredientes empregados em alisamento capilar (RDC)</v>
          </cell>
          <cell r="E160" t="str">
            <v>5.7.1</v>
          </cell>
          <cell r="F160" t="str">
            <v>Sim</v>
          </cell>
          <cell r="G160" t="str">
            <v>N</v>
          </cell>
          <cell r="H160" t="str">
            <v>25351.391262/2015-76</v>
          </cell>
        </row>
        <row r="161">
          <cell r="A161" t="str">
            <v>COSMÉTICOS</v>
          </cell>
          <cell r="B161" t="str">
            <v>Regularização de ingredientes empregados em alisamento capilar</v>
          </cell>
          <cell r="C161" t="str">
            <v>5.7</v>
          </cell>
          <cell r="D161" t="str">
            <v>Avaliação de ingredientes empregados em alisamento capilar (IN)</v>
          </cell>
          <cell r="E161" t="str">
            <v>5.7.1</v>
          </cell>
          <cell r="F161" t="str">
            <v>Sim</v>
          </cell>
          <cell r="G161" t="str">
            <v>N</v>
          </cell>
          <cell r="H161" t="str">
            <v>25351.391262/2015-76</v>
          </cell>
        </row>
        <row r="162">
          <cell r="A162" t="str">
            <v>COSMÉTICOS</v>
          </cell>
          <cell r="B162" t="str">
            <v>Regularização de ingredientes empregados em alisamento capilar</v>
          </cell>
          <cell r="C162" t="str">
            <v>5.7</v>
          </cell>
          <cell r="D162" t="str">
            <v>Avaliação de ingredientes empregados em alisamento capilar (RDC e IN)</v>
          </cell>
          <cell r="E162" t="str">
            <v>5.7.1</v>
          </cell>
          <cell r="F162" t="str">
            <v>Sim</v>
          </cell>
          <cell r="G162" t="str">
            <v>S</v>
          </cell>
          <cell r="H162" t="str">
            <v>25351.391262/2015-76</v>
          </cell>
        </row>
        <row r="163">
          <cell r="A163" t="str">
            <v>COSMÉTICOS</v>
          </cell>
          <cell r="B163" t="str">
            <v>Regularização de produtos de higiene pessoal descartáveis destinados ao asseio corporal</v>
          </cell>
          <cell r="C163" t="str">
            <v>5.8</v>
          </cell>
          <cell r="D163" t="str">
            <v>Regularização de escovas e hastes para higiene bucal, fios e fitas dentais, absorventes higiênicos descartáveis, coletores menstruais e hastes flexíveis</v>
          </cell>
          <cell r="E163" t="str">
            <v>5.8.1</v>
          </cell>
          <cell r="F163" t="str">
            <v>Sim</v>
          </cell>
          <cell r="G163" t="str">
            <v>S</v>
          </cell>
          <cell r="H163" t="str">
            <v>25351.903249/2017-76</v>
          </cell>
        </row>
        <row r="164">
          <cell r="A164" t="str">
            <v>COSMÉTICOS</v>
          </cell>
          <cell r="B164" t="str">
            <v>Regularização de repelentes de insetos</v>
          </cell>
          <cell r="C164" t="str">
            <v>5.9</v>
          </cell>
          <cell r="D164" t="str">
            <v>Regularização de repelentes de insetos</v>
          </cell>
          <cell r="E164" t="str">
            <v>5.9.1</v>
          </cell>
          <cell r="F164" t="str">
            <v>Sim</v>
          </cell>
          <cell r="G164" t="str">
            <v>S</v>
          </cell>
          <cell r="H164" t="str">
            <v>Ainda não há processo no SEI</v>
          </cell>
        </row>
        <row r="165">
          <cell r="A165" t="str">
            <v>COSMÉTICOS</v>
          </cell>
          <cell r="B165" t="str">
            <v>TEMA ARQUIVADO: Regularização de protetores solares</v>
          </cell>
          <cell r="C165" t="str">
            <v>5.10</v>
          </cell>
          <cell r="D165" t="str">
            <v>TEMA ARQUIVADO: Regularização de protetores solares</v>
          </cell>
          <cell r="E165" t="str">
            <v>5.10.1</v>
          </cell>
          <cell r="F165" t="str">
            <v>Sim</v>
          </cell>
          <cell r="G165" t="str">
            <v>S</v>
          </cell>
          <cell r="H165" t="str">
            <v>Ainda não há processo no SEI</v>
          </cell>
        </row>
        <row r="166">
          <cell r="A166" t="str">
            <v>INSUMOS FARMACÊUTICOS</v>
          </cell>
          <cell r="B166" t="str">
            <v>Registro e notificação de insumos farmacêuticos</v>
          </cell>
          <cell r="C166" t="str">
            <v>6.1</v>
          </cell>
          <cell r="D166" t="str">
            <v>Revisão da RDC nº 57/2009, sobre registro de insumos farmacêuticos ativos (IFA),  Aspectos de registro e pós-registro, e nova lista de priorização de análise de IFAS.</v>
          </cell>
          <cell r="E166" t="str">
            <v>6.1.1</v>
          </cell>
          <cell r="F166" t="str">
            <v>Sim</v>
          </cell>
          <cell r="G166" t="str">
            <v>S</v>
          </cell>
          <cell r="H166" t="str">
            <v>25351.106243/2015-82</v>
          </cell>
        </row>
        <row r="167">
          <cell r="A167" t="str">
            <v>INSUMOS FARMACÊUTICOS</v>
          </cell>
          <cell r="B167" t="str">
            <v>Registro e notificação de insumos farmacêuticos</v>
          </cell>
          <cell r="C167" t="str">
            <v>6.1</v>
          </cell>
          <cell r="D167" t="str">
            <v>Registro e pós-registro de insumos farmacêuticos ativos.</v>
          </cell>
          <cell r="E167" t="str">
            <v>6.1.1</v>
          </cell>
          <cell r="F167" t="str">
            <v>Sim</v>
          </cell>
          <cell r="G167" t="str">
            <v>N</v>
          </cell>
          <cell r="H167" t="str">
            <v>25351.106243/2015-82
25351.771638/2011-18</v>
          </cell>
        </row>
        <row r="168">
          <cell r="A168" t="str">
            <v>INSUMOS FARMACÊUTICOS</v>
          </cell>
          <cell r="B168" t="str">
            <v>Registro e notificação de insumos farmacêuticos</v>
          </cell>
          <cell r="C168" t="str">
            <v>6.1</v>
          </cell>
          <cell r="D168" t="str">
            <v xml:space="preserve"> Atualização de Insumos Farmacêuticos Sintéticos  e Semissintéticos Submetidos ao Registro Sanitário</v>
          </cell>
          <cell r="E168" t="str">
            <v>6.1.1</v>
          </cell>
          <cell r="F168" t="str">
            <v>Sim</v>
          </cell>
          <cell r="G168" t="str">
            <v>N</v>
          </cell>
          <cell r="H168" t="str">
            <v>25351.106243/2015-82</v>
          </cell>
        </row>
        <row r="169">
          <cell r="A169" t="str">
            <v>INSUMOS FARMACÊUTICOS</v>
          </cell>
          <cell r="B169" t="str">
            <v>Registro e notificação de insumos farmacêuticos</v>
          </cell>
          <cell r="C169" t="str">
            <v>6.1</v>
          </cell>
          <cell r="D169" t="str">
            <v>Revisão da RDC nº 57/2009, sobre registro de insumos farmacêuticos ativos (IFA),  Aspectos de registro e pós-registro, e nova lista de priorização de análise de IFAS. (Segundo edital destinado aos pesquisadores, profissionais de saúde e pessoas físicas).</v>
          </cell>
          <cell r="E169" t="str">
            <v>6.1.1</v>
          </cell>
          <cell r="F169" t="str">
            <v>Sim</v>
          </cell>
          <cell r="G169" t="str">
            <v>N</v>
          </cell>
          <cell r="H169" t="str">
            <v>25351.106243/2015-82</v>
          </cell>
        </row>
        <row r="170">
          <cell r="A170" t="str">
            <v>INSUMOS FARMACÊUTICOS</v>
          </cell>
          <cell r="B170" t="str">
            <v>Inspeção de Boas Práticas de Fabricação de insumos farmacêuticos</v>
          </cell>
          <cell r="C170" t="str">
            <v>6.2</v>
          </cell>
          <cell r="D170" t="str">
            <v>Programa de inspeções em Boas Práticas de Fabricação de Insumos Farmacêuticos Ativos (IFAs) de fabricantes internacionais</v>
          </cell>
          <cell r="E170" t="str">
            <v>6.2.1</v>
          </cell>
          <cell r="F170" t="str">
            <v>Sim</v>
          </cell>
          <cell r="G170" t="str">
            <v>S</v>
          </cell>
          <cell r="H170" t="str">
            <v xml:space="preserve">25351.423187/2014-10 </v>
          </cell>
        </row>
        <row r="171">
          <cell r="A171" t="str">
            <v>INSUMOS FARMACÊUTICOS</v>
          </cell>
          <cell r="B171" t="str">
            <v>Cadastro de fabricantes nacionais de insumos farmacêuticos ativos</v>
          </cell>
          <cell r="C171" t="str">
            <v>6.3</v>
          </cell>
          <cell r="D171" t="str">
            <v>Cadastro de Fabricantes nacionais de insumos farmacêuticos ativos</v>
          </cell>
          <cell r="E171">
            <v>0</v>
          </cell>
          <cell r="F171" t="str">
            <v>Sim</v>
          </cell>
          <cell r="G171" t="str">
            <v>S</v>
          </cell>
          <cell r="H171">
            <v>0</v>
          </cell>
        </row>
        <row r="172">
          <cell r="A172" t="str">
            <v>MEDICAMENTOS</v>
          </cell>
          <cell r="B172" t="str">
            <v>Registro, pós-registro e notificação de medicamentos</v>
          </cell>
          <cell r="C172" t="str">
            <v>7.1</v>
          </cell>
          <cell r="D172" t="str">
            <v>Enquadramento na categoria prioritária, de petições de registro, pós-registro e anuência prévia em pesquisa clínica de medicamentos</v>
          </cell>
          <cell r="E172" t="str">
            <v>7.1.1</v>
          </cell>
          <cell r="F172" t="str">
            <v>Sim</v>
          </cell>
          <cell r="G172" t="str">
            <v>S</v>
          </cell>
          <cell r="H172" t="str">
            <v>25351.087215/2017-56</v>
          </cell>
        </row>
        <row r="173">
          <cell r="A173" t="str">
            <v>MEDICAMENTOS</v>
          </cell>
          <cell r="B173" t="str">
            <v>Registro, pós-registro e notificação de medicamentos</v>
          </cell>
          <cell r="C173" t="str">
            <v>7.1</v>
          </cell>
          <cell r="D173" t="str">
            <v>Procedimento simplificado de solicitações de registro, pós-registro e renovação de registro de medicamentos genéricos, similares, específicos, dinamizados, fitoterápicos e biológicos.</v>
          </cell>
          <cell r="E173" t="str">
            <v>7.1.2</v>
          </cell>
          <cell r="F173" t="str">
            <v>Sim</v>
          </cell>
          <cell r="G173" t="str">
            <v>S</v>
          </cell>
          <cell r="H173" t="str">
            <v>25351.117086/2017-31</v>
          </cell>
        </row>
        <row r="174">
          <cell r="A174" t="str">
            <v>MEDICAMENTOS</v>
          </cell>
          <cell r="B174" t="str">
            <v>Registro, pós-registro e notificação de medicamentos</v>
          </cell>
          <cell r="C174" t="str">
            <v>7.1</v>
          </cell>
          <cell r="D174" t="str">
            <v>Registro simplificado de medicamentos</v>
          </cell>
          <cell r="E174" t="str">
            <v>7.1.3</v>
          </cell>
          <cell r="F174" t="str">
            <v>Sim</v>
          </cell>
          <cell r="G174" t="str">
            <v>S</v>
          </cell>
          <cell r="H174" t="str">
            <v>25351.163069/2014-41</v>
          </cell>
        </row>
        <row r="175">
          <cell r="A175" t="str">
            <v>MEDICAMENTOS</v>
          </cell>
          <cell r="B175" t="str">
            <v>Registro, pós-registro e notificação de medicamentos</v>
          </cell>
          <cell r="C175" t="str">
            <v>7.1</v>
          </cell>
          <cell r="D175" t="str">
            <v>Prazo da renovação do registro de medicamento e Renovação simplificada de registro de medicamentos</v>
          </cell>
          <cell r="E175" t="str">
            <v>7.1.4</v>
          </cell>
          <cell r="F175" t="str">
            <v>Sim</v>
          </cell>
          <cell r="G175" t="str">
            <v>S</v>
          </cell>
          <cell r="H175" t="str">
            <v>25351.644483/2014-80</v>
          </cell>
        </row>
        <row r="176">
          <cell r="A176" t="str">
            <v>MEDICAMENTOS</v>
          </cell>
          <cell r="B176" t="str">
            <v>Registro, pós-registro e notificação de medicamentos</v>
          </cell>
          <cell r="C176" t="str">
            <v>7.1</v>
          </cell>
          <cell r="D176" t="str">
            <v>Inspeção de registro e pós-registro e renovação registro de medicamentos e insumos farmacêuticos ativos</v>
          </cell>
          <cell r="E176" t="str">
            <v>7.1.5</v>
          </cell>
          <cell r="F176" t="str">
            <v>Sim</v>
          </cell>
          <cell r="G176" t="str">
            <v>S</v>
          </cell>
          <cell r="H176" t="str">
            <v>25351.069111/2013-03</v>
          </cell>
        </row>
        <row r="177">
          <cell r="A177" t="str">
            <v>MEDICAMENTOS</v>
          </cell>
          <cell r="B177" t="str">
            <v>Registro, pós-registro e notificação de medicamentos</v>
          </cell>
          <cell r="C177" t="str">
            <v>7.1</v>
          </cell>
          <cell r="D177" t="str">
            <v>Requisitos para a aquisição de medicamentos de referência em território internacional</v>
          </cell>
          <cell r="E177" t="str">
            <v>7.1.6</v>
          </cell>
          <cell r="F177" t="str">
            <v>Sim</v>
          </cell>
          <cell r="G177" t="str">
            <v>S</v>
          </cell>
          <cell r="H177" t="str">
            <v>25351.054514/2015-52</v>
          </cell>
        </row>
        <row r="178">
          <cell r="A178" t="str">
            <v>MEDICAMENTOS</v>
          </cell>
          <cell r="B178" t="str">
            <v>Registro, pós-registro e notificação de medicamentos</v>
          </cell>
          <cell r="C178" t="str">
            <v>7.1</v>
          </cell>
          <cell r="D178" t="str">
            <v>Procedimento Especial para Registro de Medicamentos e Produtos Biológicos para o Tratamento de Doenças Raras</v>
          </cell>
          <cell r="E178" t="str">
            <v>7.1.7</v>
          </cell>
          <cell r="F178" t="str">
            <v>Sim</v>
          </cell>
          <cell r="G178" t="str">
            <v>S</v>
          </cell>
          <cell r="H178" t="str">
            <v>25351.447401/2016-40</v>
          </cell>
        </row>
        <row r="179">
          <cell r="A179" t="str">
            <v>MEDICAMENTOS</v>
          </cell>
          <cell r="B179" t="str">
            <v>Registro, pós-registro e notificação de medicamentos</v>
          </cell>
          <cell r="C179" t="str">
            <v>7.1</v>
          </cell>
          <cell r="D179" t="str">
            <v>Revisão da norma de registro de medicamentos Resolução da Diretoria Colegiada - RDC nº 60/2014</v>
          </cell>
          <cell r="E179" t="str">
            <v>7.1.8</v>
          </cell>
          <cell r="F179" t="str">
            <v>Sim</v>
          </cell>
          <cell r="G179" t="str">
            <v>S</v>
          </cell>
          <cell r="H179" t="str">
            <v>25351.912448/2017-75</v>
          </cell>
        </row>
        <row r="180">
          <cell r="A180" t="str">
            <v>MEDICAMENTOS</v>
          </cell>
          <cell r="B180" t="str">
            <v>Registro, pós-registro e notificação de medicamentos</v>
          </cell>
          <cell r="C180" t="str">
            <v>7.1</v>
          </cell>
          <cell r="D180" t="str">
            <v>Diretrizes para aprovação condicional das petições de alteração pós-registro de medicamentos e dá outras providências</v>
          </cell>
          <cell r="E180" t="str">
            <v>7.1.9</v>
          </cell>
          <cell r="F180" t="str">
            <v>Sim</v>
          </cell>
          <cell r="G180" t="str">
            <v>S</v>
          </cell>
          <cell r="H180" t="str">
            <v>25351.903410/2018-92</v>
          </cell>
        </row>
        <row r="181">
          <cell r="A181" t="str">
            <v>MEDICAMENTOS</v>
          </cell>
          <cell r="B181" t="str">
            <v>Registro, pós-registro e notificação de medicamentos</v>
          </cell>
          <cell r="C181" t="str">
            <v>7.1</v>
          </cell>
          <cell r="D181" t="str">
            <v>Proposta de alteração da RDC 31/14 que dispõe sobre o procedimento simplificado de solicitações de registro, pós-registro e renovação de registro de medicamentos genéricos, similares, específicos, dinamizados, fitoterápicos e biológicos</v>
          </cell>
          <cell r="E181" t="str">
            <v>7.1.10</v>
          </cell>
          <cell r="F181" t="str">
            <v>Não</v>
          </cell>
          <cell r="G181" t="str">
            <v>N</v>
          </cell>
          <cell r="H181" t="str">
            <v>25351.936681/2018-24</v>
          </cell>
        </row>
        <row r="182">
          <cell r="A182" t="str">
            <v>MEDICAMENTOS</v>
          </cell>
          <cell r="B182" t="str">
            <v>Registro, pós-registro e notificação de medicamentos</v>
          </cell>
          <cell r="C182" t="str">
            <v>7.1</v>
          </cell>
          <cell r="D182" t="str">
            <v>Procedimentos administrativos para apresentação de dados e provas adicionais posteriormente à concessão do registro ou pós-registro de medicamentos</v>
          </cell>
          <cell r="E182">
            <v>0</v>
          </cell>
          <cell r="F182" t="str">
            <v>Sim</v>
          </cell>
          <cell r="G182" t="str">
            <v>S</v>
          </cell>
          <cell r="H182" t="str">
            <v>25351.924702/2018-69</v>
          </cell>
        </row>
        <row r="183">
          <cell r="A183" t="str">
            <v>MEDICAMENTOS</v>
          </cell>
          <cell r="B183" t="str">
            <v>Registro, pós-registro e notificação de medicamentos</v>
          </cell>
          <cell r="C183" t="str">
            <v>7.1</v>
          </cell>
          <cell r="D183" t="str">
            <v>Alteração da Resolução da Diretoria Colegiada - RDC nº 205/2017, que estabelece procedimento especial para anuência de ensaios clínicos, certificação de boas práticas de fabricação e registro de novos medicamentos para tratamento, diagnóstico ou prevenção de doenças raras</v>
          </cell>
          <cell r="E183">
            <v>0</v>
          </cell>
          <cell r="F183" t="str">
            <v>Sim</v>
          </cell>
          <cell r="G183" t="str">
            <v>S</v>
          </cell>
          <cell r="H183" t="str">
            <v>25351.905454/2019-38</v>
          </cell>
        </row>
        <row r="184">
          <cell r="A184" t="str">
            <v>MEDICAMENTOS</v>
          </cell>
          <cell r="B184" t="str">
            <v>Medicamentos de baixo risco sujeitos a notificação simplificada</v>
          </cell>
          <cell r="C184" t="str">
            <v>7.2</v>
          </cell>
          <cell r="D184" t="str">
            <v>Revisão da RDC 199/2006</v>
          </cell>
          <cell r="E184" t="str">
            <v>7.2.1</v>
          </cell>
          <cell r="F184" t="str">
            <v>Sim</v>
          </cell>
          <cell r="G184" t="str">
            <v>S</v>
          </cell>
          <cell r="H184">
            <v>0</v>
          </cell>
        </row>
        <row r="185">
          <cell r="A185" t="str">
            <v>MEDICAMENTOS</v>
          </cell>
          <cell r="B185" t="str">
            <v>Registro e pós-registro de medicamentos produzidos mediante parcerias de desenvolvimento produtivo de tecnologias estratégicas definidas pelo Ministério da Saúde</v>
          </cell>
          <cell r="C185" t="str">
            <v>7.3</v>
          </cell>
          <cell r="D185" t="str">
            <v>Registro de produtos em processo de desenvolvimento ou de transferência de tecnologias objetos de Parcerias de desenvolvimento Produtivo público-público ou público-privado de interesse do SUS</v>
          </cell>
          <cell r="E185" t="str">
            <v>7.3.1</v>
          </cell>
          <cell r="F185" t="str">
            <v>Sim</v>
          </cell>
          <cell r="G185" t="str">
            <v>S</v>
          </cell>
          <cell r="H185" t="str">
            <v>25351.469621/2012-24</v>
          </cell>
        </row>
        <row r="186">
          <cell r="A186" t="str">
            <v>MEDICAMENTOS</v>
          </cell>
          <cell r="B186" t="str">
            <v>Registro e pós-registro de medicamentos produzidos mediante parcerias de desenvolvimento produtivo de tecnologias estratégicas definidas pelo Ministério da Saúde</v>
          </cell>
          <cell r="C186" t="str">
            <v>7.3</v>
          </cell>
          <cell r="D186" t="str">
            <v>Acompanhamento, instrução e análise dos processos de registro e pós-registro no Brasil de medicamentos produzidos mediante parcerias público-público ou público-privado e transferência de tecnologia de interesse do SUS</v>
          </cell>
          <cell r="E186" t="str">
            <v>7.3.2</v>
          </cell>
          <cell r="F186" t="str">
            <v>Sim</v>
          </cell>
          <cell r="G186" t="str">
            <v>S</v>
          </cell>
          <cell r="H186" t="str">
            <v>25351.034624/2015-05</v>
          </cell>
        </row>
        <row r="187">
          <cell r="A187" t="str">
            <v>MEDICAMENTOS</v>
          </cell>
          <cell r="B187" t="str">
            <v>Registro e pós-registro de produtos biológicos</v>
          </cell>
          <cell r="C187" t="str">
            <v>7.4</v>
          </cell>
          <cell r="D187" t="str">
            <v>Registro de produtos biológicos de menor complexidade</v>
          </cell>
          <cell r="E187" t="str">
            <v>7.4.1</v>
          </cell>
          <cell r="F187" t="str">
            <v>Sim</v>
          </cell>
          <cell r="G187" t="str">
            <v>S</v>
          </cell>
          <cell r="H187" t="str">
            <v>25351.250363/2017-96</v>
          </cell>
        </row>
        <row r="188">
          <cell r="A188" t="str">
            <v>MEDICAMENTOS</v>
          </cell>
          <cell r="B188" t="str">
            <v>Registro e pós-registro de produtos biológicos</v>
          </cell>
          <cell r="C188" t="str">
            <v>7.4</v>
          </cell>
          <cell r="D188" t="str">
            <v>Proposta de revisão da RDC 50/2011, que trata de estudos de estabilidade, e RDC 49/2011, que
trata de alterações e inclusões pós-registro para produtos biológicos</v>
          </cell>
          <cell r="E188" t="str">
            <v>7.4.2</v>
          </cell>
          <cell r="F188" t="str">
            <v>Sim</v>
          </cell>
          <cell r="G188" t="str">
            <v>S</v>
          </cell>
          <cell r="H188" t="str">
            <v>25351.903905/2018-11</v>
          </cell>
        </row>
        <row r="189">
          <cell r="A189" t="str">
            <v>MEDICAMENTOS</v>
          </cell>
          <cell r="B189" t="str">
            <v>TEMA CONCLUÍDO: Registro e pós-registro de extratos e produtos alergênicos para fins de diagnóstico ou terapêutico</v>
          </cell>
          <cell r="C189" t="str">
            <v>7.5</v>
          </cell>
          <cell r="D189" t="str">
            <v>Registro e Pós-registro de Extratos Alergênicos e dos Produtos Alergênicos</v>
          </cell>
          <cell r="E189" t="str">
            <v>7.5.1</v>
          </cell>
          <cell r="F189" t="str">
            <v>Sim</v>
          </cell>
          <cell r="G189" t="str">
            <v>S</v>
          </cell>
          <cell r="H189" t="str">
            <v>25351.348072/2013-93</v>
          </cell>
        </row>
        <row r="190">
          <cell r="A190" t="str">
            <v>MEDICAMENTOS</v>
          </cell>
          <cell r="B190" t="str">
            <v>Registro de produtos radiofármacos</v>
          </cell>
          <cell r="C190" t="str">
            <v>7.6</v>
          </cell>
          <cell r="D190" t="str">
            <v>Revisão da Resolução da Diretoria Colegiada - RDC nº 64/2009, que dispõe sobre o registro de radiofármacos no país.</v>
          </cell>
          <cell r="E190" t="str">
            <v>7.6.1</v>
          </cell>
          <cell r="F190" t="str">
            <v>Sim</v>
          </cell>
          <cell r="G190" t="str">
            <v>S</v>
          </cell>
          <cell r="H190" t="str">
            <v>25351.901595/2017-10</v>
          </cell>
        </row>
        <row r="191">
          <cell r="A191" t="str">
            <v>TEMAS TRANSVERSAIS</v>
          </cell>
          <cell r="B191" t="str">
            <v>Procedimentos de recurso administrativo</v>
          </cell>
          <cell r="C191" t="str">
            <v>1.2</v>
          </cell>
          <cell r="D191" t="str">
            <v>Procedimento de recurso administrativo no âmbito da Agência Nacional de Vigilância Sanitária</v>
          </cell>
          <cell r="E191" t="str">
            <v>1.2.1</v>
          </cell>
          <cell r="F191" t="str">
            <v>Sim</v>
          </cell>
          <cell r="G191" t="str">
            <v>S</v>
          </cell>
          <cell r="H191" t="str">
            <v>25351.908586/2017-50</v>
          </cell>
        </row>
        <row r="192">
          <cell r="A192" t="str">
            <v>MEDICAMENTOS</v>
          </cell>
          <cell r="B192" t="str">
            <v>TEMA CONCLUÍDO: Registro, pós-registro de medicamentos dinamizados</v>
          </cell>
          <cell r="C192" t="str">
            <v>7.7</v>
          </cell>
          <cell r="D192" t="str">
            <v xml:space="preserve">Controle e Fiscalização de Substâncias sob Controle Especial e Plantas que podem originar </v>
          </cell>
          <cell r="E192" t="str">
            <v>7.7.1</v>
          </cell>
          <cell r="F192" t="str">
            <v>Sim</v>
          </cell>
          <cell r="G192" t="str">
            <v>S</v>
          </cell>
          <cell r="H192" t="str">
            <v>25351.256273/2013-44</v>
          </cell>
        </row>
        <row r="193">
          <cell r="A193" t="str">
            <v>MEDICAMENTOS</v>
          </cell>
          <cell r="B193" t="str">
            <v>Registro, pós-registro de medicamentos dinamizados</v>
          </cell>
          <cell r="C193" t="str">
            <v>7.7</v>
          </cell>
          <cell r="D193" t="str">
            <v>Proposta de Instrução Normativa que dispõe sobre as alegações de uso para registro e notificação de medicamentos dinamizados</v>
          </cell>
          <cell r="E193" t="str">
            <v>7.7.1</v>
          </cell>
          <cell r="F193" t="str">
            <v>Sim</v>
          </cell>
          <cell r="G193" t="str">
            <v>N</v>
          </cell>
          <cell r="H193" t="str">
            <v>25351.256273/2013-44</v>
          </cell>
        </row>
        <row r="194">
          <cell r="A194" t="str">
            <v>MEDICAMENTOS</v>
          </cell>
          <cell r="B194" t="str">
            <v>Registro, pós-registro de medicamentos dinamizados</v>
          </cell>
          <cell r="C194" t="str">
            <v>7.7</v>
          </cell>
          <cell r="D194" t="str">
            <v>Proposta de Instrução Normativa que dispõe sobre os limites de potência para registro e notificação de medicamentos dinamizados</v>
          </cell>
          <cell r="E194" t="str">
            <v>7.7.1</v>
          </cell>
          <cell r="F194" t="str">
            <v>Sim</v>
          </cell>
          <cell r="G194" t="str">
            <v>N</v>
          </cell>
          <cell r="H194" t="str">
            <v>25351.256273/2013-44</v>
          </cell>
        </row>
        <row r="195">
          <cell r="A195" t="str">
            <v>MEDICAMENTOS</v>
          </cell>
          <cell r="B195" t="str">
            <v>Registro, pós-registro de medicamentos dinamizados</v>
          </cell>
          <cell r="C195" t="str">
            <v>7.7</v>
          </cell>
          <cell r="D195" t="str">
            <v>Proposta de Instrução Normativa que publica a Lista de referências para avaliação de segurança e efetividade de medicamentos dinamizados</v>
          </cell>
          <cell r="E195" t="str">
            <v>7.7.1</v>
          </cell>
          <cell r="F195" t="str">
            <v>Sim</v>
          </cell>
          <cell r="G195" t="str">
            <v>N</v>
          </cell>
          <cell r="H195" t="str">
            <v>25351.256273/2013-44</v>
          </cell>
        </row>
        <row r="196">
          <cell r="A196" t="str">
            <v>MEDICAMENTOS</v>
          </cell>
          <cell r="B196" t="str">
            <v>Registro, pós-registro de medicamentos dinamizados</v>
          </cell>
          <cell r="C196" t="str">
            <v>7.7</v>
          </cell>
          <cell r="D196" t="str">
            <v>Atualização das indicações terapêuticas para registro e notificação de medicamentos dinamizados</v>
          </cell>
          <cell r="E196" t="str">
            <v>7.7.2</v>
          </cell>
          <cell r="F196" t="str">
            <v>Sim</v>
          </cell>
          <cell r="G196" t="str">
            <v>S</v>
          </cell>
          <cell r="H196">
            <v>0</v>
          </cell>
        </row>
        <row r="197">
          <cell r="A197" t="str">
            <v>MEDICAMENTOS</v>
          </cell>
          <cell r="B197" t="str">
            <v>Registro e notificação de gases medicinais</v>
          </cell>
          <cell r="C197" t="str">
            <v>7.8</v>
          </cell>
          <cell r="D197" t="str">
            <v>Notificação de Gases Medicinais</v>
          </cell>
          <cell r="E197" t="str">
            <v>7.8.1</v>
          </cell>
          <cell r="F197" t="str">
            <v>Sim</v>
          </cell>
          <cell r="G197" t="str">
            <v>S</v>
          </cell>
          <cell r="H197" t="str">
            <v>25351.328775/2015-89</v>
          </cell>
        </row>
        <row r="198">
          <cell r="A198" t="str">
            <v>MEDICAMENTOS</v>
          </cell>
          <cell r="B198" t="str">
            <v>Metodologias de controle de qualidade, segurança e eficácia de medicamentos</v>
          </cell>
          <cell r="C198" t="str">
            <v>7.9</v>
          </cell>
          <cell r="D198" t="str">
            <v>Revisão do Guia para realização de Estudo de Estabilidade de Medicamentos e Insumos Farmacêuticos</v>
          </cell>
          <cell r="E198" t="str">
            <v>7.9.1</v>
          </cell>
          <cell r="F198" t="str">
            <v>Sim</v>
          </cell>
          <cell r="G198" t="str">
            <v>S</v>
          </cell>
          <cell r="H198" t="str">
            <v>25351.328191/2012-64</v>
          </cell>
        </row>
        <row r="199">
          <cell r="A199" t="str">
            <v>MEDICAMENTOS</v>
          </cell>
          <cell r="B199" t="str">
            <v>Metodologias de controle de qualidade, segurança e eficácia de medicamentos</v>
          </cell>
          <cell r="C199" t="str">
            <v>7.9</v>
          </cell>
          <cell r="D199" t="str">
            <v>Revisão do Guia para realização de Estudo de Estabilidade de Medicamentos e Insumos Farmacêuticos</v>
          </cell>
          <cell r="E199" t="str">
            <v>7.9.1</v>
          </cell>
          <cell r="F199" t="str">
            <v>Sim</v>
          </cell>
          <cell r="G199" t="str">
            <v>N</v>
          </cell>
          <cell r="H199" t="str">
            <v>25351.328191/2012-64</v>
          </cell>
        </row>
        <row r="200">
          <cell r="A200" t="str">
            <v>MEDICAMENTOS</v>
          </cell>
          <cell r="B200" t="str">
            <v>Metodologias de controle de qualidade, segurança e eficácia de medicamentos</v>
          </cell>
          <cell r="C200" t="str">
            <v>7.9</v>
          </cell>
          <cell r="D200" t="str">
            <v>Provas de biodisponibilidade relativa/bioequivalência de medicamentos e a elaboração de relatório técnico de estudo de biodisponibilidade relativa/bioequivalência e dá outras providências.</v>
          </cell>
          <cell r="E200" t="str">
            <v>7.9.2</v>
          </cell>
          <cell r="F200" t="str">
            <v>Sim</v>
          </cell>
          <cell r="G200" t="str">
            <v>S</v>
          </cell>
          <cell r="H200" t="str">
            <v>25351.516730/2011-94</v>
          </cell>
        </row>
        <row r="201">
          <cell r="A201" t="str">
            <v>MEDICAMENTOS</v>
          </cell>
          <cell r="B201" t="str">
            <v>Metodologias de controle de qualidade, segurança e eficácia de medicamentos</v>
          </cell>
          <cell r="C201" t="str">
            <v>7.9</v>
          </cell>
          <cell r="D201" t="str">
            <v>Proposta de RDC que determina os critérios para demonstração de equivalência terapêutica de medicamentos inalatórios orais e medicamentos nasais</v>
          </cell>
          <cell r="E201" t="str">
            <v>7.9.3</v>
          </cell>
          <cell r="F201" t="str">
            <v>Sim</v>
          </cell>
          <cell r="G201" t="str">
            <v>S</v>
          </cell>
          <cell r="H201" t="str">
            <v>25351.118478/2016-45</v>
          </cell>
        </row>
        <row r="202">
          <cell r="A202" t="str">
            <v>MEDICAMENTOS</v>
          </cell>
          <cell r="B202" t="str">
            <v>Metodologias de controle de qualidade, segurança e eficácia de medicamentos</v>
          </cell>
          <cell r="C202" t="str">
            <v>7.9</v>
          </cell>
          <cell r="D202" t="str">
            <v>Proposta de Instrução Normativa que dispõe sobre os ensaios de desempenho in vitro de medicamentos nasais e inalatórios orais</v>
          </cell>
          <cell r="E202" t="str">
            <v>7.9.3</v>
          </cell>
          <cell r="F202" t="str">
            <v>Sim</v>
          </cell>
          <cell r="G202" t="str">
            <v>S</v>
          </cell>
          <cell r="H202" t="str">
            <v>25351.118478/2016-45</v>
          </cell>
        </row>
        <row r="203">
          <cell r="A203" t="str">
            <v>MEDICAMENTOS</v>
          </cell>
          <cell r="B203" t="str">
            <v>Metodologias de controle de qualidade, segurança e eficácia de medicamentos</v>
          </cell>
          <cell r="C203" t="str">
            <v>7.9</v>
          </cell>
          <cell r="D203" t="str">
            <v>Revisão do Guia de Provas de Equivalência Farmacêutica para Sprays e Aerossóis Nasais de Dose Controlada e criação da Resolução para Equivalência Terapêutica de Medicamentos Inalatórios Orais.</v>
          </cell>
          <cell r="E203" t="str">
            <v>7.9.3</v>
          </cell>
          <cell r="F203" t="str">
            <v>Sim</v>
          </cell>
          <cell r="G203" t="str">
            <v>N</v>
          </cell>
          <cell r="H203" t="str">
            <v>25351.118478/2016-45</v>
          </cell>
        </row>
        <row r="204">
          <cell r="A204" t="str">
            <v>MEDICAMENTOS</v>
          </cell>
          <cell r="B204" t="str">
            <v>Metodologias de controle de qualidade, segurança e eficácia de medicamentos</v>
          </cell>
          <cell r="C204" t="str">
            <v>7.9</v>
          </cell>
          <cell r="D204" t="str">
            <v>Provas de equivalência farmacêutica para medicamentos na forma de sprays e aerossois nasais de dose controlada</v>
          </cell>
          <cell r="E204" t="str">
            <v>7.9.3</v>
          </cell>
          <cell r="F204" t="str">
            <v>Sim</v>
          </cell>
          <cell r="G204" t="str">
            <v>N</v>
          </cell>
          <cell r="H204" t="str">
            <v>Não identificado</v>
          </cell>
        </row>
        <row r="205">
          <cell r="A205" t="str">
            <v>MEDICAMENTOS</v>
          </cell>
          <cell r="B205" t="str">
            <v>Metodologias de controle de qualidade, segurança e eficácia de medicamentos</v>
          </cell>
          <cell r="C205" t="str">
            <v>7.9</v>
          </cell>
          <cell r="D205" t="str">
            <v>Isenção e Substituição de Estudos de Bioequivalência/Biodisponibilidade Relativa</v>
          </cell>
          <cell r="E205" t="str">
            <v>7.9.4</v>
          </cell>
          <cell r="F205" t="str">
            <v>Sim</v>
          </cell>
          <cell r="G205" t="str">
            <v>S</v>
          </cell>
          <cell r="H205" t="str">
            <v>25351.548852/2009-10</v>
          </cell>
        </row>
        <row r="206">
          <cell r="A206" t="str">
            <v>MEDICAMENTOS</v>
          </cell>
          <cell r="B206" t="str">
            <v>Metodologias de controle de qualidade, segurança e eficácia de medicamentos</v>
          </cell>
          <cell r="C206" t="str">
            <v>7.9</v>
          </cell>
          <cell r="D206" t="str">
            <v>Estudos de Equivalência Farmacêutica e de Perfil de Dissolução Comparativo</v>
          </cell>
          <cell r="E206" t="str">
            <v>7.9.5</v>
          </cell>
          <cell r="F206" t="str">
            <v>Sim</v>
          </cell>
          <cell r="G206" t="str">
            <v>S</v>
          </cell>
          <cell r="H206" t="str">
            <v>25351.330126/2009-55</v>
          </cell>
        </row>
        <row r="207">
          <cell r="A207" t="str">
            <v>MEDICAMENTOS</v>
          </cell>
          <cell r="B207" t="str">
            <v>Metodologias de Controle de Qualidade, Segurança e Eficácia de medicamentos</v>
          </cell>
          <cell r="C207" t="str">
            <v>7.9</v>
          </cell>
          <cell r="D207" t="str">
            <v>Proposta de Iniciativa que trata do Guia de estudos não clínicos necessários ao desenvolvimento de medicamentos fitoterápicos e produtos tradicionais fitoterápicos.</v>
          </cell>
          <cell r="E207" t="str">
            <v>7.9.7</v>
          </cell>
          <cell r="F207" t="str">
            <v>Sim</v>
          </cell>
          <cell r="G207" t="str">
            <v>S</v>
          </cell>
          <cell r="H207" t="str">
            <v>25351.815930/2016-75</v>
          </cell>
        </row>
        <row r="208">
          <cell r="A208" t="str">
            <v>MEDICAMENTOS</v>
          </cell>
          <cell r="B208" t="str">
            <v>Metodologias de controle de qualidade, segurança e eficácia de medicamentos</v>
          </cell>
          <cell r="C208" t="str">
            <v>7.9</v>
          </cell>
          <cell r="D208" t="str">
            <v>Guia sobre o desenvolvimento de métodos de dissolução aplicáveis a medicamentos novos, genéricos e similares.</v>
          </cell>
          <cell r="E208" t="str">
            <v>7.9.8</v>
          </cell>
          <cell r="F208" t="str">
            <v>Sim</v>
          </cell>
          <cell r="G208" t="str">
            <v>S</v>
          </cell>
          <cell r="H208" t="str">
            <v>25351.564543/2016-41</v>
          </cell>
        </row>
        <row r="209">
          <cell r="A209" t="str">
            <v>MEDICAMENTOS</v>
          </cell>
          <cell r="B209" t="str">
            <v>Metodologias de controle de qualidade, segurança e eficácia de medicamentos</v>
          </cell>
          <cell r="C209" t="str">
            <v>7.9</v>
          </cell>
          <cell r="D209" t="str">
            <v>Guia para "Estudos Comparativos com Azacitadina"</v>
          </cell>
          <cell r="E209" t="str">
            <v>7.9.9</v>
          </cell>
          <cell r="F209" t="str">
            <v>Sim</v>
          </cell>
          <cell r="G209" t="str">
            <v>S</v>
          </cell>
          <cell r="H209" t="str">
            <v>25351.902513/2017-54</v>
          </cell>
        </row>
        <row r="210">
          <cell r="A210" t="str">
            <v>MEDICAMENTOS</v>
          </cell>
          <cell r="B210" t="str">
            <v>Metodologias de controle de qualidade, segurança e eficácia de medicamentos</v>
          </cell>
          <cell r="C210" t="str">
            <v>7.9</v>
          </cell>
          <cell r="D210" t="str">
            <v>Certificação de Boas Práticas para a realização de estudos de Biodisponibilidade/Bioequivalência de medicamentos.</v>
          </cell>
          <cell r="E210" t="str">
            <v>7.9.10</v>
          </cell>
          <cell r="F210" t="str">
            <v>Sim</v>
          </cell>
          <cell r="G210" t="str">
            <v>S</v>
          </cell>
          <cell r="H210" t="str">
            <v>25351.324802/2017-17</v>
          </cell>
        </row>
        <row r="211">
          <cell r="A211" t="str">
            <v>MEDICAMENTOS</v>
          </cell>
          <cell r="B211" t="str">
            <v>Registro, pós-registro e notificação de medicamentos</v>
          </cell>
          <cell r="C211" t="str">
            <v>7.9</v>
          </cell>
          <cell r="D211" t="str">
            <v>Guia para submissão de registro de medicamentos no formato CTD</v>
          </cell>
          <cell r="E211" t="str">
            <v>7.1.11</v>
          </cell>
          <cell r="F211" t="str">
            <v>Sim</v>
          </cell>
          <cell r="G211" t="str">
            <v>S</v>
          </cell>
          <cell r="H211" t="str">
            <v>25351.279848/2015-90</v>
          </cell>
        </row>
        <row r="212">
          <cell r="A212" t="str">
            <v>MEDICAMENTOS</v>
          </cell>
          <cell r="B212" t="str">
            <v>Bula e rotulagem de medicamentos</v>
          </cell>
          <cell r="C212" t="str">
            <v>7.10</v>
          </cell>
          <cell r="D212" t="str">
            <v>Frases de Alerta em Bula e Rotulagem</v>
          </cell>
          <cell r="E212" t="str">
            <v>7.10.1</v>
          </cell>
          <cell r="F212" t="str">
            <v>Sim</v>
          </cell>
          <cell r="G212" t="str">
            <v>S</v>
          </cell>
          <cell r="H212" t="str">
            <v>25351.553201/2009-38</v>
          </cell>
        </row>
        <row r="213">
          <cell r="A213" t="str">
            <v>MEDICAMENTOS</v>
          </cell>
          <cell r="B213" t="str">
            <v>Bula e rotulagem de medicamentos</v>
          </cell>
          <cell r="C213" t="str">
            <v>7.10</v>
          </cell>
          <cell r="D213" t="str">
            <v>Regras para a rotulagem de medicamentos.</v>
          </cell>
          <cell r="E213" t="str">
            <v>7.10.2</v>
          </cell>
          <cell r="F213" t="str">
            <v>Sim</v>
          </cell>
          <cell r="G213" t="str">
            <v>S</v>
          </cell>
          <cell r="H213" t="str">
            <v>25351.553215/2009-66</v>
          </cell>
        </row>
        <row r="214">
          <cell r="A214" t="str">
            <v>MEDICAMENTOS</v>
          </cell>
          <cell r="B214" t="str">
            <v>Bula e rotulagem de medicamentos</v>
          </cell>
          <cell r="C214" t="str">
            <v>7.10</v>
          </cell>
          <cell r="D214" t="str">
            <v>Padronização de cores para a gravação nas embalagens primárias das Soluções Parenterais de Pequeno Volume (SPPV)</v>
          </cell>
          <cell r="E214" t="str">
            <v>7.10.2</v>
          </cell>
          <cell r="F214" t="str">
            <v>Sim</v>
          </cell>
          <cell r="G214" t="str">
            <v>N</v>
          </cell>
          <cell r="H214" t="str">
            <v>25351.553215/2009-66</v>
          </cell>
        </row>
        <row r="215">
          <cell r="A215" t="str">
            <v>MEDICAMENTOS</v>
          </cell>
          <cell r="B215" t="str">
            <v>Promoção comercial e publicidade de medicamentos</v>
          </cell>
          <cell r="C215" t="str">
            <v>7.11</v>
          </cell>
          <cell r="D215" t="str">
            <v>Revisão da RDC 96/2008, que dispõe sobre a propaganda, publicidade, informações e outras práticas para divulgação  comercial de medicamentos</v>
          </cell>
          <cell r="E215" t="str">
            <v>7.11.1</v>
          </cell>
          <cell r="F215" t="str">
            <v>Sim</v>
          </cell>
          <cell r="G215" t="str">
            <v>S</v>
          </cell>
          <cell r="H215" t="str">
            <v>25351.360770/2013-89</v>
          </cell>
        </row>
        <row r="216">
          <cell r="A216" t="str">
            <v>MEDICAMENTOS</v>
          </cell>
          <cell r="B216" t="str">
            <v>Boas práticas de distribuição, armazenamento e transporte de medicamentos</v>
          </cell>
          <cell r="C216" t="str">
            <v>7.12</v>
          </cell>
          <cell r="D216" t="str">
            <v>Boas práticas de distribuição, armazenamento e transporte de medicamentos</v>
          </cell>
          <cell r="E216" t="str">
            <v>7.12.1</v>
          </cell>
          <cell r="F216" t="str">
            <v>Sim</v>
          </cell>
          <cell r="G216" t="str">
            <v>S</v>
          </cell>
          <cell r="H216" t="str">
            <v>25351.101390/2013-76</v>
          </cell>
        </row>
        <row r="217">
          <cell r="A217" t="str">
            <v>MEDICAMENTOS</v>
          </cell>
          <cell r="B217" t="str">
            <v>TEMA CONCLUÍDO: Terceirização de etapas de produção, de análise de controle de qualidade e de armazenamento de medicamentos</v>
          </cell>
          <cell r="C217" t="str">
            <v>7.13</v>
          </cell>
          <cell r="D217" t="str">
            <v>Terceirização de etapas de produção e de análises de controle de qualidade e de armazenamento de medicamentos</v>
          </cell>
          <cell r="E217" t="str">
            <v>7.13.1</v>
          </cell>
          <cell r="F217" t="str">
            <v>Sim</v>
          </cell>
          <cell r="G217" t="str">
            <v>S</v>
          </cell>
          <cell r="H217" t="str">
            <v>25351.707844/2012-68</v>
          </cell>
        </row>
        <row r="218">
          <cell r="A218" t="str">
            <v>MEDICAMENTOS</v>
          </cell>
          <cell r="B218" t="str">
            <v>TEMA CONCLUÍDO: Terceirização de etapas de produção, de análise de controle de qualidade e de armazenamento de medicamentos</v>
          </cell>
          <cell r="C218" t="str">
            <v>7.13</v>
          </cell>
          <cell r="D218" t="str">
            <v xml:space="preserve"> Terceirização de produção, de análises de controle de qualidade e armazenamento de medicamentos</v>
          </cell>
          <cell r="E218" t="str">
            <v>7.13.1</v>
          </cell>
          <cell r="F218" t="str">
            <v>Sim</v>
          </cell>
          <cell r="G218" t="str">
            <v>N</v>
          </cell>
          <cell r="H218" t="str">
            <v>25351.707844/2012-68</v>
          </cell>
        </row>
        <row r="219">
          <cell r="A219" t="str">
            <v>MEDICAMENTOS</v>
          </cell>
          <cell r="B219" t="str">
            <v>TEMA CONCLUÍDO: Terceirização de etapas de produção, de análise de controle de qualidade e de armazenamento de medicamentos</v>
          </cell>
          <cell r="C219" t="str">
            <v>7.13</v>
          </cell>
          <cell r="D219" t="str">
            <v>Inclusão ou alteração de local de controle de qualidade do medicamentos e insumos farmacêuticos</v>
          </cell>
          <cell r="E219" t="str">
            <v>7.13.2</v>
          </cell>
          <cell r="F219" t="str">
            <v>Sim</v>
          </cell>
          <cell r="G219" t="str">
            <v>N</v>
          </cell>
          <cell r="H219" t="str">
            <v>25351.707844/2012-68</v>
          </cell>
        </row>
        <row r="220">
          <cell r="A220" t="str">
            <v>MEDICAMENTOS</v>
          </cell>
          <cell r="B220" t="str">
            <v>TEMA CONCLUÍDO: Terceirização de etapas de produção, de análise de controle de qualidade e de armazenamento de medicamentos</v>
          </cell>
          <cell r="C220" t="str">
            <v>7.13</v>
          </cell>
          <cell r="D220" t="str">
            <v>Alteração da RDC n° 234/2018, que dispõe sobre a terceirização de etapas de produção,
de análises de controle de qualidade, de transporte e de armazenamento de medicamentos e produtos biológicos</v>
          </cell>
          <cell r="E220" t="str">
            <v>7.13.2</v>
          </cell>
          <cell r="F220" t="str">
            <v>Sim</v>
          </cell>
          <cell r="G220" t="str">
            <v>S</v>
          </cell>
          <cell r="H220" t="str">
            <v>25351.931437/2018-75</v>
          </cell>
        </row>
        <row r="221">
          <cell r="A221" t="str">
            <v>MEDICAMENTOS</v>
          </cell>
          <cell r="B221" t="str">
            <v>Sistemas computadorizados utilizados em empresas fabricantes de insumos farmacêuticos e medicamentos</v>
          </cell>
          <cell r="C221">
            <v>0</v>
          </cell>
          <cell r="D221" t="str">
            <v xml:space="preserve"> Guia para validação de sistemas computadorizados utilizados em empresas fabricantes de insumos farmacêuticos e medicamentos</v>
          </cell>
          <cell r="E221">
            <v>0</v>
          </cell>
          <cell r="F221" t="str">
            <v>Não</v>
          </cell>
          <cell r="G221" t="str">
            <v>S</v>
          </cell>
          <cell r="H221" t="str">
            <v>25351.931437/2018-75</v>
          </cell>
        </row>
        <row r="222">
          <cell r="A222" t="str">
            <v>GESTÃO INTERNA</v>
          </cell>
          <cell r="B222" t="str">
            <v>Regimento Interno da Anvisa</v>
          </cell>
          <cell r="C222" t="str">
            <v>N/A</v>
          </cell>
          <cell r="D222" t="str">
            <v>Redefine a estrutura organizacional da Agência Nacional de Vigilância Sanitária.</v>
          </cell>
          <cell r="E222" t="str">
            <v>16.FA.1.6</v>
          </cell>
          <cell r="F222" t="str">
            <v>Não</v>
          </cell>
          <cell r="G222" t="str">
            <v>S</v>
          </cell>
          <cell r="H222">
            <v>0</v>
          </cell>
        </row>
        <row r="223">
          <cell r="A223" t="str">
            <v>MEDICAMENTOS</v>
          </cell>
          <cell r="B223" t="str">
            <v>TEMA CONCLUÍDO: Terceirização de etapas de produção, de análise de controle de qualidade e de armazenamento de medicamentos</v>
          </cell>
          <cell r="C223" t="str">
            <v>7.13</v>
          </cell>
          <cell r="D223" t="str">
            <v>Alteração da RDC n° 257/2018</v>
          </cell>
          <cell r="E223" t="str">
            <v>7.13.2</v>
          </cell>
          <cell r="F223" t="str">
            <v>Sim</v>
          </cell>
          <cell r="G223" t="str">
            <v>S</v>
          </cell>
          <cell r="H223" t="str">
            <v>25351.931437/2018-75</v>
          </cell>
        </row>
        <row r="224">
          <cell r="A224" t="str">
            <v>MEDICAMENTOS</v>
          </cell>
          <cell r="B224" t="str">
            <v>Boas práticas de armazenamento, distribuição e transporte de gases medicinais</v>
          </cell>
          <cell r="C224" t="str">
            <v>7.14</v>
          </cell>
          <cell r="D224" t="str">
            <v>Boas práticas de armazenamento, distribuição e transporte de gases medicinais</v>
          </cell>
          <cell r="E224" t="str">
            <v>7.14.1</v>
          </cell>
          <cell r="F224" t="str">
            <v>Sim</v>
          </cell>
          <cell r="G224" t="str">
            <v>S</v>
          </cell>
          <cell r="H224" t="str">
            <v>25351.591533/2015-39</v>
          </cell>
        </row>
        <row r="225">
          <cell r="A225" t="str">
            <v>MEDICAMENTOS</v>
          </cell>
          <cell r="B225" t="str">
            <v>TEMA ARQUIVADO: Boas práticas de manipulação de preparações magistrais e oficinais para uso humano</v>
          </cell>
          <cell r="C225" t="str">
            <v>7.15</v>
          </cell>
          <cell r="D225" t="str">
            <v>TEMA ARQUIVADO: Boas práticas de manipulação de preparações magistrais e oficinais para uso humano</v>
          </cell>
          <cell r="E225" t="str">
            <v>7.15.1</v>
          </cell>
          <cell r="F225" t="str">
            <v>Sim</v>
          </cell>
          <cell r="G225" t="str">
            <v>S</v>
          </cell>
          <cell r="H225" t="str">
            <v>Ainda não há processo no SEI</v>
          </cell>
        </row>
        <row r="226">
          <cell r="A226" t="str">
            <v>MEDICAMENTOS</v>
          </cell>
          <cell r="B226" t="str">
            <v>Farmacovigilância</v>
          </cell>
          <cell r="C226" t="str">
            <v>7.16</v>
          </cell>
          <cell r="D226" t="str">
            <v>Farmacovigilância em detentores de registro de medicamentos de uso humano - Proposta de RDC</v>
          </cell>
          <cell r="E226" t="str">
            <v>7.16.1</v>
          </cell>
          <cell r="F226" t="str">
            <v>Sim</v>
          </cell>
          <cell r="G226" t="str">
            <v>S</v>
          </cell>
          <cell r="H226" t="str">
            <v>25351.065381/2016-34</v>
          </cell>
        </row>
        <row r="227">
          <cell r="A227" t="str">
            <v>MEDICAMENTOS</v>
          </cell>
          <cell r="B227" t="str">
            <v>Farmacovigilância</v>
          </cell>
          <cell r="C227" t="str">
            <v>7.16</v>
          </cell>
          <cell r="D227" t="str">
            <v>Farmacovigilância em detentores de registro de medicamentos de uso humano - Proposta de Instrução Normativa - IN que dispõe sobre o Relatório Periódico de Avaliação de Benefício-Risco (RPBR) a ser submetido à Anvisa pelos Detentores de Registro de Medicamentos</v>
          </cell>
          <cell r="E227" t="str">
            <v>7.16</v>
          </cell>
          <cell r="F227" t="str">
            <v>Sim</v>
          </cell>
          <cell r="G227" t="str">
            <v>N</v>
          </cell>
          <cell r="H227" t="str">
            <v>25351.065381/2016-34</v>
          </cell>
        </row>
        <row r="228">
          <cell r="A228" t="str">
            <v>MEDICAMENTOS</v>
          </cell>
          <cell r="B228" t="str">
            <v>Fármacos candidatos à bioisenção</v>
          </cell>
          <cell r="C228" t="str">
            <v>7.17</v>
          </cell>
          <cell r="D228" t="str">
            <v>ATUALIZAÇÃO PERIÓDICA</v>
          </cell>
          <cell r="E228" t="str">
            <v>7.17.1</v>
          </cell>
          <cell r="F228" t="str">
            <v>Sim</v>
          </cell>
          <cell r="G228" t="str">
            <v>S</v>
          </cell>
          <cell r="H228" t="str">
            <v>Definido para cada proposta</v>
          </cell>
        </row>
        <row r="229">
          <cell r="A229" t="str">
            <v>MEDICAMENTOS</v>
          </cell>
          <cell r="B229" t="str">
            <v>Atualização das indicações terapêuticas para registro e notificação de medicamentos dinamizados</v>
          </cell>
          <cell r="C229" t="str">
            <v>7.18</v>
          </cell>
          <cell r="D229" t="str">
            <v>ATUALIZAÇÃO PERIÓDICA</v>
          </cell>
          <cell r="E229">
            <v>0</v>
          </cell>
          <cell r="F229">
            <v>0</v>
          </cell>
          <cell r="G229">
            <v>0</v>
          </cell>
          <cell r="H229">
            <v>0</v>
          </cell>
        </row>
        <row r="230">
          <cell r="A230" t="str">
            <v>MEDICAMENTOS</v>
          </cell>
          <cell r="B230" t="str">
            <v xml:space="preserve">Produtos sujeitos à vigilância sanitária considerados de uso tradicional para saúde </v>
          </cell>
          <cell r="C230" t="str">
            <v>7.19</v>
          </cell>
          <cell r="D230" t="str">
            <v>Regulamentação de produtos sujeitos à vigilância sanitária considerados de uso tradicional para a saúde.</v>
          </cell>
          <cell r="E230">
            <v>0</v>
          </cell>
          <cell r="F230" t="str">
            <v>Sim</v>
          </cell>
          <cell r="G230" t="str">
            <v>S</v>
          </cell>
          <cell r="H230" t="str">
            <v>25351.941225/2018-04</v>
          </cell>
        </row>
        <row r="231">
          <cell r="A231" t="str">
            <v>MEDICAMENTOS</v>
          </cell>
          <cell r="B231" t="str">
            <v>Procedimentos para descontinuação de fabricação ou importação de medicamentos, bemcomo para reativação</v>
          </cell>
          <cell r="C231" t="str">
            <v>7.20</v>
          </cell>
          <cell r="D231" t="str">
            <v>Procedimentos para descontinuação de fabricação ou importação de medicamentos, bemcomo para reativação</v>
          </cell>
          <cell r="E231">
            <v>0</v>
          </cell>
          <cell r="F231" t="str">
            <v>Sim</v>
          </cell>
          <cell r="G231" t="str">
            <v>S</v>
          </cell>
          <cell r="H231">
            <v>0</v>
          </cell>
        </row>
        <row r="232">
          <cell r="A232" t="str">
            <v>MEDICAMENTOS</v>
          </cell>
          <cell r="B232" t="str">
            <v>Boas práticas de fabricação de medicamentos</v>
          </cell>
          <cell r="C232" t="str">
            <v>7.21</v>
          </cell>
          <cell r="D232" t="str">
            <v>Revisão das Boas Práticas de Fabricação de Medicamentos</v>
          </cell>
          <cell r="E232">
            <v>0</v>
          </cell>
          <cell r="F232" t="str">
            <v>Sim</v>
          </cell>
          <cell r="G232" t="str">
            <v>S</v>
          </cell>
          <cell r="H232" t="str">
            <v>25351.945379/2018-67</v>
          </cell>
        </row>
        <row r="233">
          <cell r="A233" t="str">
            <v>MEDICAMENTOS</v>
          </cell>
          <cell r="B233" t="str">
            <v>Procedimentos para importação/exportação de medicamentos</v>
          </cell>
          <cell r="C233" t="str">
            <v>7.22</v>
          </cell>
          <cell r="D233" t="str">
            <v>Procedimentos para importação/exportação de medicamentos</v>
          </cell>
          <cell r="E233">
            <v>0</v>
          </cell>
          <cell r="F233" t="str">
            <v>Sim</v>
          </cell>
          <cell r="G233" t="str">
            <v>S</v>
          </cell>
          <cell r="H233">
            <v>0</v>
          </cell>
        </row>
        <row r="234">
          <cell r="A234" t="str">
            <v>MEDICAMENTOS</v>
          </cell>
          <cell r="B234" t="str">
            <v>Pesquisa Clínica de medicamentos e Produtos Biológicos</v>
          </cell>
          <cell r="C234" t="str">
            <v>fora da AR</v>
          </cell>
          <cell r="D234" t="str">
            <v>Revisão da Resolução da Diretoria Colegiada  RDC nº 38, de 2013, que aprova o regulamento para os programas de acesso expandido, uso compassivo e fornecimento de medicamento pós-estudo</v>
          </cell>
          <cell r="E234">
            <v>0</v>
          </cell>
          <cell r="F234" t="str">
            <v>Não</v>
          </cell>
          <cell r="G234" t="str">
            <v>S</v>
          </cell>
          <cell r="H234" t="str">
            <v>25351.911426/2018-79</v>
          </cell>
        </row>
        <row r="235">
          <cell r="A235" t="str">
            <v>MEDICAMENTOS</v>
          </cell>
          <cell r="B235" t="str">
            <v>Registro, pós-registro, ou notificação de medicamentos fitoterápicos</v>
          </cell>
          <cell r="C235" t="str">
            <v>fora da AR</v>
          </cell>
          <cell r="D235" t="str">
            <v>Altera a Resolução - RDC n° 26, de 13 de maio de 2014, que dispõe sobre o registro de medicamentos fitoterápicos e o registro e a notificação de produtos tradicionais fitoterápicos.</v>
          </cell>
          <cell r="E235" t="str">
            <v>7.FA.1</v>
          </cell>
          <cell r="F235" t="str">
            <v>Não</v>
          </cell>
          <cell r="G235" t="str">
            <v>S</v>
          </cell>
          <cell r="H235" t="str">
            <v>25351.914885/2017-23</v>
          </cell>
        </row>
        <row r="236">
          <cell r="A236" t="str">
            <v>MEDICAMENTOS</v>
          </cell>
          <cell r="B236" t="str">
            <v>Sistema Nacional de Controle de Medicamentos (SNCM)</v>
          </cell>
          <cell r="C236" t="str">
            <v>fora da AR</v>
          </cell>
          <cell r="D236" t="str">
            <v xml:space="preserve"> Nomeia as empresas que farão parte da fase experimental do Sistema Nacional de Controle de Medicamentos (SNCM)</v>
          </cell>
          <cell r="E236" t="str">
            <v>7.FA.2</v>
          </cell>
          <cell r="F236" t="str">
            <v>Não</v>
          </cell>
          <cell r="G236" t="str">
            <v>S</v>
          </cell>
          <cell r="H236" t="str">
            <v>25351.913485/2017-09</v>
          </cell>
        </row>
        <row r="237">
          <cell r="A237" t="str">
            <v>MEDICAMENTOS</v>
          </cell>
          <cell r="B237" t="str">
            <v>Registro e pós registro de medicamentos sintéticos e semissintéticos (genéricos, similares e novos)</v>
          </cell>
          <cell r="C237" t="str">
            <v>fora da AR</v>
          </cell>
          <cell r="D237" t="str">
            <v>Guia sobre os ensaios e informações importantes para a demonstração da qualidade de medicamentos tópicos e transdérmicos para fins de registro</v>
          </cell>
          <cell r="E237" t="str">
            <v>7.FA.3</v>
          </cell>
          <cell r="F237" t="str">
            <v>Sim</v>
          </cell>
          <cell r="G237" t="str">
            <v>S</v>
          </cell>
          <cell r="H237" t="str">
            <v>25351.910993/2017-27</v>
          </cell>
        </row>
        <row r="238">
          <cell r="A238" t="str">
            <v>MEDICAMENTOS</v>
          </cell>
          <cell r="B238" t="str">
            <v>Registro e Pós-registro de medicamentos sintéticos e semissintéticos</v>
          </cell>
          <cell r="C238" t="str">
            <v>fora da AR</v>
          </cell>
          <cell r="D238" t="str">
            <v>Proposta para alteração da Resolução da Diretoria Colegiada - RDC nº 20, de 2013, que dispõe sobre o processo eletrônico de registro de medicamentos novos.</v>
          </cell>
          <cell r="E238">
            <v>0</v>
          </cell>
          <cell r="F238" t="str">
            <v>Não</v>
          </cell>
          <cell r="G238" t="str">
            <v>S</v>
          </cell>
          <cell r="H238" t="str">
            <v>25351.929821/2018-16</v>
          </cell>
        </row>
        <row r="239">
          <cell r="A239" t="str">
            <v>MEDICAMENTOS</v>
          </cell>
          <cell r="B239" t="str">
            <v>Pesquisa Clínica de medicamentos e Produtos Biológicos</v>
          </cell>
          <cell r="C239" t="str">
            <v>fora da AR</v>
          </cell>
          <cell r="D239" t="str">
            <v>Proposta para alteração da Resolução da Diretoria Colegiada - RDC nº 20, de 2013, que dispõe sobre o processo eletrônico de registro de medicamentos novos.</v>
          </cell>
          <cell r="E239">
            <v>0</v>
          </cell>
          <cell r="F239" t="str">
            <v>Não</v>
          </cell>
          <cell r="G239" t="str">
            <v>S</v>
          </cell>
          <cell r="H239" t="str">
            <v>25351.945974/2018-01</v>
          </cell>
        </row>
        <row r="240">
          <cell r="A240" t="str">
            <v>MEDICAMENTOS</v>
          </cell>
          <cell r="B240" t="str">
            <v>Registro e pós registro de medicamentos sintéticos e semissintéticos (genéricos, similares e novos)</v>
          </cell>
          <cell r="C240" t="str">
            <v>fora da AR</v>
          </cell>
          <cell r="D240" t="str">
            <v>Atualização da Resolução da Diretoria Colegiada - RDC nº 200/2017, a qual dispõe sobre os critérios para a concessão e renovação do registro de medicamentos com princípios ativos sintéticos e semissintéticos, classificados como novos, genéricos e similares, e dá outras providências</v>
          </cell>
          <cell r="E240">
            <v>0</v>
          </cell>
          <cell r="F240" t="str">
            <v>Não</v>
          </cell>
          <cell r="G240" t="str">
            <v>S</v>
          </cell>
          <cell r="H240" t="str">
            <v>25351.902929/2019-34</v>
          </cell>
        </row>
        <row r="241">
          <cell r="A241" t="str">
            <v>MEDICAMENTOS</v>
          </cell>
          <cell r="B241" t="str">
            <v>Investigação, controle e eliminação de nitrosaminas potencialmente carcinogênicas em antagonistas de receptor de angiotensina II</v>
          </cell>
          <cell r="C241" t="str">
            <v>fora da AR</v>
          </cell>
          <cell r="D241" t="str">
            <v>Investigação, controle e eliminação de nitrosaminas potencialmente carcinogênicas em antagonistas de receptor de angiotensina II</v>
          </cell>
          <cell r="E241">
            <v>0</v>
          </cell>
          <cell r="F241" t="str">
            <v>Não</v>
          </cell>
          <cell r="G241" t="str">
            <v>S</v>
          </cell>
          <cell r="H241" t="str">
            <v>25351.907000/2019-00</v>
          </cell>
        </row>
        <row r="242">
          <cell r="A242" t="str">
            <v>PRODUTOS PARA A SAÚDE</v>
          </cell>
          <cell r="B242" t="str">
            <v>Registro, pós-registro, cadastro ou notificação de produtos para saúde</v>
          </cell>
          <cell r="C242" t="str">
            <v>8.1</v>
          </cell>
          <cell r="D242" t="str">
            <v>Prazo de validade do registro de dispositivos médicos.</v>
          </cell>
          <cell r="E242" t="str">
            <v>8.1.1</v>
          </cell>
          <cell r="F242" t="str">
            <v>Sim</v>
          </cell>
          <cell r="G242" t="str">
            <v>S</v>
          </cell>
          <cell r="H242" t="str">
            <v>25351.229730/2015-91</v>
          </cell>
        </row>
        <row r="243">
          <cell r="A243" t="str">
            <v>PRODUTOS PARA A SAÚDE</v>
          </cell>
          <cell r="B243" t="str">
            <v>Registro, pós-registro, cadastro ou notificação de produtos para saúde</v>
          </cell>
          <cell r="C243" t="str">
            <v>8.1</v>
          </cell>
          <cell r="D243" t="str">
            <v>Altera a Resolução da Diretoria Colegiada - RDC nº 250, de 20 de outubro de 2004, que dispõe sobre os procedimentos relacionados à revalidação de registro de produtos</v>
          </cell>
          <cell r="E243" t="str">
            <v>8.1.1</v>
          </cell>
          <cell r="F243" t="str">
            <v>Sim</v>
          </cell>
          <cell r="G243" t="str">
            <v>N</v>
          </cell>
          <cell r="H243" t="str">
            <v>25351.229730/2015-91</v>
          </cell>
        </row>
        <row r="244">
          <cell r="A244" t="str">
            <v>PRODUTOS PARA A SAÚDE</v>
          </cell>
          <cell r="B244" t="str">
            <v>Registro, pós-registro, cadastro ou notificação de produtos para saúde</v>
          </cell>
          <cell r="C244" t="str">
            <v>8.1</v>
          </cell>
          <cell r="D244" t="str">
            <v>Atualização de Definições e Regras de Classificação de Risco de Dispositivos Médicos Sujeitos à Vigilância Sanitária (Resolução Mercosul GMC 40/00)</v>
          </cell>
          <cell r="E244">
            <v>0</v>
          </cell>
          <cell r="F244" t="str">
            <v>Sim</v>
          </cell>
          <cell r="G244" t="str">
            <v>S</v>
          </cell>
          <cell r="H244" t="str">
            <v>25351.925149/2019-62</v>
          </cell>
        </row>
        <row r="245">
          <cell r="A245" t="str">
            <v>PRODUTOS PARA A SAÚDE</v>
          </cell>
          <cell r="B245" t="str">
            <v>Reprocessamento de produtos para a saúde</v>
          </cell>
          <cell r="C245" t="str">
            <v>8.2</v>
          </cell>
          <cell r="D245" t="str">
            <v>Requisitos para o registro e o cadastro de produtos para saúde quanto à proibição de reuso, rotulagem e instruções de uso</v>
          </cell>
          <cell r="E245" t="str">
            <v>8.2.1</v>
          </cell>
          <cell r="F245" t="str">
            <v>Sim</v>
          </cell>
          <cell r="G245" t="str">
            <v>N</v>
          </cell>
          <cell r="H245" t="str">
            <v>25351.031070/2014-64</v>
          </cell>
        </row>
        <row r="246">
          <cell r="A246" t="str">
            <v>PRODUTOS PARA A SAÚDE</v>
          </cell>
          <cell r="B246" t="str">
            <v>Reprocessamento de produtos para a saúde</v>
          </cell>
          <cell r="C246" t="str">
            <v>8.2</v>
          </cell>
          <cell r="D246" t="str">
            <v>Requisitos para o registro e o cadastro de produtos para saúde quanto à proibição de reuso, rotulagem e instruções de uso</v>
          </cell>
          <cell r="E246" t="str">
            <v>8.2.1</v>
          </cell>
          <cell r="F246" t="str">
            <v>Sim</v>
          </cell>
          <cell r="G246" t="str">
            <v>S</v>
          </cell>
          <cell r="H246" t="str">
            <v>25351.031070/2014-64</v>
          </cell>
        </row>
        <row r="247">
          <cell r="A247" t="str">
            <v>PRODUTOS PARA A SAÚDE</v>
          </cell>
          <cell r="B247" t="str">
            <v>Reprocessamento de produtos para a saúde</v>
          </cell>
          <cell r="C247" t="str">
            <v>8.2</v>
          </cell>
          <cell r="D247" t="str">
            <v>Reprocessamento de cânulas para perfusão de cirurgias cardíacas e cateteres utilizados em procedimentos eletrofisiológicos.</v>
          </cell>
          <cell r="E247" t="str">
            <v>8.2.1</v>
          </cell>
          <cell r="F247" t="str">
            <v>Sim</v>
          </cell>
          <cell r="G247" t="str">
            <v>S</v>
          </cell>
          <cell r="H247" t="str">
            <v>25351.031070/2014-64</v>
          </cell>
        </row>
        <row r="248">
          <cell r="A248" t="str">
            <v>PRODUTOS PARA A SAÚDE</v>
          </cell>
          <cell r="B248" t="str">
            <v>TEMA CONCLUÍDO: Rastreabilidade de produtos médicos</v>
          </cell>
          <cell r="C248" t="str">
            <v>8.3</v>
          </cell>
          <cell r="D248" t="str">
            <v>Revisão de etiquetas de rastreabilidade e código de barras de artroplastia e stents</v>
          </cell>
          <cell r="E248" t="str">
            <v>8.3.1</v>
          </cell>
          <cell r="F248" t="str">
            <v>Sim</v>
          </cell>
          <cell r="G248" t="str">
            <v>S</v>
          </cell>
          <cell r="H248" t="str">
            <v>25351.229751/2015-53</v>
          </cell>
        </row>
        <row r="249">
          <cell r="A249" t="str">
            <v>PRODUTOS PARA A SAÚDE</v>
          </cell>
          <cell r="B249" t="str">
            <v>Regularização de dispositivos médicos fabricados sob medida</v>
          </cell>
          <cell r="C249" t="str">
            <v>8.4</v>
          </cell>
          <cell r="D249" t="str">
            <v>Requisitos para fabricação, comercialização, importação e exposição ao uso de dispositivos médicos sob medida a paciente-específico</v>
          </cell>
          <cell r="E249" t="str">
            <v>8.4.1</v>
          </cell>
          <cell r="F249" t="str">
            <v>Sim</v>
          </cell>
          <cell r="G249" t="str">
            <v>S</v>
          </cell>
          <cell r="H249" t="str">
            <v>25351.056667/2017-64</v>
          </cell>
        </row>
        <row r="250">
          <cell r="A250" t="str">
            <v>PRODUTOS PARA A SAÚDE</v>
          </cell>
          <cell r="B250" t="str">
            <v>Regularização de software como dispositivo médico</v>
          </cell>
          <cell r="C250" t="str">
            <v>8.5</v>
          </cell>
          <cell r="D250" t="str">
            <v>Requisitos para registro e cadastro de software como dispositivo médico</v>
          </cell>
          <cell r="E250" t="str">
            <v>8.5.1</v>
          </cell>
          <cell r="F250" t="str">
            <v>Sim</v>
          </cell>
          <cell r="G250" t="str">
            <v>S</v>
          </cell>
          <cell r="H250" t="str">
            <v>25351.912359/2018-18</v>
          </cell>
        </row>
        <row r="251">
          <cell r="A251" t="str">
            <v>PRODUTOS PARA A SAÚDE</v>
          </cell>
          <cell r="B251" t="str">
            <v>Certificação de qualidade de próteses de quadril</v>
          </cell>
          <cell r="C251" t="str">
            <v>8.6</v>
          </cell>
          <cell r="D251" t="str">
            <v>Certificação de qualidade de próteses de quadril</v>
          </cell>
          <cell r="E251" t="str">
            <v>8.6.1</v>
          </cell>
          <cell r="F251" t="str">
            <v>Sim</v>
          </cell>
          <cell r="G251" t="str">
            <v>S</v>
          </cell>
          <cell r="H251" t="str">
            <v>25351.628667/2013-22</v>
          </cell>
        </row>
        <row r="252">
          <cell r="A252" t="str">
            <v>PRODUTOS PARA A SAÚDE</v>
          </cell>
          <cell r="B252" t="str">
            <v>Certificação de equipamentos sob regime de vigilância sanitária, no âmbito do Sistema Brasileiro de Avaliação da Conformidade (SBAC)</v>
          </cell>
          <cell r="C252" t="str">
            <v>8.7</v>
          </cell>
          <cell r="D252" t="str">
            <v>ATUALIZAÇÃO PERIÓDICA</v>
          </cell>
          <cell r="E252" t="str">
            <v>8.7.1</v>
          </cell>
          <cell r="F252" t="str">
            <v>Sim</v>
          </cell>
          <cell r="G252" t="str">
            <v>S</v>
          </cell>
          <cell r="H252">
            <v>0</v>
          </cell>
        </row>
        <row r="253">
          <cell r="A253" t="str">
            <v>PRODUTOS PARA A SAÚDE</v>
          </cell>
          <cell r="B253" t="str">
            <v>Certificação de equipamentos sob regime de vigilância sanitária, no âmbito do Sistema Brasileiro de Avaliação da Conformidade (SBAC)</v>
          </cell>
          <cell r="C253" t="str">
            <v>8.7</v>
          </cell>
          <cell r="D253" t="str">
            <v>Revisão (Atualização) da lista de Normas Técnicas, cujos parâmetros devem ser adotados para a certificação de conformidade, no âmbito do Sistema Brasileiro de Avaliação da Conformidade (SBAC), dos equipamentos sob regime de Vigilância Sanitária</v>
          </cell>
          <cell r="E253" t="str">
            <v>8.7.1</v>
          </cell>
          <cell r="F253" t="str">
            <v>Sim</v>
          </cell>
          <cell r="G253" t="str">
            <v>S</v>
          </cell>
          <cell r="H253" t="str">
            <v>25351.708969/2013-13</v>
          </cell>
        </row>
        <row r="254">
          <cell r="A254" t="str">
            <v>PRODUTOS PARA A SAÚDE</v>
          </cell>
          <cell r="B254" t="str">
            <v>Regularização de implantes ortopédicos</v>
          </cell>
          <cell r="C254" t="str">
            <v>8.8</v>
          </cell>
          <cell r="D254" t="str">
            <v>Proposta de resolução que dispõe sobre o regulamento técnico para agrupamento de implantes ortopédicos para fins de registro e da outra providencias.</v>
          </cell>
          <cell r="E254" t="str">
            <v>8.8.1</v>
          </cell>
          <cell r="F254" t="str">
            <v>Sim</v>
          </cell>
          <cell r="G254" t="str">
            <v>S</v>
          </cell>
          <cell r="H254" t="str">
            <v>25351.693586/2013-66</v>
          </cell>
        </row>
        <row r="255">
          <cell r="A255" t="str">
            <v>PRODUTOS PARA A SAÚDE</v>
          </cell>
          <cell r="B255" t="str">
            <v>Boas práticas de fabricação de bolsas plásticas para coleta, armazenamento e transferência de sangue humano e seus componentes</v>
          </cell>
          <cell r="C255" t="str">
            <v>8.9</v>
          </cell>
          <cell r="D255" t="str">
            <v xml:space="preserve"> Boas Práticas de Fabricação de Bolsas de Sangue</v>
          </cell>
          <cell r="E255" t="str">
            <v>8.9.1</v>
          </cell>
          <cell r="F255" t="str">
            <v>Sim</v>
          </cell>
          <cell r="G255" t="str">
            <v>S</v>
          </cell>
          <cell r="H255" t="str">
            <v>25351.628826/2015-71</v>
          </cell>
        </row>
        <row r="256">
          <cell r="A256" t="str">
            <v>PRODUTOS PARA A SAÚDE</v>
          </cell>
          <cell r="B256" t="str">
            <v>Registro nacional de implantes (RNI) em hospitais públicos e privados</v>
          </cell>
          <cell r="C256" t="str">
            <v>8.10</v>
          </cell>
          <cell r="D256" t="str">
            <v>Proposta de iniciativa sobre a implantação do Registro Nacional de Implantes em serviços de saúde públicos e privados no Brasil</v>
          </cell>
          <cell r="E256" t="str">
            <v>8.10.1</v>
          </cell>
          <cell r="F256" t="str">
            <v>Sim</v>
          </cell>
          <cell r="G256" t="str">
            <v>S</v>
          </cell>
          <cell r="H256" t="str">
            <v>25351.316715/2017-16</v>
          </cell>
        </row>
        <row r="257">
          <cell r="A257" t="str">
            <v>PRODUTOS PARA A SAÚDE</v>
          </cell>
          <cell r="B257" t="str">
            <v>Monitoramento do mercado de produtos para saúde</v>
          </cell>
          <cell r="C257" t="str">
            <v>8.11</v>
          </cell>
          <cell r="D257" t="str">
            <v>Proposta de revisão da RDC nº 185/2006, que estabelece o envio de Relatório de Informações Econômicas de Produtos para a Saúde</v>
          </cell>
          <cell r="E257" t="str">
            <v>8.11.1</v>
          </cell>
          <cell r="F257" t="str">
            <v>Sim</v>
          </cell>
          <cell r="G257" t="str">
            <v>S</v>
          </cell>
          <cell r="H257" t="str">
            <v>25351.479004/2016-63</v>
          </cell>
        </row>
        <row r="258">
          <cell r="A258" t="str">
            <v>PRODUTOS PARA A SAÚDE</v>
          </cell>
          <cell r="B258" t="str">
            <v>Monitoramento do mercado de produtos para saúde</v>
          </cell>
          <cell r="C258" t="str">
            <v>8.11</v>
          </cell>
          <cell r="D258" t="str">
            <v>Proposta de revisão da RDC nº 185/2006, que estabelece o envio de Relatório de Informações Econômicas de Produtos para a Saúde</v>
          </cell>
          <cell r="E258" t="str">
            <v>8.11.1</v>
          </cell>
          <cell r="F258" t="str">
            <v>Sim</v>
          </cell>
          <cell r="G258" t="str">
            <v>N</v>
          </cell>
          <cell r="H258" t="str">
            <v>25351.479004/2016-63</v>
          </cell>
        </row>
        <row r="259">
          <cell r="A259" t="str">
            <v>PRODUTOS PARA A SAÚDE</v>
          </cell>
          <cell r="B259" t="str">
            <v>Monitoramento do mercado de produtos para saúde</v>
          </cell>
          <cell r="C259" t="str">
            <v>8.11</v>
          </cell>
          <cell r="D259" t="str">
            <v>Proposta de revisão da RDC nº 185/2006, que estabelece o envio de Relatório de Informações Econômicas de Produtos para a Saúde</v>
          </cell>
          <cell r="E259" t="str">
            <v>8.11.1</v>
          </cell>
          <cell r="F259" t="str">
            <v>Sim</v>
          </cell>
          <cell r="G259" t="str">
            <v>N</v>
          </cell>
          <cell r="H259" t="str">
            <v>25351.479004/2016-63</v>
          </cell>
        </row>
        <row r="260">
          <cell r="A260" t="str">
            <v>PRODUTOS PARA A SAÚDE</v>
          </cell>
          <cell r="B260" t="str">
            <v>Regularização de produtos para diagnóstico in vitro</v>
          </cell>
          <cell r="C260" t="str">
            <v>8.12</v>
          </cell>
          <cell r="D260" t="str">
            <v>Regularização de produtos diagnósticos in vitro em agrupamentos como família.</v>
          </cell>
          <cell r="E260" t="str">
            <v>8.FA.2</v>
          </cell>
          <cell r="F260" t="str">
            <v>Sim</v>
          </cell>
          <cell r="G260" t="str">
            <v>S</v>
          </cell>
          <cell r="H260" t="str">
            <v>25351.908679/2017-84</v>
          </cell>
        </row>
        <row r="261">
          <cell r="A261" t="str">
            <v>PRODUTOS PARA A SAÚDE</v>
          </cell>
          <cell r="B261" t="str">
            <v>Regularização de produtos para diagnóstico in vitro</v>
          </cell>
          <cell r="C261" t="str">
            <v>8.12</v>
          </cell>
          <cell r="D261" t="str">
            <v>Atualização de definições e regras de classificação de risco de dispositivos médicos para diagnóstico in vitro sujeitos à vigilância sanitária (Resolução Mercosul GMC 79/96)</v>
          </cell>
          <cell r="E261">
            <v>0</v>
          </cell>
          <cell r="F261" t="str">
            <v>Sim</v>
          </cell>
          <cell r="G261" t="str">
            <v>S</v>
          </cell>
          <cell r="H261" t="str">
            <v>25351.925151/2019-31</v>
          </cell>
        </row>
        <row r="262">
          <cell r="A262" t="str">
            <v>PRODUTOS PARA A SAÚDE</v>
          </cell>
          <cell r="B262" t="str">
            <v>Importação, comercialização e doação de Produtos para a Saúde usados e recondicionados</v>
          </cell>
          <cell r="C262" t="str">
            <v>8.13</v>
          </cell>
          <cell r="D262" t="str">
            <v xml:space="preserve">Revisão da RDC 25/2001, que trata da importação, comercialização e doação de produtos para saúde usados e recondicionados </v>
          </cell>
          <cell r="E262">
            <v>0</v>
          </cell>
          <cell r="F262" t="str">
            <v>Sim</v>
          </cell>
          <cell r="G262" t="str">
            <v>S</v>
          </cell>
          <cell r="H262" t="str">
            <v>25351.924574/2018-53</v>
          </cell>
        </row>
        <row r="263">
          <cell r="A263" t="str">
            <v>PRODUTOS PARA A SAÚDE</v>
          </cell>
          <cell r="B263" t="str">
            <v>Regularização de instrumentos autoteste para glicose e seus consumíveis</v>
          </cell>
          <cell r="C263" t="str">
            <v>fora da AR</v>
          </cell>
          <cell r="D263" t="str">
            <v>Adoção dos requisitos da Norma Técnica ISO 15197:2013 de desempenho analítico de instrumentos autoteste para glicose e seus consumíveis, para fins de registro, alteração e revalidação, em complementação aos critérios definidos para regularização de produtos para diagnóstico in vitro</v>
          </cell>
          <cell r="E263" t="str">
            <v>8.FA.1</v>
          </cell>
          <cell r="F263" t="str">
            <v>Não</v>
          </cell>
          <cell r="G263" t="str">
            <v>S</v>
          </cell>
          <cell r="H263" t="str">
            <v>25351.908691/2017-99</v>
          </cell>
        </row>
        <row r="264">
          <cell r="A264" t="str">
            <v>PRODUTOS PARA A SAÚDE</v>
          </cell>
          <cell r="B264" t="str">
            <v>Regularização de preservativos masculinos de látex de borracha natural</v>
          </cell>
          <cell r="C264" t="str">
            <v>fora da AR</v>
          </cell>
          <cell r="D264" t="str">
            <v>Alteração da Resolução da Diretoria Colegiada - RDC nº 62, de 3 de setembro de 2008, para revogar exigência de quantidade máxima de preservativos em embalagens de consumo</v>
          </cell>
          <cell r="E264">
            <v>0</v>
          </cell>
          <cell r="F264" t="str">
            <v>Não</v>
          </cell>
          <cell r="G264" t="str">
            <v>S</v>
          </cell>
          <cell r="H264" t="str">
            <v>25351.912043/2019-07</v>
          </cell>
        </row>
        <row r="265">
          <cell r="A265" t="str">
            <v>PRODUTOS PARA A SAÚDE</v>
          </cell>
          <cell r="B265" t="str">
            <v>Boas Práticas de Fabricação de produtos para a saúde</v>
          </cell>
          <cell r="C265" t="str">
            <v>fora da AR</v>
          </cell>
          <cell r="D265" t="str">
            <v>Liberação paramétrica em substituição ao teste de esterilidade em produtos para saúde novos esterilizados por óxido de etileno</v>
          </cell>
          <cell r="E265">
            <v>0</v>
          </cell>
          <cell r="F265" t="str">
            <v>Não</v>
          </cell>
          <cell r="G265" t="str">
            <v>S</v>
          </cell>
          <cell r="H265" t="str">
            <v>25351.910298/2019-27</v>
          </cell>
        </row>
        <row r="266">
          <cell r="A266" t="str">
            <v>SANEANTES</v>
          </cell>
          <cell r="B266" t="str">
            <v>Registro e notificação de produtos saneantes</v>
          </cell>
          <cell r="C266" t="str">
            <v>9.1</v>
          </cell>
          <cell r="D266" t="str">
            <v>Estabelece requisitos técnicos e operacionais para fins de regularização de produtos saneantes de risco 2, com a unificação das RDCs nºs 42/09 e 59/10.</v>
          </cell>
          <cell r="E266" t="str">
            <v>9.1.1</v>
          </cell>
          <cell r="F266" t="str">
            <v>Sim</v>
          </cell>
          <cell r="G266" t="str">
            <v>S</v>
          </cell>
          <cell r="H266" t="str">
            <v>25351.274086/2014-78</v>
          </cell>
        </row>
        <row r="267">
          <cell r="A267" t="str">
            <v>SANEANTES</v>
          </cell>
          <cell r="B267" t="str">
            <v>Registro e notificação de produtos saneantes</v>
          </cell>
          <cell r="C267" t="str">
            <v>9.1</v>
          </cell>
          <cell r="D267" t="str">
            <v>Renovação de Produtos Saneantes Isentos de Registro e Sujeitos à Registro</v>
          </cell>
          <cell r="E267" t="str">
            <v>9.1.2</v>
          </cell>
          <cell r="F267" t="str">
            <v>Sim</v>
          </cell>
          <cell r="G267" t="str">
            <v>S</v>
          </cell>
          <cell r="H267" t="str">
            <v>25351.253876/2015-10</v>
          </cell>
        </row>
        <row r="268">
          <cell r="A268" t="str">
            <v>SANEANTES</v>
          </cell>
          <cell r="B268" t="str">
            <v>Conservantes permitidos para produtos saneantes</v>
          </cell>
          <cell r="C268" t="str">
            <v>9.2</v>
          </cell>
          <cell r="D268" t="str">
            <v>ATUALIZAÇÃO PERIÓDICA</v>
          </cell>
          <cell r="E268" t="str">
            <v>9.2.1</v>
          </cell>
          <cell r="F268" t="str">
            <v>Sim</v>
          </cell>
          <cell r="G268" t="str">
            <v>S</v>
          </cell>
          <cell r="H268" t="str">
            <v>Definido para cada proposta</v>
          </cell>
        </row>
        <row r="269">
          <cell r="A269" t="str">
            <v>SANEANTES</v>
          </cell>
          <cell r="B269" t="str">
            <v>Regularização de alvejantes à base de hipoclorito de sódio ou hipoclorito de cálcio</v>
          </cell>
          <cell r="C269" t="str">
            <v>9.3</v>
          </cell>
          <cell r="D269" t="str">
            <v xml:space="preserve">Produtos Saneantes à base de hipoclorito de sódio (Alvejantes) </v>
          </cell>
          <cell r="E269" t="str">
            <v>9.3.1</v>
          </cell>
          <cell r="F269" t="str">
            <v>Sim</v>
          </cell>
          <cell r="G269" t="str">
            <v>S</v>
          </cell>
          <cell r="H269" t="str">
            <v>25351.612376/2015-24</v>
          </cell>
        </row>
        <row r="270">
          <cell r="A270" t="str">
            <v>SANEANTES</v>
          </cell>
          <cell r="B270" t="str">
            <v>Regularização de álcool etílico como saneante</v>
          </cell>
          <cell r="C270" t="str">
            <v>9.4</v>
          </cell>
          <cell r="D270" t="str">
            <v>Álcool Etílico para uso em estabelecimentos de assistência à saúde humana ou animal</v>
          </cell>
          <cell r="E270" t="str">
            <v>9.4.1</v>
          </cell>
          <cell r="F270" t="str">
            <v>Sim</v>
          </cell>
          <cell r="G270" t="str">
            <v>S</v>
          </cell>
          <cell r="H270" t="str">
            <v>25351.213390/2015-70</v>
          </cell>
        </row>
        <row r="271">
          <cell r="A271" t="str">
            <v>SANEANTES</v>
          </cell>
          <cell r="B271" t="str">
            <v>Regularização de produtos saneantes desinfestantes</v>
          </cell>
          <cell r="C271" t="str">
            <v>9.5</v>
          </cell>
          <cell r="D271" t="str">
            <v>Modelo Regulatório para saneantes cuja conceituação e classificação possam ter semelhança com os agrotóxicos</v>
          </cell>
          <cell r="E271" t="str">
            <v>9.5.1</v>
          </cell>
          <cell r="F271" t="str">
            <v>Sim</v>
          </cell>
          <cell r="G271" t="str">
            <v>S</v>
          </cell>
          <cell r="H271" t="str">
            <v>25351.309199/2014-21</v>
          </cell>
        </row>
        <row r="272">
          <cell r="A272" t="str">
            <v>SANEANTES</v>
          </cell>
          <cell r="B272" t="str">
            <v>Regularização de produtos saneantes desinfestantes</v>
          </cell>
          <cell r="C272" t="str">
            <v>9.5</v>
          </cell>
          <cell r="D272" t="str">
            <v>Registro Especial de Saneantes (RES) de agentes biológicos para controle de vetores em ambientes urbanos</v>
          </cell>
          <cell r="E272" t="str">
            <v>9.5.3</v>
          </cell>
          <cell r="F272" t="str">
            <v>Sim</v>
          </cell>
          <cell r="G272" t="str">
            <v>S</v>
          </cell>
          <cell r="H272" t="str">
            <v>25351.192397/2016-71</v>
          </cell>
        </row>
        <row r="273">
          <cell r="A273" t="str">
            <v>SANEANTES</v>
          </cell>
          <cell r="B273" t="str">
            <v>Regularização de produtos saneantes desinfestantes</v>
          </cell>
          <cell r="C273" t="str">
            <v>9.5</v>
          </cell>
          <cell r="D273" t="str">
            <v>Avaliação de macroorganismo para fins de  controle biológico de vetores e patógenos em ambiente urbano</v>
          </cell>
          <cell r="E273" t="str">
            <v>9.5.4</v>
          </cell>
          <cell r="F273" t="str">
            <v>Sim</v>
          </cell>
          <cell r="G273" t="str">
            <v>S</v>
          </cell>
          <cell r="H273" t="str">
            <v>25351.136014/2015-13</v>
          </cell>
        </row>
        <row r="274">
          <cell r="A274" t="str">
            <v>SANEANTES</v>
          </cell>
          <cell r="B274" t="str">
            <v>Regularização de tintas com ação antimicrobiana ou inseticida/repelente</v>
          </cell>
          <cell r="C274" t="str">
            <v>9.6</v>
          </cell>
          <cell r="D274" t="str">
            <v>Regularização de tintas com ação saneante: antimicrobianas, inseticidas e repelentes</v>
          </cell>
          <cell r="E274">
            <v>0</v>
          </cell>
          <cell r="F274" t="str">
            <v>Sim</v>
          </cell>
          <cell r="G274" t="str">
            <v>S</v>
          </cell>
          <cell r="H274" t="str">
            <v>25351.904808/2019-27</v>
          </cell>
        </row>
        <row r="275">
          <cell r="A275" t="str">
            <v>SANGUE, TECIDOS, CÉLULAS E ÓRGÃOS</v>
          </cell>
          <cell r="B275" t="str">
            <v>Implantação do Sistema Nacional de Biovigilância</v>
          </cell>
          <cell r="C275" t="str">
            <v>10.1</v>
          </cell>
          <cell r="D275" t="str">
            <v>Implantação do Sistema Nacional de Biovigilância</v>
          </cell>
          <cell r="E275" t="str">
            <v>10.1.1</v>
          </cell>
          <cell r="F275" t="str">
            <v>Sim</v>
          </cell>
          <cell r="G275" t="str">
            <v>S</v>
          </cell>
          <cell r="H275" t="str">
            <v>25351.937065/2016-42</v>
          </cell>
        </row>
        <row r="276">
          <cell r="A276" t="str">
            <v>SANGUE, TECIDOS, CÉLULAS E ÓRGÃOS</v>
          </cell>
          <cell r="B276" t="str">
            <v>Triagem laboratorial de doadores de órgãos e tecidos humanos</v>
          </cell>
          <cell r="C276" t="str">
            <v>10.2</v>
          </cell>
          <cell r="D276" t="str">
            <v>Triagem laboratorial de doadores de órgãos e tecidos humanos</v>
          </cell>
          <cell r="E276" t="str">
            <v>10.2.1</v>
          </cell>
          <cell r="F276" t="str">
            <v>Sim</v>
          </cell>
          <cell r="G276" t="str">
            <v>S</v>
          </cell>
          <cell r="H276" t="str">
            <v>25351.905810/2019-13</v>
          </cell>
        </row>
        <row r="277">
          <cell r="A277" t="str">
            <v>SANGUE, TECIDOS, CÉLULAS E ÓRGÃOS</v>
          </cell>
          <cell r="B277" t="str">
            <v>Transporte de material biológico humano, sangue e componentes, tecidos, células e órgãos</v>
          </cell>
          <cell r="C277" t="str">
            <v>10.3</v>
          </cell>
          <cell r="D277" t="str">
            <v>Transporte de material biológico humano, sangue e componentes, tecidos, células e órgãos</v>
          </cell>
          <cell r="E277" t="str">
            <v>10.3.1</v>
          </cell>
          <cell r="F277" t="str">
            <v>Sim</v>
          </cell>
          <cell r="G277" t="str">
            <v>S</v>
          </cell>
          <cell r="H277" t="str">
            <v>Ainda não há processo no SEI</v>
          </cell>
        </row>
        <row r="278">
          <cell r="A278" t="str">
            <v>SANGUE, TECIDOS, CÉLULAS E ÓRGÃOS</v>
          </cell>
          <cell r="B278" t="str">
            <v>Produtos de terapias avançadas: terapia celular avançada, engenharia tecidual e terapia gênica</v>
          </cell>
          <cell r="C278" t="str">
            <v>10.4</v>
          </cell>
          <cell r="D278" t="str">
            <v xml:space="preserve"> Pesquisa Clínica em Terapias Celulares</v>
          </cell>
          <cell r="E278" t="str">
            <v>10.4.1</v>
          </cell>
          <cell r="F278" t="str">
            <v>Sim</v>
          </cell>
          <cell r="G278" t="str">
            <v>S</v>
          </cell>
          <cell r="H278" t="str">
            <v>25351.636781/2012-33</v>
          </cell>
        </row>
        <row r="279">
          <cell r="A279" t="str">
            <v>SANGUE, TECIDOS, CÉLULAS E ÓRGÃOS</v>
          </cell>
          <cell r="B279" t="str">
            <v>Produtos de terapias avançadas: terapia celular avançada, engenharia tecidual e terapia gênica</v>
          </cell>
          <cell r="C279" t="str">
            <v>10.4</v>
          </cell>
          <cell r="D279" t="str">
            <v>Registro de Produtos de Terapias Avançadas</v>
          </cell>
          <cell r="E279" t="str">
            <v>10.4.2</v>
          </cell>
          <cell r="F279" t="str">
            <v>Sim</v>
          </cell>
          <cell r="G279" t="str">
            <v>S</v>
          </cell>
          <cell r="H279" t="str">
            <v>25351.494647/2015-91</v>
          </cell>
        </row>
        <row r="280">
          <cell r="A280" t="str">
            <v>SANGUE, TECIDOS, CÉLULAS E ÓRGÃOS</v>
          </cell>
          <cell r="B280" t="str">
            <v>Bancos de células e tecidos germinativos (BCTG)</v>
          </cell>
          <cell r="C280" t="str">
            <v>10.5</v>
          </cell>
          <cell r="D280" t="str">
            <v>Proposta de revisão da RDC nº 23/2011 com o objetivo de aprimorar a regulação do Bancos de Células e Tecidos Germinativos e tornar a norma mais clara e de fácil compreensão por parte do setor regulado e vigilâncias sanitárias locais.</v>
          </cell>
          <cell r="E280" t="str">
            <v>10.5.1</v>
          </cell>
          <cell r="F280" t="str">
            <v>Sim</v>
          </cell>
          <cell r="G280" t="str">
            <v>S</v>
          </cell>
          <cell r="H280" t="str">
            <v xml:space="preserve">25351.903149/2018-21 </v>
          </cell>
        </row>
        <row r="281">
          <cell r="A281" t="str">
            <v>SANGUE, TECIDOS, CÉLULAS E ÓRGÃOS</v>
          </cell>
          <cell r="B281" t="str">
            <v>Bancos de tecidos humanos</v>
          </cell>
          <cell r="C281" t="str">
            <v>10.6</v>
          </cell>
          <cell r="D281" t="str">
            <v>Bancos de tecidos humanos</v>
          </cell>
          <cell r="E281" t="str">
            <v>10.6.1</v>
          </cell>
          <cell r="F281" t="str">
            <v>Sim</v>
          </cell>
          <cell r="G281" t="str">
            <v>S</v>
          </cell>
          <cell r="H281" t="str">
            <v>Ainda não há processo no SEI</v>
          </cell>
        </row>
        <row r="282">
          <cell r="A282" t="str">
            <v>SANGUE, TECIDOS, CÉLULAS E ÓRGÃOS</v>
          </cell>
          <cell r="B282" t="str">
            <v>TEMA CONCLUÍDO: Centros de processamento celular</v>
          </cell>
          <cell r="C282" t="str">
            <v>10.7</v>
          </cell>
          <cell r="D282" t="str">
            <v xml:space="preserve">Proposta de Revisão das RDCs 09/2011 e 56/2010 com o objetivo de publicar regulamento sanitário único de Banco de Células com foco em Boas Práticas. </v>
          </cell>
          <cell r="E282" t="str">
            <v>10.7.1</v>
          </cell>
          <cell r="F282" t="str">
            <v>Sim</v>
          </cell>
          <cell r="G282" t="str">
            <v>S</v>
          </cell>
          <cell r="H282" t="str">
            <v xml:space="preserve">25351.721298/2013-51 </v>
          </cell>
        </row>
        <row r="283">
          <cell r="A283" t="str">
            <v>SANGUE, TECIDOS, CÉLULAS E ÓRGÃOS</v>
          </cell>
          <cell r="B283" t="str">
            <v>Serviços de hemoterapia</v>
          </cell>
          <cell r="C283" t="str">
            <v>10.8</v>
          </cell>
          <cell r="D283" t="str">
            <v>Requisitos sanitários para o funcionamento dos serviços de hemoterapia</v>
          </cell>
          <cell r="E283" t="str">
            <v>10.8.1</v>
          </cell>
          <cell r="F283" t="str">
            <v>Sim</v>
          </cell>
          <cell r="G283" t="str">
            <v>S</v>
          </cell>
          <cell r="H283" t="str">
            <v>25351.184738/2017-07</v>
          </cell>
        </row>
        <row r="284">
          <cell r="A284" t="str">
            <v>SANGUE, TECIDOS, CÉLULAS E ÓRGÃOS</v>
          </cell>
          <cell r="B284" t="str">
            <v>Serviços de hemoterapia</v>
          </cell>
          <cell r="C284" t="str">
            <v>10.8</v>
          </cell>
          <cell r="D284" t="str">
            <v>Boas Práticas de obtenção, processamento, distribuição e uso de Plasma Sanguíneo Excedente em bancos de sangue Fornecedores de matéria-prima para a produção de hemodenvados com abrangência nos países membros do MERCOSUL</v>
          </cell>
          <cell r="E284" t="str">
            <v>10.8.1</v>
          </cell>
          <cell r="F284" t="str">
            <v>Sim</v>
          </cell>
          <cell r="G284" t="str">
            <v>S</v>
          </cell>
          <cell r="H284" t="str">
            <v>25351.932113/2018-54</v>
          </cell>
        </row>
        <row r="285">
          <cell r="A285" t="str">
            <v>SANGUE, TECIDOS, CÉLULAS E ÓRGÃOS</v>
          </cell>
          <cell r="B285" t="str">
            <v>Outros produtos de origem humana para uso terapêutico</v>
          </cell>
          <cell r="C285" t="str">
            <v>10.9</v>
          </cell>
          <cell r="D285" t="str">
            <v>Outros produtos de origem humana para uso terapêutico</v>
          </cell>
          <cell r="E285">
            <v>0</v>
          </cell>
          <cell r="F285" t="str">
            <v>Sim</v>
          </cell>
          <cell r="G285" t="str">
            <v>S</v>
          </cell>
          <cell r="H285">
            <v>0</v>
          </cell>
        </row>
        <row r="286">
          <cell r="A286" t="str">
            <v>SANGUE, TECIDOS, CÉLULAS E ÓRGÃOS</v>
          </cell>
          <cell r="B286" t="str">
            <v>Guia para a Hemovigilância no Brasil</v>
          </cell>
          <cell r="C286" t="str">
            <v>10.10</v>
          </cell>
          <cell r="D286" t="str">
            <v>Guia para a hemovigilância no Brasil - 2ª edição</v>
          </cell>
          <cell r="E286">
            <v>0</v>
          </cell>
          <cell r="F286" t="str">
            <v>Sim</v>
          </cell>
          <cell r="G286" t="str">
            <v>S</v>
          </cell>
          <cell r="H286" t="str">
            <v>25351.911164/2018-42</v>
          </cell>
        </row>
        <row r="287">
          <cell r="A287" t="str">
            <v>TABACO</v>
          </cell>
          <cell r="B287" t="str">
            <v>TEMA CONCLUÍDO: Registro de produtos fumígenos derivados do tabaco</v>
          </cell>
          <cell r="C287" t="str">
            <v>11.1</v>
          </cell>
          <cell r="D287" t="str">
            <v>Requisitos técnicos e procedimentos administrativos para registro  de produtos fumígenos derivados do tabaco</v>
          </cell>
          <cell r="E287" t="str">
            <v>11.1.1</v>
          </cell>
          <cell r="F287" t="str">
            <v>Sim</v>
          </cell>
          <cell r="G287" t="str">
            <v>S</v>
          </cell>
          <cell r="H287" t="str">
            <v>25351.422833/2012-52</v>
          </cell>
        </row>
        <row r="288">
          <cell r="A288" t="str">
            <v>TABACO</v>
          </cell>
          <cell r="B288" t="str">
            <v>TEMA CONCLUÍDO: Exposição de produtos fumígenos derivados do tabaco nos locais de venda</v>
          </cell>
          <cell r="C288" t="str">
            <v>11.2</v>
          </cell>
          <cell r="D288" t="str">
            <v>Regulamentação da propaganda de produtos fumígenos derivados do tabaco</v>
          </cell>
          <cell r="E288" t="str">
            <v>11.2.1</v>
          </cell>
          <cell r="F288" t="str">
            <v>Sim</v>
          </cell>
          <cell r="G288" t="str">
            <v>S</v>
          </cell>
          <cell r="H288" t="str">
            <v>25069.521702/2016-81</v>
          </cell>
        </row>
        <row r="289">
          <cell r="A289" t="str">
            <v>TABACO</v>
          </cell>
          <cell r="B289" t="str">
            <v>TEMA CONCLUÍDO: Exposição de produtos fumígenos derivados do tabaco nos locais de venda</v>
          </cell>
          <cell r="C289" t="str">
            <v>11.2</v>
          </cell>
          <cell r="D289" t="str">
            <v>Propaganda de Produtos Fumígenos</v>
          </cell>
          <cell r="E289" t="str">
            <v>11.2.2</v>
          </cell>
          <cell r="F289" t="str">
            <v>Sim</v>
          </cell>
          <cell r="G289" t="str">
            <v>S</v>
          </cell>
          <cell r="H289" t="str">
            <v>25351.528441/2010-38</v>
          </cell>
        </row>
        <row r="290">
          <cell r="A290" t="str">
            <v>TABACO</v>
          </cell>
          <cell r="B290" t="str">
            <v>Novos tipos de produtos fumígenos</v>
          </cell>
          <cell r="C290" t="str">
            <v>11.3</v>
          </cell>
          <cell r="D290" t="str">
            <v>Regulamentação para produtos fumígenos não derivados do tabaco</v>
          </cell>
          <cell r="E290" t="str">
            <v>11.3.1</v>
          </cell>
          <cell r="F290" t="str">
            <v>Sim</v>
          </cell>
          <cell r="G290" t="str">
            <v>S</v>
          </cell>
          <cell r="H290" t="str">
            <v>25069.398737/2014-11</v>
          </cell>
        </row>
        <row r="291">
          <cell r="A291" t="str">
            <v>TABACO</v>
          </cell>
          <cell r="B291" t="str">
            <v>Novos tipos de produtos fumígenos</v>
          </cell>
          <cell r="C291" t="str">
            <v>11.3</v>
          </cell>
          <cell r="D291" t="str">
            <v>Dispositivos eletrônicos para fumar</v>
          </cell>
          <cell r="E291" t="str">
            <v>11.3.1</v>
          </cell>
          <cell r="F291" t="str">
            <v>Sim</v>
          </cell>
          <cell r="G291" t="str">
            <v>S</v>
          </cell>
          <cell r="H291" t="str">
            <v>25351.911221/2019-74</v>
          </cell>
        </row>
        <row r="292">
          <cell r="A292" t="str">
            <v>TABACO</v>
          </cell>
          <cell r="B292" t="str">
            <v>Embalagem de produtos fumígenos derivados do tabaco</v>
          </cell>
          <cell r="C292" t="str">
            <v>11.4</v>
          </cell>
          <cell r="D292" t="str">
            <v>Proposta de revisão da Resolução da Diretoria Colegiada - RDC nº 335, de 21 de novembro de 2003, que dispõe sobre a regulamentação das Advertências Sanitárias sobre os Malefícios dos Produtos Fumígenos Derivados do Tabaco</v>
          </cell>
          <cell r="E292" t="str">
            <v>11.4.1</v>
          </cell>
          <cell r="F292" t="str">
            <v>Sim</v>
          </cell>
          <cell r="G292" t="str">
            <v>S</v>
          </cell>
          <cell r="H292" t="str">
            <v>25069.400676/2016-45</v>
          </cell>
        </row>
        <row r="293">
          <cell r="A293" t="str">
            <v>TABACO</v>
          </cell>
          <cell r="B293" t="str">
            <v>Embalagem de produtos fumígenos derivados do tabaco</v>
          </cell>
          <cell r="C293" t="str">
            <v>11.4</v>
          </cell>
          <cell r="D293" t="str">
            <v>Estudo ex post para avaliação do impacto das novas advertências sanitárias</v>
          </cell>
          <cell r="E293" t="str">
            <v>11.4.2</v>
          </cell>
          <cell r="F293" t="str">
            <v>Sim</v>
          </cell>
          <cell r="G293" t="str">
            <v>S</v>
          </cell>
          <cell r="H293" t="str">
            <v>25069.400676/2016-45</v>
          </cell>
        </row>
        <row r="294">
          <cell r="A294" t="str">
            <v>TABACO</v>
          </cell>
          <cell r="B294" t="str">
            <v>Controle da cadeia logística de produtos fumígenos derivados do tabaco</v>
          </cell>
          <cell r="C294" t="str">
            <v>11.5</v>
          </cell>
          <cell r="D294" t="str">
            <v>Controle da cadeia logística de produtos fumígenos derivados do tabaco</v>
          </cell>
          <cell r="E294">
            <v>0</v>
          </cell>
          <cell r="F294" t="str">
            <v>Sim</v>
          </cell>
          <cell r="G294" t="str">
            <v>S</v>
          </cell>
          <cell r="H294">
            <v>0</v>
          </cell>
        </row>
        <row r="295">
          <cell r="A295" t="str">
            <v>FARMACOPEIA</v>
          </cell>
          <cell r="B295" t="str">
            <v>Compêndios da Farmacopeia Brasileira</v>
          </cell>
          <cell r="C295" t="str">
            <v>12.1</v>
          </cell>
          <cell r="D295" t="str">
            <v>ATUALIZAÇÃO PERIÓDICA</v>
          </cell>
          <cell r="E295" t="str">
            <v>12.1.1</v>
          </cell>
          <cell r="F295" t="str">
            <v>Sim</v>
          </cell>
          <cell r="G295" t="str">
            <v>S</v>
          </cell>
          <cell r="H295" t="str">
            <v>Definido para cada proposta</v>
          </cell>
        </row>
        <row r="296">
          <cell r="A296" t="str">
            <v>FARMACOPEIA</v>
          </cell>
          <cell r="B296" t="str">
            <v>Compêndios da Farmacopeia Brasileira</v>
          </cell>
          <cell r="C296" t="str">
            <v>12.1</v>
          </cell>
          <cell r="D296" t="str">
            <v>MONOGRAFIA FARMACOPEICA DE SOLUÇÕES ANTICOAGULANTES CONSERVADORAS E PRESERVADORAS DO SANGUE HUMANO</v>
          </cell>
          <cell r="E296" t="str">
            <v>12.1.1</v>
          </cell>
          <cell r="F296" t="str">
            <v>Sim</v>
          </cell>
          <cell r="G296" t="str">
            <v>S</v>
          </cell>
          <cell r="H296" t="str">
            <v>25351.454380/2013-54</v>
          </cell>
        </row>
        <row r="297">
          <cell r="A297" t="str">
            <v>FARMACOPEIA</v>
          </cell>
          <cell r="B297" t="str">
            <v>Compêndios da Farmacopeia Brasileira</v>
          </cell>
          <cell r="C297" t="str">
            <v>12.1</v>
          </cell>
          <cell r="D297" t="str">
            <v>Internalizar a Monografia da Farmacopeia Mercosul: Vacinas para uso humano.</v>
          </cell>
          <cell r="E297" t="str">
            <v>12.1.1</v>
          </cell>
          <cell r="F297" t="str">
            <v>Sim</v>
          </cell>
          <cell r="G297" t="str">
            <v>S</v>
          </cell>
          <cell r="H297" t="str">
            <v>25351.004345/2015-68</v>
          </cell>
        </row>
        <row r="298">
          <cell r="A298" t="str">
            <v>FARMACOPEIA</v>
          </cell>
          <cell r="B298" t="str">
            <v>Compêndios da Farmacopeia Brasileira</v>
          </cell>
          <cell r="C298" t="str">
            <v>12.1</v>
          </cell>
          <cell r="D298" t="str">
            <v>Internalizar o Método Geral da Farmacopeia Mercosul: Espectrofotometria Infravermelho.</v>
          </cell>
          <cell r="E298" t="str">
            <v>12.1.1</v>
          </cell>
          <cell r="F298" t="str">
            <v>Sim</v>
          </cell>
          <cell r="G298" t="str">
            <v>S</v>
          </cell>
          <cell r="H298" t="str">
            <v>25351.004239/2015-48</v>
          </cell>
        </row>
        <row r="299">
          <cell r="A299" t="str">
            <v>FARMACOPEIA</v>
          </cell>
          <cell r="B299" t="str">
            <v>Compêndios da Farmacopeia Brasileira</v>
          </cell>
          <cell r="C299" t="str">
            <v>12.1</v>
          </cell>
          <cell r="D299" t="str">
            <v>Internalizar o Método Geral da Farmacopeia Mercosul: Farmacognosia.</v>
          </cell>
          <cell r="E299" t="str">
            <v>12.1.1</v>
          </cell>
          <cell r="F299" t="str">
            <v>Sim</v>
          </cell>
          <cell r="G299" t="str">
            <v>S</v>
          </cell>
          <cell r="H299" t="str">
            <v>25351.004282/2015-43</v>
          </cell>
        </row>
        <row r="300">
          <cell r="A300" t="str">
            <v>FARMACOPEIA</v>
          </cell>
          <cell r="B300" t="str">
            <v>Compêndios da Farmacopeia Brasileira</v>
          </cell>
          <cell r="C300" t="str">
            <v>12.1</v>
          </cell>
          <cell r="D300" t="str">
            <v>Toxóide tetânico adsorvido</v>
          </cell>
          <cell r="E300" t="str">
            <v>12.1.1</v>
          </cell>
          <cell r="F300" t="str">
            <v>Sim</v>
          </cell>
          <cell r="G300" t="str">
            <v>S</v>
          </cell>
          <cell r="H300" t="str">
            <v>25351.340377/2015-81</v>
          </cell>
        </row>
        <row r="301">
          <cell r="A301" t="str">
            <v>FARMACOPEIA</v>
          </cell>
          <cell r="B301" t="str">
            <v>Compêndios da Farmacopeia Brasileira</v>
          </cell>
          <cell r="C301" t="str">
            <v>12.1</v>
          </cell>
          <cell r="D301" t="str">
            <v>Toxóide tetânico adsorvido</v>
          </cell>
          <cell r="E301" t="str">
            <v>12.1.1</v>
          </cell>
          <cell r="F301" t="str">
            <v>Sim</v>
          </cell>
          <cell r="G301" t="str">
            <v>N</v>
          </cell>
          <cell r="H301" t="str">
            <v>25351.340377/2015-81</v>
          </cell>
        </row>
        <row r="302">
          <cell r="A302" t="str">
            <v>FARMACOPEIA</v>
          </cell>
          <cell r="B302" t="str">
            <v>Compêndios da Farmacopeia Brasileira</v>
          </cell>
          <cell r="C302" t="str">
            <v>12.1</v>
          </cell>
          <cell r="D302" t="str">
            <v>Vacina adsorvida difteria e tétano adulto</v>
          </cell>
          <cell r="E302" t="str">
            <v>12.1.1</v>
          </cell>
          <cell r="F302" t="str">
            <v>Sim</v>
          </cell>
          <cell r="G302" t="str">
            <v>S</v>
          </cell>
          <cell r="H302" t="str">
            <v>25351.340382/2015-67</v>
          </cell>
        </row>
        <row r="303">
          <cell r="A303" t="str">
            <v>FARMACOPEIA</v>
          </cell>
          <cell r="B303" t="str">
            <v>Compêndios da Farmacopeia Brasileira</v>
          </cell>
          <cell r="C303" t="str">
            <v>12.1</v>
          </cell>
          <cell r="D303" t="str">
            <v>Vacina adsorvida difteria e tétano adulto</v>
          </cell>
          <cell r="E303" t="str">
            <v>12.1.1</v>
          </cell>
          <cell r="F303" t="str">
            <v>Sim</v>
          </cell>
          <cell r="G303" t="str">
            <v>N</v>
          </cell>
          <cell r="H303" t="str">
            <v>25351.340382/2015-67</v>
          </cell>
        </row>
        <row r="304">
          <cell r="A304" t="str">
            <v>FARMACOPEIA</v>
          </cell>
          <cell r="B304" t="str">
            <v>Compêndios da Farmacopeia Brasileira</v>
          </cell>
          <cell r="C304" t="str">
            <v>12.1</v>
          </cell>
          <cell r="D304" t="str">
            <v xml:space="preserve">Vacina adsorvida difteria e tétano infantil </v>
          </cell>
          <cell r="E304" t="str">
            <v>12.1.1</v>
          </cell>
          <cell r="F304" t="str">
            <v>Sim</v>
          </cell>
          <cell r="G304" t="str">
            <v>S</v>
          </cell>
          <cell r="H304" t="str">
            <v>25351.340383/2015-96</v>
          </cell>
        </row>
        <row r="305">
          <cell r="A305" t="str">
            <v>FARMACOPEIA</v>
          </cell>
          <cell r="B305" t="str">
            <v>Compêndios da Farmacopeia Brasileira</v>
          </cell>
          <cell r="C305" t="str">
            <v>12.1</v>
          </cell>
          <cell r="D305" t="str">
            <v xml:space="preserve">Vacina adsorvida difteria e tétano infantil </v>
          </cell>
          <cell r="E305" t="str">
            <v>12.1.1</v>
          </cell>
          <cell r="F305" t="str">
            <v>Sim</v>
          </cell>
          <cell r="G305" t="str">
            <v>N</v>
          </cell>
          <cell r="H305" t="str">
            <v>25351.340383/2015-96</v>
          </cell>
        </row>
        <row r="306">
          <cell r="A306" t="str">
            <v>FARMACOPEIA</v>
          </cell>
          <cell r="B306" t="str">
            <v>Compêndios da Farmacopeia Brasileira</v>
          </cell>
          <cell r="C306" t="str">
            <v>12.1</v>
          </cell>
          <cell r="D306" t="str">
            <v xml:space="preserve">Vacina adsorvida difteria, tétano e pertussis </v>
          </cell>
          <cell r="E306" t="str">
            <v>12.1.1</v>
          </cell>
          <cell r="F306" t="str">
            <v>Sim</v>
          </cell>
          <cell r="G306" t="str">
            <v>S</v>
          </cell>
          <cell r="H306" t="str">
            <v>25351.340300/2015-10</v>
          </cell>
        </row>
        <row r="307">
          <cell r="A307" t="str">
            <v>FARMACOPEIA</v>
          </cell>
          <cell r="B307" t="str">
            <v>Compêndios da Farmacopeia Brasileira</v>
          </cell>
          <cell r="C307" t="str">
            <v>12.1</v>
          </cell>
          <cell r="D307" t="str">
            <v xml:space="preserve">Vacina adsorvida difteria, tétano e pertussis </v>
          </cell>
          <cell r="E307" t="str">
            <v>12.1.1</v>
          </cell>
          <cell r="F307" t="str">
            <v>Sim</v>
          </cell>
          <cell r="G307" t="str">
            <v>N</v>
          </cell>
          <cell r="H307" t="str">
            <v>25351.340300/2015-10</v>
          </cell>
        </row>
        <row r="308">
          <cell r="A308" t="str">
            <v>FARMACOPEIA</v>
          </cell>
          <cell r="B308" t="str">
            <v>Compêndios da Farmacopeia Brasileira</v>
          </cell>
          <cell r="C308" t="str">
            <v>12.1</v>
          </cell>
          <cell r="D308" t="str">
            <v>Surfactante pulmonar</v>
          </cell>
          <cell r="E308" t="str">
            <v>12.1.1</v>
          </cell>
          <cell r="F308" t="str">
            <v>Sim</v>
          </cell>
          <cell r="G308" t="str">
            <v>S</v>
          </cell>
          <cell r="H308" t="str">
            <v>25351.340375/2015-22</v>
          </cell>
        </row>
        <row r="309">
          <cell r="A309" t="str">
            <v>FARMACOPEIA</v>
          </cell>
          <cell r="B309" t="str">
            <v>Compêndios da Farmacopeia Brasileira</v>
          </cell>
          <cell r="C309" t="str">
            <v>12.1</v>
          </cell>
          <cell r="D309" t="str">
            <v>Farmacopeia Mercosul: aparência da solução</v>
          </cell>
          <cell r="E309" t="str">
            <v>12.1.1</v>
          </cell>
          <cell r="F309" t="str">
            <v>Sim</v>
          </cell>
          <cell r="G309" t="str">
            <v>S</v>
          </cell>
          <cell r="H309" t="str">
            <v>25351.380623/2015-79</v>
          </cell>
        </row>
        <row r="310">
          <cell r="A310" t="str">
            <v>FARMACOPEIA</v>
          </cell>
          <cell r="B310" t="str">
            <v>Compêndios da Farmacopeia Brasileira</v>
          </cell>
          <cell r="C310" t="str">
            <v>12.1</v>
          </cell>
          <cell r="D310" t="str">
            <v>Farmacopeia Mercosul: cromatografia</v>
          </cell>
          <cell r="E310" t="str">
            <v>12.1.1</v>
          </cell>
          <cell r="F310" t="str">
            <v>Sim</v>
          </cell>
          <cell r="G310" t="str">
            <v>S</v>
          </cell>
          <cell r="H310" t="str">
            <v>25351.380632/2015-61</v>
          </cell>
        </row>
        <row r="311">
          <cell r="A311" t="str">
            <v>FARMACOPEIA</v>
          </cell>
          <cell r="B311" t="str">
            <v>Compêndios da Farmacopeia Brasileira</v>
          </cell>
          <cell r="C311" t="str">
            <v>12.1</v>
          </cell>
          <cell r="D311" t="str">
            <v>Farmacopeia Mercosul: determinação de aflatoxinas</v>
          </cell>
          <cell r="E311" t="str">
            <v>12.1.1</v>
          </cell>
          <cell r="F311" t="str">
            <v>Sim</v>
          </cell>
          <cell r="G311" t="str">
            <v>S</v>
          </cell>
          <cell r="H311" t="str">
            <v>25351.380636/2015-78</v>
          </cell>
        </row>
        <row r="312">
          <cell r="A312" t="str">
            <v>FARMACOPEIA</v>
          </cell>
          <cell r="B312" t="str">
            <v>Compêndios da Farmacopeia Brasileira</v>
          </cell>
          <cell r="C312" t="str">
            <v>12.1</v>
          </cell>
          <cell r="D312" t="str">
            <v>Farmacopeia Mercosul: determinação de formaldeído residual</v>
          </cell>
          <cell r="E312" t="str">
            <v>12.1.1</v>
          </cell>
          <cell r="F312" t="str">
            <v>Sim</v>
          </cell>
          <cell r="G312" t="str">
            <v>S</v>
          </cell>
          <cell r="H312" t="str">
            <v>25351.380657/2015-31</v>
          </cell>
        </row>
        <row r="313">
          <cell r="A313" t="str">
            <v>FARMACOPEIA</v>
          </cell>
          <cell r="B313" t="str">
            <v>Compêndios da Farmacopeia Brasileira</v>
          </cell>
          <cell r="C313" t="str">
            <v>12.1</v>
          </cell>
          <cell r="D313" t="str">
            <v>Farmacopeia Mercosul: espectrofotometria ultravioleta e visível</v>
          </cell>
          <cell r="E313" t="str">
            <v>12.1.1</v>
          </cell>
          <cell r="F313" t="str">
            <v>Sim</v>
          </cell>
          <cell r="G313" t="str">
            <v>S</v>
          </cell>
          <cell r="H313" t="str">
            <v>25351.380661/2015-98</v>
          </cell>
        </row>
        <row r="314">
          <cell r="A314" t="str">
            <v>FARMACOPEIA</v>
          </cell>
          <cell r="B314" t="str">
            <v>Compêndios da Farmacopeia Brasileira</v>
          </cell>
          <cell r="C314" t="str">
            <v>12.1</v>
          </cell>
          <cell r="D314" t="str">
            <v>Farmacopeia Mercosul: limite de metais pesados</v>
          </cell>
          <cell r="E314" t="str">
            <v>12.1.1</v>
          </cell>
          <cell r="F314" t="str">
            <v>Sim</v>
          </cell>
          <cell r="G314" t="str">
            <v>S</v>
          </cell>
          <cell r="H314" t="str">
            <v>25351.380718/2015-03</v>
          </cell>
        </row>
        <row r="315">
          <cell r="A315" t="str">
            <v>FARMACOPEIA</v>
          </cell>
          <cell r="B315" t="str">
            <v>Compêndios da Farmacopeia Brasileira</v>
          </cell>
          <cell r="C315" t="str">
            <v>12.1</v>
          </cell>
          <cell r="D315" t="str">
            <v>Farmacopeia Mercosul: preparações radiofarmacêuticas</v>
          </cell>
          <cell r="E315" t="str">
            <v>12.1.1</v>
          </cell>
          <cell r="F315" t="str">
            <v>Sim</v>
          </cell>
          <cell r="G315" t="str">
            <v>S</v>
          </cell>
          <cell r="H315" t="str">
            <v>25351.380719/2015-26</v>
          </cell>
        </row>
        <row r="316">
          <cell r="A316" t="str">
            <v>FARMACOPEIA</v>
          </cell>
          <cell r="B316" t="str">
            <v>Compêndios da Farmacopeia Brasileira</v>
          </cell>
          <cell r="C316" t="str">
            <v>12.1</v>
          </cell>
          <cell r="D316" t="str">
            <v>Farmacopeia Mercosul: solventes residuais</v>
          </cell>
          <cell r="E316" t="str">
            <v>12.1.1</v>
          </cell>
          <cell r="F316" t="str">
            <v>Sim</v>
          </cell>
          <cell r="G316" t="str">
            <v>S</v>
          </cell>
          <cell r="H316" t="str">
            <v>25351.380724/2015-19</v>
          </cell>
        </row>
        <row r="317">
          <cell r="A317" t="str">
            <v>FARMACOPEIA</v>
          </cell>
          <cell r="B317" t="str">
            <v>Compêndios da Farmacopeia Brasileira</v>
          </cell>
          <cell r="C317" t="str">
            <v>12.1</v>
          </cell>
          <cell r="D317" t="str">
            <v>Farmacopeia Mercosul: vacina de febre amarela atenuada</v>
          </cell>
          <cell r="E317" t="str">
            <v>12.1.1</v>
          </cell>
          <cell r="F317" t="str">
            <v>Sim</v>
          </cell>
          <cell r="G317" t="str">
            <v>S</v>
          </cell>
          <cell r="H317" t="str">
            <v>25351.380725/2015-31</v>
          </cell>
        </row>
        <row r="318">
          <cell r="A318" t="str">
            <v>FARMACOPEIA</v>
          </cell>
          <cell r="B318" t="str">
            <v>Compêndios da Farmacopeia Brasileira</v>
          </cell>
          <cell r="C318" t="str">
            <v>12.1</v>
          </cell>
          <cell r="D318" t="str">
            <v>Proposta de 2ª Edição do Formulário de Fitoterápicos da Farmacopeia Brasileira</v>
          </cell>
          <cell r="E318" t="str">
            <v>12.1.1</v>
          </cell>
          <cell r="F318" t="str">
            <v>Sim</v>
          </cell>
          <cell r="G318" t="str">
            <v>S</v>
          </cell>
          <cell r="H318" t="str">
            <v>25351.693412/2015-49</v>
          </cell>
        </row>
        <row r="319">
          <cell r="A319" t="str">
            <v>FARMACOPEIA</v>
          </cell>
          <cell r="B319" t="str">
            <v>Compêndios da Farmacopeia Brasileira</v>
          </cell>
          <cell r="C319" t="str">
            <v>12.1</v>
          </cell>
          <cell r="D319" t="str">
            <v>alopurinol</v>
          </cell>
          <cell r="E319" t="str">
            <v>12.1.1</v>
          </cell>
          <cell r="F319" t="str">
            <v>Sim</v>
          </cell>
          <cell r="G319" t="str">
            <v>S</v>
          </cell>
          <cell r="H319" t="str">
            <v>25351.693322/2015-56</v>
          </cell>
        </row>
        <row r="320">
          <cell r="A320" t="str">
            <v>FARMACOPEIA</v>
          </cell>
          <cell r="B320" t="str">
            <v>Compêndios da Farmacopeia Brasileira</v>
          </cell>
          <cell r="C320" t="str">
            <v>12.1</v>
          </cell>
          <cell r="D320" t="str">
            <v xml:space="preserve">alopurinol comprimidos </v>
          </cell>
          <cell r="E320" t="str">
            <v>12.1.1</v>
          </cell>
          <cell r="F320" t="str">
            <v>Sim</v>
          </cell>
          <cell r="G320" t="str">
            <v>S</v>
          </cell>
          <cell r="H320" t="str">
            <v>25351.693319/2015-28</v>
          </cell>
        </row>
        <row r="321">
          <cell r="A321" t="str">
            <v>FARMACOPEIA</v>
          </cell>
          <cell r="B321" t="str">
            <v>Compêndios da Farmacopeia Brasileira</v>
          </cell>
          <cell r="C321" t="str">
            <v>12.1</v>
          </cell>
          <cell r="D321" t="str">
            <v>benzilpenicilina potássica</v>
          </cell>
          <cell r="E321" t="str">
            <v>12.1.1</v>
          </cell>
          <cell r="F321" t="str">
            <v>Sim</v>
          </cell>
          <cell r="G321" t="str">
            <v>S</v>
          </cell>
          <cell r="H321" t="str">
            <v>25351.712600/2015-43</v>
          </cell>
        </row>
        <row r="322">
          <cell r="A322" t="str">
            <v>FARMACOPEIA</v>
          </cell>
          <cell r="B322" t="str">
            <v>Compêndios da Farmacopeia Brasileira</v>
          </cell>
          <cell r="C322" t="str">
            <v>12.1</v>
          </cell>
          <cell r="D322" t="str">
            <v xml:space="preserve">betametasona </v>
          </cell>
          <cell r="E322" t="str">
            <v>12.1.1</v>
          </cell>
          <cell r="F322" t="str">
            <v>Sim</v>
          </cell>
          <cell r="G322" t="str">
            <v>S</v>
          </cell>
          <cell r="H322" t="str">
            <v>25351.693326/2015-62</v>
          </cell>
        </row>
        <row r="323">
          <cell r="A323" t="str">
            <v>FARMACOPEIA</v>
          </cell>
          <cell r="B323" t="str">
            <v>Compêndios da Farmacopeia Brasileira</v>
          </cell>
          <cell r="C323" t="str">
            <v>12.1</v>
          </cell>
          <cell r="D323" t="str">
            <v>ceftriaxona sódica</v>
          </cell>
          <cell r="E323" t="str">
            <v>12.1.1</v>
          </cell>
          <cell r="F323" t="str">
            <v>Sim</v>
          </cell>
          <cell r="G323" t="str">
            <v>S</v>
          </cell>
          <cell r="H323" t="str">
            <v>25351.201874/2014-32</v>
          </cell>
        </row>
        <row r="324">
          <cell r="A324" t="str">
            <v>FARMACOPEIA</v>
          </cell>
          <cell r="B324" t="str">
            <v>Compêndios da Farmacopeia Brasileira</v>
          </cell>
          <cell r="C324" t="str">
            <v>12.1</v>
          </cell>
          <cell r="D324" t="str">
            <v>ciclosporina</v>
          </cell>
          <cell r="E324" t="str">
            <v>12.1.1</v>
          </cell>
          <cell r="F324" t="str">
            <v>Sim</v>
          </cell>
          <cell r="G324" t="str">
            <v>S</v>
          </cell>
          <cell r="H324" t="str">
            <v>25351.201879/2014-78</v>
          </cell>
        </row>
        <row r="325">
          <cell r="A325" t="str">
            <v>FARMACOPEIA</v>
          </cell>
          <cell r="B325" t="str">
            <v>Compêndios da Farmacopeia Brasileira</v>
          </cell>
          <cell r="C325" t="str">
            <v>12.1</v>
          </cell>
          <cell r="D325" t="str">
            <v>citrato de dietilcarbamazina</v>
          </cell>
          <cell r="E325" t="str">
            <v>12.1.1</v>
          </cell>
          <cell r="F325" t="str">
            <v>Sim</v>
          </cell>
          <cell r="G325" t="str">
            <v>S</v>
          </cell>
          <cell r="H325" t="str">
            <v>25351.693337/2015-10</v>
          </cell>
        </row>
        <row r="326">
          <cell r="A326" t="str">
            <v>FARMACOPEIA</v>
          </cell>
          <cell r="B326" t="str">
            <v>Compêndios da Farmacopeia Brasileira</v>
          </cell>
          <cell r="C326" t="str">
            <v>12.1</v>
          </cell>
          <cell r="D326" t="str">
            <v>citrato de sildenafila</v>
          </cell>
          <cell r="E326" t="str">
            <v>12.1.1</v>
          </cell>
          <cell r="F326" t="str">
            <v>Sim</v>
          </cell>
          <cell r="G326" t="str">
            <v>S</v>
          </cell>
          <cell r="H326" t="str">
            <v>25351.693341/2015-61</v>
          </cell>
        </row>
        <row r="327">
          <cell r="A327" t="str">
            <v>FARMACOPEIA</v>
          </cell>
          <cell r="B327" t="str">
            <v>Compêndios da Farmacopeia Brasileira</v>
          </cell>
          <cell r="C327" t="str">
            <v>12.1</v>
          </cell>
          <cell r="D327" t="str">
            <v>cloridrato de clorpromazina</v>
          </cell>
          <cell r="E327" t="str">
            <v>12.1.1</v>
          </cell>
          <cell r="F327" t="str">
            <v>Sim</v>
          </cell>
          <cell r="G327" t="str">
            <v>S</v>
          </cell>
          <cell r="H327" t="str">
            <v>25351.201895/2014-01</v>
          </cell>
        </row>
        <row r="328">
          <cell r="A328" t="str">
            <v>FARMACOPEIA</v>
          </cell>
          <cell r="B328" t="str">
            <v>Compêndios da Farmacopeia Brasileira</v>
          </cell>
          <cell r="C328" t="str">
            <v>12.1</v>
          </cell>
          <cell r="D328" t="str">
            <v>cloridrato de dobutamina</v>
          </cell>
          <cell r="E328" t="str">
            <v>12.1.1</v>
          </cell>
          <cell r="F328" t="str">
            <v>Sim</v>
          </cell>
          <cell r="G328" t="str">
            <v>S</v>
          </cell>
          <cell r="H328" t="str">
            <v>25351.201901/2014-37</v>
          </cell>
        </row>
        <row r="329">
          <cell r="A329" t="str">
            <v>FARMACOPEIA</v>
          </cell>
          <cell r="B329" t="str">
            <v>Compêndios da Farmacopeia Brasileira</v>
          </cell>
          <cell r="C329" t="str">
            <v>12.1</v>
          </cell>
          <cell r="D329" t="str">
            <v>cloridrato de fenazopiridina</v>
          </cell>
          <cell r="E329" t="str">
            <v>12.1.1</v>
          </cell>
          <cell r="F329" t="str">
            <v>Sim</v>
          </cell>
          <cell r="G329" t="str">
            <v>S</v>
          </cell>
          <cell r="H329" t="str">
            <v>25351.201932/2014-11</v>
          </cell>
        </row>
        <row r="330">
          <cell r="A330" t="str">
            <v>FARMACOPEIA</v>
          </cell>
          <cell r="B330" t="str">
            <v>Compêndios da Farmacopeia Brasileira</v>
          </cell>
          <cell r="C330" t="str">
            <v>12.1</v>
          </cell>
          <cell r="D330" t="str">
            <v>cloridrato de flurazepam</v>
          </cell>
          <cell r="E330" t="str">
            <v>12.1.1</v>
          </cell>
          <cell r="F330" t="str">
            <v>Sim</v>
          </cell>
          <cell r="G330" t="str">
            <v>S</v>
          </cell>
          <cell r="H330" t="str">
            <v>25351.201950/2014-03</v>
          </cell>
        </row>
        <row r="331">
          <cell r="A331" t="str">
            <v>FARMACOPEIA</v>
          </cell>
          <cell r="B331" t="str">
            <v>Compêndios da Farmacopeia Brasileira</v>
          </cell>
          <cell r="C331" t="str">
            <v>12.1</v>
          </cell>
          <cell r="D331" t="str">
            <v>cloridrato de minociclina</v>
          </cell>
          <cell r="E331" t="str">
            <v>12.1.1</v>
          </cell>
          <cell r="F331" t="str">
            <v>Sim</v>
          </cell>
          <cell r="G331" t="str">
            <v>S</v>
          </cell>
          <cell r="H331" t="str">
            <v>25351.693354/2015-60</v>
          </cell>
        </row>
        <row r="332">
          <cell r="A332" t="str">
            <v>FARMACOPEIA</v>
          </cell>
          <cell r="B332" t="str">
            <v>Compêndios da Farmacopeia Brasileira</v>
          </cell>
          <cell r="C332" t="str">
            <v>12.1</v>
          </cell>
          <cell r="D332" t="str">
            <v>cloridrato de quinina</v>
          </cell>
          <cell r="E332" t="str">
            <v>12.1.1</v>
          </cell>
          <cell r="F332" t="str">
            <v>Sim</v>
          </cell>
          <cell r="G332" t="str">
            <v>S</v>
          </cell>
          <cell r="H332" t="str">
            <v>25351.693357/2015-47</v>
          </cell>
        </row>
        <row r="333">
          <cell r="A333" t="str">
            <v>FARMACOPEIA</v>
          </cell>
          <cell r="B333" t="str">
            <v>Compêndios da Farmacopeia Brasileira</v>
          </cell>
          <cell r="C333" t="str">
            <v>12.1</v>
          </cell>
          <cell r="D333" t="str">
            <v>cloridrato de selegilina</v>
          </cell>
          <cell r="E333" t="str">
            <v>12.1.1</v>
          </cell>
          <cell r="F333" t="str">
            <v>Sim</v>
          </cell>
          <cell r="G333" t="str">
            <v>S</v>
          </cell>
          <cell r="H333" t="str">
            <v>25351.693359/2015-01</v>
          </cell>
        </row>
        <row r="334">
          <cell r="A334" t="str">
            <v>FARMACOPEIA</v>
          </cell>
          <cell r="B334" t="str">
            <v>Compêndios da Farmacopeia Brasileira</v>
          </cell>
          <cell r="C334" t="str">
            <v>12.1</v>
          </cell>
          <cell r="D334" t="str">
            <v>cloridrato de sibutramina</v>
          </cell>
          <cell r="E334" t="str">
            <v>12.1.1</v>
          </cell>
          <cell r="F334" t="str">
            <v>Sim</v>
          </cell>
          <cell r="G334" t="str">
            <v>S</v>
          </cell>
          <cell r="H334" t="str">
            <v>25351.693361/2015-01</v>
          </cell>
        </row>
        <row r="335">
          <cell r="A335" t="str">
            <v>FARMACOPEIA</v>
          </cell>
          <cell r="B335" t="str">
            <v>Compêndios da Farmacopeia Brasileira</v>
          </cell>
          <cell r="C335" t="str">
            <v>12.1</v>
          </cell>
          <cell r="D335" t="str">
            <v>diclofenaco potássico suspensão oral</v>
          </cell>
          <cell r="E335" t="str">
            <v>12.1.1</v>
          </cell>
          <cell r="F335" t="str">
            <v>Sim</v>
          </cell>
          <cell r="G335" t="str">
            <v>S</v>
          </cell>
          <cell r="H335" t="str">
            <v>25351.693371/2015-16</v>
          </cell>
        </row>
        <row r="336">
          <cell r="A336" t="str">
            <v>FARMACOPEIA</v>
          </cell>
          <cell r="B336" t="str">
            <v>Compêndios da Farmacopeia Brasileira</v>
          </cell>
          <cell r="C336" t="str">
            <v>12.1</v>
          </cell>
          <cell r="D336" t="str">
            <v>didanosina</v>
          </cell>
          <cell r="E336" t="str">
            <v>12.1.1</v>
          </cell>
          <cell r="F336" t="str">
            <v>Sim</v>
          </cell>
          <cell r="G336" t="str">
            <v>S</v>
          </cell>
          <cell r="H336" t="str">
            <v>25351.201956/2014-61</v>
          </cell>
        </row>
        <row r="337">
          <cell r="A337" t="str">
            <v>FARMACOPEIA</v>
          </cell>
          <cell r="B337" t="str">
            <v>Compêndios da Farmacopeia Brasileira</v>
          </cell>
          <cell r="C337" t="str">
            <v>12.1</v>
          </cell>
          <cell r="D337" t="str">
            <v>dinitrato de isossorbida diluído</v>
          </cell>
          <cell r="E337" t="str">
            <v>12.1.1</v>
          </cell>
          <cell r="F337" t="str">
            <v>Sim</v>
          </cell>
          <cell r="G337" t="str">
            <v>S</v>
          </cell>
          <cell r="H337" t="str">
            <v>25351.201957/2014-91</v>
          </cell>
        </row>
        <row r="338">
          <cell r="A338" t="str">
            <v>FARMACOPEIA</v>
          </cell>
          <cell r="B338" t="str">
            <v>Compêndios da Farmacopeia Brasileira</v>
          </cell>
          <cell r="C338" t="str">
            <v>12.1</v>
          </cell>
          <cell r="D338" t="str">
            <v>estavudina</v>
          </cell>
          <cell r="E338" t="str">
            <v>12.1.1</v>
          </cell>
          <cell r="F338" t="str">
            <v>Sim</v>
          </cell>
          <cell r="G338" t="str">
            <v>S</v>
          </cell>
          <cell r="H338" t="str">
            <v>25351.693388/2015-29</v>
          </cell>
        </row>
        <row r="339">
          <cell r="A339" t="str">
            <v>FARMACOPEIA</v>
          </cell>
          <cell r="B339" t="str">
            <v>Compêndios da Farmacopeia Brasileira</v>
          </cell>
          <cell r="C339" t="str">
            <v>12.1</v>
          </cell>
          <cell r="D339" t="str">
            <v>fenitoína sódica</v>
          </cell>
          <cell r="E339" t="str">
            <v>12.1.1</v>
          </cell>
          <cell r="F339" t="str">
            <v>Sim</v>
          </cell>
          <cell r="G339" t="str">
            <v>S</v>
          </cell>
          <cell r="H339" t="str">
            <v>25351.693274/2015-99</v>
          </cell>
        </row>
        <row r="340">
          <cell r="A340" t="str">
            <v>FARMACOPEIA</v>
          </cell>
          <cell r="B340" t="str">
            <v>Compêndios da Farmacopeia Brasileira</v>
          </cell>
          <cell r="C340" t="str">
            <v>12.1</v>
          </cell>
          <cell r="D340" t="str">
            <v xml:space="preserve">ibuprofeno suspensão oral </v>
          </cell>
          <cell r="E340" t="str">
            <v>12.1.1</v>
          </cell>
          <cell r="F340" t="str">
            <v>Sim</v>
          </cell>
          <cell r="G340" t="str">
            <v>S</v>
          </cell>
          <cell r="H340" t="str">
            <v>25351.693277/2015-76</v>
          </cell>
        </row>
        <row r="341">
          <cell r="A341" t="str">
            <v>FARMACOPEIA</v>
          </cell>
          <cell r="B341" t="str">
            <v>Compêndios da Farmacopeia Brasileira</v>
          </cell>
          <cell r="C341" t="str">
            <v>12.1</v>
          </cell>
          <cell r="D341" t="str">
            <v xml:space="preserve">losartana comprimidos </v>
          </cell>
          <cell r="E341" t="str">
            <v>12.1.1</v>
          </cell>
          <cell r="F341" t="str">
            <v>Sim</v>
          </cell>
          <cell r="G341" t="str">
            <v>S</v>
          </cell>
          <cell r="H341" t="str">
            <v>25351.693283/2015-81</v>
          </cell>
        </row>
        <row r="342">
          <cell r="A342" t="str">
            <v>FARMACOPEIA</v>
          </cell>
          <cell r="B342" t="str">
            <v>Compêndios da Farmacopeia Brasileira</v>
          </cell>
          <cell r="C342" t="str">
            <v>12.1</v>
          </cell>
          <cell r="D342" t="str">
            <v xml:space="preserve">mesilato de gemifloxacino </v>
          </cell>
          <cell r="E342" t="str">
            <v>12.1.1</v>
          </cell>
          <cell r="F342" t="str">
            <v>Sim</v>
          </cell>
          <cell r="G342" t="str">
            <v>S</v>
          </cell>
          <cell r="H342" t="str">
            <v>25351.693288/2015-17</v>
          </cell>
        </row>
        <row r="343">
          <cell r="A343" t="str">
            <v>FARMACOPEIA</v>
          </cell>
          <cell r="B343" t="str">
            <v>Compêndios da Farmacopeia Brasileira</v>
          </cell>
          <cell r="C343" t="str">
            <v>12.1</v>
          </cell>
          <cell r="D343" t="str">
            <v xml:space="preserve">mesilato de gemifloxacino comprimidos </v>
          </cell>
          <cell r="E343" t="str">
            <v>12.1.1</v>
          </cell>
          <cell r="F343" t="str">
            <v>Sim</v>
          </cell>
          <cell r="G343" t="str">
            <v>S</v>
          </cell>
          <cell r="H343" t="str">
            <v>25351.693286/2015-69</v>
          </cell>
        </row>
        <row r="344">
          <cell r="A344" t="str">
            <v>FARMACOPEIA</v>
          </cell>
          <cell r="B344" t="str">
            <v>Compêndios da Farmacopeia Brasileira</v>
          </cell>
          <cell r="C344" t="str">
            <v>12.1</v>
          </cell>
          <cell r="D344" t="str">
            <v>micofenolato de mofetila comprimidos</v>
          </cell>
          <cell r="E344" t="str">
            <v>12.1.1</v>
          </cell>
          <cell r="F344" t="str">
            <v>Sim</v>
          </cell>
          <cell r="G344" t="str">
            <v>S</v>
          </cell>
          <cell r="H344" t="str">
            <v>25351.693291/2015-45</v>
          </cell>
        </row>
        <row r="345">
          <cell r="A345" t="str">
            <v>FARMACOPEIA</v>
          </cell>
          <cell r="B345" t="str">
            <v>Compêndios da Farmacopeia Brasileira</v>
          </cell>
          <cell r="C345" t="str">
            <v>12.1</v>
          </cell>
          <cell r="D345" t="str">
            <v>micofenolato de sódio</v>
          </cell>
          <cell r="E345" t="str">
            <v>12.1.1</v>
          </cell>
          <cell r="F345" t="str">
            <v>Sim</v>
          </cell>
          <cell r="G345" t="str">
            <v>S</v>
          </cell>
          <cell r="H345" t="str">
            <v>25351.693299/2015-68</v>
          </cell>
        </row>
        <row r="346">
          <cell r="A346" t="str">
            <v>FARMACOPEIA</v>
          </cell>
          <cell r="B346" t="str">
            <v>Compêndios da Farmacopeia Brasileira</v>
          </cell>
          <cell r="C346" t="str">
            <v>12.1</v>
          </cell>
          <cell r="D346" t="str">
            <v xml:space="preserve">miconazol </v>
          </cell>
          <cell r="E346" t="str">
            <v>12.1.1</v>
          </cell>
          <cell r="F346" t="str">
            <v>Sim</v>
          </cell>
          <cell r="G346" t="str">
            <v>S</v>
          </cell>
          <cell r="H346" t="str">
            <v>25351.693301/2015-93</v>
          </cell>
        </row>
        <row r="347">
          <cell r="A347" t="str">
            <v>FARMACOPEIA</v>
          </cell>
          <cell r="B347" t="str">
            <v>Compêndios da Farmacopeia Brasileira</v>
          </cell>
          <cell r="C347" t="str">
            <v>12.1</v>
          </cell>
          <cell r="D347" t="str">
            <v>noretisterona</v>
          </cell>
          <cell r="E347" t="str">
            <v>12.1.1</v>
          </cell>
          <cell r="F347" t="str">
            <v>Sim</v>
          </cell>
          <cell r="G347" t="str">
            <v>S</v>
          </cell>
          <cell r="H347" t="str">
            <v>25351.693315/2015-11</v>
          </cell>
        </row>
        <row r="348">
          <cell r="A348" t="str">
            <v>FARMACOPEIA</v>
          </cell>
          <cell r="B348" t="str">
            <v>Compêndios da Farmacopeia Brasileira</v>
          </cell>
          <cell r="C348" t="str">
            <v>12.1</v>
          </cell>
          <cell r="D348" t="str">
            <v xml:space="preserve">norfloxacino comprimidos </v>
          </cell>
          <cell r="E348" t="str">
            <v>12.1.1</v>
          </cell>
          <cell r="F348" t="str">
            <v>Sim</v>
          </cell>
          <cell r="G348" t="str">
            <v>S</v>
          </cell>
          <cell r="H348" t="str">
            <v>25351.454233/2013-38</v>
          </cell>
        </row>
        <row r="349">
          <cell r="A349" t="str">
            <v>FARMACOPEIA</v>
          </cell>
          <cell r="B349" t="str">
            <v>Compêndios da Farmacopeia Brasileira</v>
          </cell>
          <cell r="C349" t="str">
            <v>12.1</v>
          </cell>
          <cell r="D349" t="str">
            <v>oxacilina sódica</v>
          </cell>
          <cell r="E349" t="str">
            <v>12.1.1</v>
          </cell>
          <cell r="F349" t="str">
            <v>Sim</v>
          </cell>
          <cell r="G349" t="str">
            <v>S</v>
          </cell>
          <cell r="H349" t="str">
            <v>25351.693317/2015-70</v>
          </cell>
        </row>
        <row r="350">
          <cell r="A350" t="str">
            <v>FARMACOPEIA</v>
          </cell>
          <cell r="B350" t="str">
            <v>Compêndios da Farmacopeia Brasileira</v>
          </cell>
          <cell r="C350" t="str">
            <v>12.1</v>
          </cell>
          <cell r="D350" t="str">
            <v>oxcarbazepina</v>
          </cell>
          <cell r="E350" t="str">
            <v>12.1.1</v>
          </cell>
          <cell r="F350" t="str">
            <v>Sim</v>
          </cell>
          <cell r="G350" t="str">
            <v>S</v>
          </cell>
          <cell r="H350" t="str">
            <v>25351.693255/2015-84</v>
          </cell>
        </row>
        <row r="351">
          <cell r="A351" t="str">
            <v>FARMACOPEIA</v>
          </cell>
          <cell r="B351" t="str">
            <v>Compêndios da Farmacopeia Brasileira</v>
          </cell>
          <cell r="C351" t="str">
            <v>12.1</v>
          </cell>
          <cell r="D351" t="str">
            <v xml:space="preserve">pantoprazol sódico cápsulas </v>
          </cell>
          <cell r="E351" t="str">
            <v>12.1.1</v>
          </cell>
          <cell r="F351" t="str">
            <v>Sim</v>
          </cell>
          <cell r="G351" t="str">
            <v>S</v>
          </cell>
          <cell r="H351" t="str">
            <v>25351.693258/2015-61</v>
          </cell>
        </row>
        <row r="352">
          <cell r="A352" t="str">
            <v>FARMACOPEIA</v>
          </cell>
          <cell r="B352" t="str">
            <v>Compêndios da Farmacopeia Brasileira</v>
          </cell>
          <cell r="C352" t="str">
            <v>12.1</v>
          </cell>
          <cell r="D352" t="str">
            <v>prednisolona</v>
          </cell>
          <cell r="E352" t="str">
            <v>12.1.1</v>
          </cell>
          <cell r="F352" t="str">
            <v>Sim</v>
          </cell>
          <cell r="G352" t="str">
            <v>S</v>
          </cell>
          <cell r="H352" t="str">
            <v>25351.693263/2015-48</v>
          </cell>
        </row>
        <row r="353">
          <cell r="A353" t="str">
            <v>FARMACOPEIA</v>
          </cell>
          <cell r="B353" t="str">
            <v>Compêndios da Farmacopeia Brasileira</v>
          </cell>
          <cell r="C353" t="str">
            <v>12.1</v>
          </cell>
          <cell r="D353" t="str">
            <v>ritonavir</v>
          </cell>
          <cell r="E353" t="str">
            <v>12.1.1</v>
          </cell>
          <cell r="F353" t="str">
            <v>Sim</v>
          </cell>
          <cell r="G353" t="str">
            <v>S</v>
          </cell>
          <cell r="H353" t="str">
            <v>25351.693236/2015-70</v>
          </cell>
        </row>
        <row r="354">
          <cell r="A354" t="str">
            <v>FARMACOPEIA</v>
          </cell>
          <cell r="B354" t="str">
            <v>Compêndios da Farmacopeia Brasileira</v>
          </cell>
          <cell r="C354" t="str">
            <v>12.1</v>
          </cell>
          <cell r="D354" t="str">
            <v xml:space="preserve">sibutramina cápsulas </v>
          </cell>
          <cell r="E354" t="str">
            <v>12.1.1</v>
          </cell>
          <cell r="F354" t="str">
            <v>Sim</v>
          </cell>
          <cell r="G354" t="str">
            <v>S</v>
          </cell>
          <cell r="H354" t="str">
            <v>25351.693237/2015-05</v>
          </cell>
        </row>
        <row r="355">
          <cell r="A355" t="str">
            <v>FARMACOPEIA</v>
          </cell>
          <cell r="B355" t="str">
            <v>Compêndios da Farmacopeia Brasileira</v>
          </cell>
          <cell r="C355" t="str">
            <v>12.1</v>
          </cell>
          <cell r="D355" t="str">
            <v xml:space="preserve">sinvastatina comprimidos </v>
          </cell>
          <cell r="E355" t="str">
            <v>12.1.1</v>
          </cell>
          <cell r="F355" t="str">
            <v>Sim</v>
          </cell>
          <cell r="G355" t="str">
            <v>S</v>
          </cell>
          <cell r="H355" t="str">
            <v>25351.693246/2015-91</v>
          </cell>
        </row>
        <row r="356">
          <cell r="A356" t="str">
            <v>FARMACOPEIA</v>
          </cell>
          <cell r="B356" t="str">
            <v>Compêndios da Farmacopeia Brasileira</v>
          </cell>
          <cell r="C356" t="str">
            <v>12.1</v>
          </cell>
          <cell r="D356" t="str">
            <v>sulfato de gentamicina</v>
          </cell>
          <cell r="E356" t="str">
            <v>12.1.1</v>
          </cell>
          <cell r="F356" t="str">
            <v>Sim</v>
          </cell>
          <cell r="G356" t="str">
            <v>S</v>
          </cell>
          <cell r="H356" t="str">
            <v>25351.693248/2015-40</v>
          </cell>
        </row>
        <row r="357">
          <cell r="A357" t="str">
            <v>FARMACOPEIA</v>
          </cell>
          <cell r="B357" t="str">
            <v>Compêndios da Farmacopeia Brasileira</v>
          </cell>
          <cell r="C357" t="str">
            <v>12.1</v>
          </cell>
          <cell r="D357" t="str">
            <v>sulfato de magnésio</v>
          </cell>
          <cell r="E357" t="str">
            <v>12.1.1</v>
          </cell>
          <cell r="F357" t="str">
            <v>Sim</v>
          </cell>
          <cell r="G357" t="str">
            <v>S</v>
          </cell>
          <cell r="H357" t="str">
            <v>25351.693251/2015-78</v>
          </cell>
        </row>
        <row r="358">
          <cell r="A358" t="str">
            <v>FARMACOPEIA</v>
          </cell>
          <cell r="B358" t="str">
            <v>Compêndios da Farmacopeia Brasileira</v>
          </cell>
          <cell r="C358" t="str">
            <v>12.1</v>
          </cell>
          <cell r="D358" t="str">
            <v>sulfato de quinina</v>
          </cell>
          <cell r="E358" t="str">
            <v>12.1.1</v>
          </cell>
          <cell r="F358" t="str">
            <v>Sim</v>
          </cell>
          <cell r="G358" t="str">
            <v>S</v>
          </cell>
          <cell r="H358" t="str">
            <v>25351.693254/2015-55</v>
          </cell>
        </row>
        <row r="359">
          <cell r="A359" t="str">
            <v>FARMACOPEIA</v>
          </cell>
          <cell r="B359" t="str">
            <v>Compêndios da Farmacopeia Brasileira</v>
          </cell>
          <cell r="C359" t="str">
            <v>12.1</v>
          </cell>
          <cell r="D359" t="str">
            <v>Testes para inaladores pressurizados dosimetrados e inaladores pó seco</v>
          </cell>
          <cell r="E359" t="str">
            <v>12.1.1</v>
          </cell>
          <cell r="F359" t="str">
            <v>Sim</v>
          </cell>
          <cell r="G359" t="str">
            <v>S</v>
          </cell>
          <cell r="H359" t="str">
            <v>25351.822800/2016-00</v>
          </cell>
        </row>
        <row r="360">
          <cell r="A360" t="str">
            <v>FARMACOPEIA</v>
          </cell>
          <cell r="B360" t="str">
            <v>Compêndios da Farmacopeia Brasileira</v>
          </cell>
          <cell r="C360" t="str">
            <v>12.1</v>
          </cell>
          <cell r="D360" t="str">
            <v>carboplatina</v>
          </cell>
          <cell r="E360" t="str">
            <v>12.1.1</v>
          </cell>
          <cell r="F360" t="str">
            <v>Sim</v>
          </cell>
          <cell r="G360" t="str">
            <v>S</v>
          </cell>
          <cell r="H360" t="str">
            <v>25351.822697/2016-34</v>
          </cell>
        </row>
        <row r="361">
          <cell r="A361" t="str">
            <v>FARMACOPEIA</v>
          </cell>
          <cell r="B361" t="str">
            <v>Compêndios da Farmacopeia Brasileira</v>
          </cell>
          <cell r="C361" t="str">
            <v>12.1</v>
          </cell>
          <cell r="D361" t="str">
            <v>cetoconazol</v>
          </cell>
          <cell r="E361" t="str">
            <v>12.1.1</v>
          </cell>
          <cell r="F361" t="str">
            <v>Sim</v>
          </cell>
          <cell r="G361" t="str">
            <v>S</v>
          </cell>
          <cell r="H361" t="str">
            <v>25351.822763/2016-87</v>
          </cell>
        </row>
        <row r="362">
          <cell r="A362" t="str">
            <v>FARMACOPEIA</v>
          </cell>
          <cell r="B362" t="str">
            <v>Compêndios da Farmacopeia Brasileira</v>
          </cell>
          <cell r="C362" t="str">
            <v>12.1</v>
          </cell>
          <cell r="D362" t="str">
            <v>cisplatina</v>
          </cell>
          <cell r="E362" t="str">
            <v>12.1.1</v>
          </cell>
          <cell r="F362" t="str">
            <v>Sim</v>
          </cell>
          <cell r="G362" t="str">
            <v>S</v>
          </cell>
          <cell r="H362" t="str">
            <v>25351.822704/2016-01</v>
          </cell>
        </row>
        <row r="363">
          <cell r="A363" t="str">
            <v>FARMACOPEIA</v>
          </cell>
          <cell r="B363" t="str">
            <v>Compêndios da Farmacopeia Brasileira</v>
          </cell>
          <cell r="C363" t="str">
            <v>12.1</v>
          </cell>
          <cell r="D363" t="str">
            <v>cloridrato de metoclopramida</v>
          </cell>
          <cell r="E363" t="str">
            <v>12.1.1</v>
          </cell>
          <cell r="F363" t="str">
            <v>Sim</v>
          </cell>
          <cell r="G363" t="str">
            <v>S</v>
          </cell>
          <cell r="H363" t="str">
            <v>25351.822710/2016-17</v>
          </cell>
        </row>
        <row r="364">
          <cell r="A364" t="str">
            <v>FARMACOPEIA</v>
          </cell>
          <cell r="B364" t="str">
            <v>Compêndios da Farmacopeia Brasileira</v>
          </cell>
          <cell r="C364" t="str">
            <v>12.1</v>
          </cell>
          <cell r="D364" t="str">
            <v>diclofenaco sódico comprimidos</v>
          </cell>
          <cell r="E364" t="str">
            <v>12.1.1</v>
          </cell>
          <cell r="F364" t="str">
            <v>Sim</v>
          </cell>
          <cell r="G364" t="str">
            <v>S</v>
          </cell>
          <cell r="H364" t="str">
            <v>25351.822789/2016-85</v>
          </cell>
        </row>
        <row r="365">
          <cell r="A365" t="str">
            <v>FARMACOPEIA</v>
          </cell>
          <cell r="B365" t="str">
            <v>Compêndios da Farmacopeia Brasileira</v>
          </cell>
          <cell r="C365" t="str">
            <v>12.1</v>
          </cell>
          <cell r="D365" t="str">
            <v>flunitrazepam</v>
          </cell>
          <cell r="E365" t="str">
            <v>12.1.1</v>
          </cell>
          <cell r="F365" t="str">
            <v>Sim</v>
          </cell>
          <cell r="G365" t="str">
            <v>S</v>
          </cell>
          <cell r="H365" t="str">
            <v>25351.822676/2016-71</v>
          </cell>
        </row>
        <row r="366">
          <cell r="A366" t="str">
            <v>FARMACOPEIA</v>
          </cell>
          <cell r="B366" t="str">
            <v>Compêndios da Farmacopeia Brasileira</v>
          </cell>
          <cell r="C366" t="str">
            <v>12.1</v>
          </cell>
          <cell r="D366" t="str">
            <v>hidroxicobalamina</v>
          </cell>
          <cell r="E366" t="str">
            <v>12.1.1</v>
          </cell>
          <cell r="F366" t="str">
            <v>Sim</v>
          </cell>
          <cell r="G366" t="str">
            <v>S</v>
          </cell>
          <cell r="H366" t="str">
            <v>25351.822723/2016-16</v>
          </cell>
        </row>
        <row r="367">
          <cell r="A367" t="str">
            <v>FARMACOPEIA</v>
          </cell>
          <cell r="B367" t="str">
            <v>Compêndios da Farmacopeia Brasileira</v>
          </cell>
          <cell r="C367" t="str">
            <v>12.1</v>
          </cell>
          <cell r="D367" t="str">
            <v>isotretinoína</v>
          </cell>
          <cell r="E367" t="str">
            <v>12.1.1</v>
          </cell>
          <cell r="F367" t="str">
            <v>Sim</v>
          </cell>
          <cell r="G367" t="str">
            <v>S</v>
          </cell>
          <cell r="H367" t="str">
            <v>25351.822732/2016-09</v>
          </cell>
        </row>
        <row r="368">
          <cell r="A368" t="str">
            <v>FARMACOPEIA</v>
          </cell>
          <cell r="B368" t="str">
            <v>Compêndios da Farmacopeia Brasileira</v>
          </cell>
          <cell r="C368" t="str">
            <v>12.1</v>
          </cell>
          <cell r="D368" t="str">
            <v>sulfato de estreptomicina</v>
          </cell>
          <cell r="E368" t="str">
            <v>12.1.1</v>
          </cell>
          <cell r="F368" t="str">
            <v>Sim</v>
          </cell>
          <cell r="G368" t="str">
            <v>S</v>
          </cell>
          <cell r="H368" t="str">
            <v>25351.822744/2016-72</v>
          </cell>
        </row>
        <row r="369">
          <cell r="A369" t="str">
            <v>FARMACOPEIA</v>
          </cell>
          <cell r="B369" t="str">
            <v>Compêndios da Farmacopeia Brasileira</v>
          </cell>
          <cell r="C369" t="str">
            <v>12.1</v>
          </cell>
          <cell r="D369" t="str">
            <v>sulfato de salbutamol inalador pressurizado dosimetrado</v>
          </cell>
          <cell r="E369" t="str">
            <v>12.1.1</v>
          </cell>
          <cell r="F369" t="str">
            <v>Sim</v>
          </cell>
          <cell r="G369" t="str">
            <v>S</v>
          </cell>
          <cell r="H369" t="str">
            <v>25351.822780/2016-33</v>
          </cell>
        </row>
        <row r="370">
          <cell r="A370" t="str">
            <v>FARMACOPEIA</v>
          </cell>
          <cell r="B370" t="str">
            <v>Compêndios da Farmacopeia Brasileira</v>
          </cell>
          <cell r="C370" t="str">
            <v>12.1</v>
          </cell>
          <cell r="D370" t="str">
            <v>tartarato de metoprolol</v>
          </cell>
          <cell r="E370" t="str">
            <v>12.1.1</v>
          </cell>
          <cell r="F370" t="str">
            <v>Sim</v>
          </cell>
          <cell r="G370" t="str">
            <v>S</v>
          </cell>
          <cell r="H370" t="str">
            <v>25351.822751/2016-13</v>
          </cell>
        </row>
        <row r="371">
          <cell r="A371" t="str">
            <v>FARMACOPEIA</v>
          </cell>
          <cell r="B371" t="str">
            <v>Compêndios da Farmacopeia Brasileira</v>
          </cell>
          <cell r="C371" t="str">
            <v>12.1</v>
          </cell>
          <cell r="D371" t="str">
            <v>malva (folha), Malva sylvestris L.</v>
          </cell>
          <cell r="E371" t="str">
            <v>12.1.1</v>
          </cell>
          <cell r="F371" t="str">
            <v>Sim</v>
          </cell>
          <cell r="G371" t="str">
            <v>S</v>
          </cell>
          <cell r="H371" t="str">
            <v>25351.772314/2015-98</v>
          </cell>
        </row>
        <row r="372">
          <cell r="A372" t="str">
            <v>FARMACOPEIA</v>
          </cell>
          <cell r="B372" t="str">
            <v>Compêndios da Farmacopeia Brasileira</v>
          </cell>
          <cell r="C372" t="str">
            <v>12.1</v>
          </cell>
          <cell r="D372" t="str">
            <v>Monografia de Antígenos leucocitários humanos (HLA)</v>
          </cell>
          <cell r="E372" t="str">
            <v>12.1.1</v>
          </cell>
          <cell r="F372" t="str">
            <v>Sim</v>
          </cell>
          <cell r="G372" t="str">
            <v>S</v>
          </cell>
          <cell r="H372" t="str">
            <v>25351.693404/2015-85</v>
          </cell>
        </row>
        <row r="373">
          <cell r="A373" t="str">
            <v>FARMACOPEIA</v>
          </cell>
          <cell r="B373" t="str">
            <v>Compêndios da Farmacopeia Brasileira</v>
          </cell>
          <cell r="C373" t="str">
            <v>12.1</v>
          </cell>
          <cell r="D373" t="str">
            <v>Monografia de Ar sintético medicinal</v>
          </cell>
          <cell r="E373" t="str">
            <v>12.1.1</v>
          </cell>
          <cell r="F373" t="str">
            <v>Sim</v>
          </cell>
          <cell r="G373" t="str">
            <v>S</v>
          </cell>
          <cell r="H373" t="str">
            <v>25351.735332/2015-11</v>
          </cell>
        </row>
        <row r="374">
          <cell r="A374" t="str">
            <v>FARMACOPEIA</v>
          </cell>
          <cell r="B374" t="str">
            <v>Compêndios da Farmacopeia Brasileira</v>
          </cell>
          <cell r="C374" t="str">
            <v>12.1</v>
          </cell>
          <cell r="D374" t="str">
            <v>Monografia de Dióxido de carbono</v>
          </cell>
          <cell r="E374" t="str">
            <v>12.1.1</v>
          </cell>
          <cell r="F374" t="str">
            <v>Sim</v>
          </cell>
          <cell r="G374" t="str">
            <v>S</v>
          </cell>
          <cell r="H374" t="str">
            <v>25351.735328/2015-58</v>
          </cell>
        </row>
        <row r="375">
          <cell r="A375" t="str">
            <v>FARMACOPEIA</v>
          </cell>
          <cell r="B375" t="str">
            <v>Compêndios da Farmacopeia Brasileira</v>
          </cell>
          <cell r="C375" t="str">
            <v>12.1</v>
          </cell>
          <cell r="D375" t="str">
            <v>Monografia de Insulina glargina</v>
          </cell>
          <cell r="E375" t="str">
            <v>12.1.1</v>
          </cell>
          <cell r="F375" t="str">
            <v>Sim</v>
          </cell>
          <cell r="G375" t="str">
            <v>S</v>
          </cell>
          <cell r="H375" t="str">
            <v>25351.735318/2015-36</v>
          </cell>
        </row>
        <row r="376">
          <cell r="A376" t="str">
            <v>FARMACOPEIA</v>
          </cell>
          <cell r="B376" t="str">
            <v>Compêndios da Farmacopeia Brasileira</v>
          </cell>
          <cell r="C376" t="str">
            <v>12.1</v>
          </cell>
          <cell r="D376" t="str">
            <v>Monografia de Nitrogênio</v>
          </cell>
          <cell r="E376" t="str">
            <v>12.1.1</v>
          </cell>
          <cell r="F376" t="str">
            <v>Sim</v>
          </cell>
          <cell r="G376" t="str">
            <v>S</v>
          </cell>
          <cell r="H376" t="str">
            <v>25351.735329/2015-87</v>
          </cell>
        </row>
        <row r="377">
          <cell r="A377" t="str">
            <v>FARMACOPEIA</v>
          </cell>
          <cell r="B377" t="str">
            <v>Compêndios da Farmacopeia Brasileira</v>
          </cell>
          <cell r="C377" t="str">
            <v>12.1</v>
          </cell>
          <cell r="D377" t="str">
            <v>Monografia de Óxido nitroso</v>
          </cell>
          <cell r="E377" t="str">
            <v>12.1.1</v>
          </cell>
          <cell r="F377" t="str">
            <v>Sim</v>
          </cell>
          <cell r="G377" t="str">
            <v>S</v>
          </cell>
          <cell r="H377" t="str">
            <v>25351.693223/2015-71</v>
          </cell>
        </row>
        <row r="378">
          <cell r="A378" t="str">
            <v>FARMACOPEIA</v>
          </cell>
          <cell r="B378" t="str">
            <v>Compêndios da Farmacopeia Brasileira</v>
          </cell>
          <cell r="C378" t="str">
            <v>12.1</v>
          </cell>
          <cell r="D378" t="str">
            <v>Monografia de Óxido nitroso 50% + oxigênio 50%</v>
          </cell>
          <cell r="E378" t="str">
            <v>12.1.1</v>
          </cell>
          <cell r="F378" t="str">
            <v>Sim</v>
          </cell>
          <cell r="G378" t="str">
            <v>S</v>
          </cell>
          <cell r="H378" t="str">
            <v>25351.735324/2015-41</v>
          </cell>
        </row>
        <row r="379">
          <cell r="A379" t="str">
            <v>FARMACOPEIA</v>
          </cell>
          <cell r="B379" t="str">
            <v>Compêndios da Farmacopeia Brasileira</v>
          </cell>
          <cell r="C379" t="str">
            <v>12.1</v>
          </cell>
          <cell r="D379" t="str">
            <v>Monografia de Sangue total</v>
          </cell>
          <cell r="E379" t="str">
            <v>12.1.1</v>
          </cell>
          <cell r="F379" t="str">
            <v>Sim</v>
          </cell>
          <cell r="G379" t="str">
            <v>S</v>
          </cell>
          <cell r="H379" t="str">
            <v>25351.693229/2015-35</v>
          </cell>
        </row>
        <row r="380">
          <cell r="A380" t="str">
            <v>FARMACOPEIA</v>
          </cell>
          <cell r="B380" t="str">
            <v>Compêndios da Farmacopeia Brasileira</v>
          </cell>
          <cell r="C380" t="str">
            <v>12.1</v>
          </cell>
          <cell r="D380" t="str">
            <v>Monografia de Solução anticoagulante conservadora e preservadorado sangue humano contendo citrato de sódio</v>
          </cell>
          <cell r="E380" t="str">
            <v>12.1.1</v>
          </cell>
          <cell r="F380" t="str">
            <v>Sim</v>
          </cell>
          <cell r="G380" t="str">
            <v>S</v>
          </cell>
          <cell r="H380" t="str">
            <v>25351.693401/2015-04</v>
          </cell>
        </row>
        <row r="381">
          <cell r="A381" t="str">
            <v>FARMACOPEIA</v>
          </cell>
          <cell r="B381" t="str">
            <v>Compêndios da Farmacopeia Brasileira</v>
          </cell>
          <cell r="C381" t="str">
            <v>12.1</v>
          </cell>
          <cell r="D381" t="str">
            <v>Monografia de Solução anticoagulante conservadora e preservadora do sangue humano contendo citrato, fosfato, glicose e adenina - CPDA</v>
          </cell>
          <cell r="E381" t="str">
            <v>12.1.1</v>
          </cell>
          <cell r="F381" t="str">
            <v>Sim</v>
          </cell>
          <cell r="G381" t="str">
            <v>S</v>
          </cell>
          <cell r="H381" t="str">
            <v>25351.693398/2015-43</v>
          </cell>
        </row>
        <row r="382">
          <cell r="A382" t="str">
            <v>FARMACOPEIA</v>
          </cell>
          <cell r="B382" t="str">
            <v>Compêndios da Farmacopeia Brasileira</v>
          </cell>
          <cell r="C382" t="str">
            <v>12.1</v>
          </cell>
          <cell r="D382" t="str">
            <v>Monografia de Soro fetal bovino</v>
          </cell>
          <cell r="E382" t="str">
            <v>12.1.1</v>
          </cell>
          <cell r="F382" t="str">
            <v>Sim</v>
          </cell>
          <cell r="G382" t="str">
            <v>S</v>
          </cell>
          <cell r="H382" t="str">
            <v>25351.693231/2015-34</v>
          </cell>
        </row>
        <row r="383">
          <cell r="A383" t="str">
            <v>FARMACOPEIA</v>
          </cell>
          <cell r="B383" t="str">
            <v>Compêndios da Farmacopeia Brasileira</v>
          </cell>
          <cell r="C383" t="str">
            <v>12.1</v>
          </cell>
          <cell r="D383" t="str">
            <v>Monografia de Vacina hepatite A</v>
          </cell>
          <cell r="E383" t="str">
            <v>12.1.1</v>
          </cell>
          <cell r="F383" t="str">
            <v>Sim</v>
          </cell>
          <cell r="G383" t="str">
            <v>S</v>
          </cell>
          <cell r="H383" t="str">
            <v>25351.735314/2015-20</v>
          </cell>
        </row>
        <row r="384">
          <cell r="A384" t="str">
            <v>FARMACOPEIA</v>
          </cell>
          <cell r="B384" t="str">
            <v>Compêndios da Farmacopeia Brasileira</v>
          </cell>
          <cell r="C384" t="str">
            <v>12.1</v>
          </cell>
          <cell r="D384" t="str">
            <v>Monografia de Vacina hepatite AB</v>
          </cell>
          <cell r="E384" t="str">
            <v>12.1.1</v>
          </cell>
          <cell r="F384" t="str">
            <v>Sim</v>
          </cell>
          <cell r="G384" t="str">
            <v>S</v>
          </cell>
          <cell r="H384" t="str">
            <v>25351.735308/2015-14</v>
          </cell>
        </row>
        <row r="385">
          <cell r="A385" t="str">
            <v>FARMACOPEIA</v>
          </cell>
          <cell r="B385" t="str">
            <v>Compêndios da Farmacopeia Brasileira</v>
          </cell>
          <cell r="C385" t="str">
            <v>12.1</v>
          </cell>
          <cell r="D385" t="str">
            <v>Monografia de Vacina papilomavírus humano (HPV)</v>
          </cell>
          <cell r="E385" t="str">
            <v>12.1.1</v>
          </cell>
          <cell r="F385" t="str">
            <v>Sim</v>
          </cell>
          <cell r="G385" t="str">
            <v>S</v>
          </cell>
          <cell r="H385" t="str">
            <v>25351.735316/2015-88</v>
          </cell>
        </row>
        <row r="386">
          <cell r="A386" t="str">
            <v>FARMACOPEIA</v>
          </cell>
          <cell r="B386" t="str">
            <v>Compêndios da Farmacopeia Brasileira</v>
          </cell>
          <cell r="C386" t="str">
            <v>12.1</v>
          </cell>
          <cell r="D386" t="str">
            <v>Monografia de Vacina rotavírus</v>
          </cell>
          <cell r="E386" t="str">
            <v>12.1.1</v>
          </cell>
          <cell r="F386" t="str">
            <v>Sim</v>
          </cell>
          <cell r="G386" t="str">
            <v>S</v>
          </cell>
          <cell r="H386" t="str">
            <v>25351.735311/2015-42</v>
          </cell>
        </row>
        <row r="387">
          <cell r="A387" t="str">
            <v>FARMACOPEIA</v>
          </cell>
          <cell r="B387" t="str">
            <v>Compêndios da Farmacopeia Brasileira</v>
          </cell>
          <cell r="C387" t="str">
            <v>12.1</v>
          </cell>
          <cell r="D387" t="str">
            <v>Método geral de Testes de sensibilização</v>
          </cell>
          <cell r="E387" t="str">
            <v>12.1.1</v>
          </cell>
          <cell r="F387" t="str">
            <v>Sim</v>
          </cell>
          <cell r="G387" t="str">
            <v>S</v>
          </cell>
          <cell r="H387" t="str">
            <v>25351.693418/2015-10</v>
          </cell>
        </row>
        <row r="388">
          <cell r="A388" t="str">
            <v>FARMACOPEIA</v>
          </cell>
          <cell r="B388" t="str">
            <v>Compêndios da Farmacopeia Brasileira</v>
          </cell>
          <cell r="C388" t="str">
            <v>12.1</v>
          </cell>
          <cell r="D388" t="str">
            <v>Revisão da 5ª edição da Farmacopeia Brasileira por meio da incorporação de correções e erratas de suas monografias e capítulos.</v>
          </cell>
          <cell r="E388" t="str">
            <v>12.1.1</v>
          </cell>
          <cell r="F388" t="str">
            <v>Sim</v>
          </cell>
          <cell r="G388" t="str">
            <v>S</v>
          </cell>
          <cell r="H388" t="str">
            <v>25351.909953/2016-88</v>
          </cell>
        </row>
        <row r="389">
          <cell r="A389" t="str">
            <v>FARMACOPEIA</v>
          </cell>
          <cell r="B389" t="str">
            <v>Compêndios da Farmacopeia Brasileira</v>
          </cell>
          <cell r="C389" t="str">
            <v>12.1</v>
          </cell>
          <cell r="D389" t="str">
            <v>Revisão da 5ª edição da Farmacopeia Brasileira por meio da incorporação de correções e erratas de suas monografias e capítulos.</v>
          </cell>
          <cell r="E389" t="str">
            <v>12.1.1</v>
          </cell>
          <cell r="F389" t="str">
            <v>Sim</v>
          </cell>
          <cell r="G389" t="str">
            <v>N</v>
          </cell>
          <cell r="H389" t="str">
            <v>25351.909953/2016-88</v>
          </cell>
        </row>
        <row r="390">
          <cell r="A390" t="str">
            <v>FARMACOPEIA</v>
          </cell>
          <cell r="B390" t="str">
            <v>Compêndios da Farmacopeia Brasileira</v>
          </cell>
          <cell r="C390" t="str">
            <v>12.1</v>
          </cell>
          <cell r="D390" t="str">
            <v>Revisão da 5ª edição da Farmacopeia Brasileira por meio da incorporação de correções e erratas de suas monografias e capítulos.</v>
          </cell>
          <cell r="E390" t="str">
            <v>12.1.1</v>
          </cell>
          <cell r="F390" t="str">
            <v>Sim</v>
          </cell>
          <cell r="G390" t="str">
            <v>N</v>
          </cell>
          <cell r="H390" t="str">
            <v>25351.909953/2016-88</v>
          </cell>
        </row>
        <row r="391">
          <cell r="A391" t="str">
            <v>FARMACOPEIA</v>
          </cell>
          <cell r="B391" t="str">
            <v>Compêndios da Farmacopeia Brasileira</v>
          </cell>
          <cell r="C391" t="str">
            <v>12.1</v>
          </cell>
          <cell r="D391" t="str">
            <v>Revisão da 5ª edição da Farmacopeia Brasileira por meio da incorporação de correções e erratas de suas monografias e capítulos.</v>
          </cell>
          <cell r="E391" t="str">
            <v>12.1.1</v>
          </cell>
          <cell r="F391" t="str">
            <v>Sim</v>
          </cell>
          <cell r="G391" t="str">
            <v>N</v>
          </cell>
          <cell r="H391" t="str">
            <v>25351.909953/2016-88</v>
          </cell>
        </row>
        <row r="392">
          <cell r="A392" t="str">
            <v>FARMACOPEIA</v>
          </cell>
          <cell r="B392" t="str">
            <v>Compêndios da Farmacopeia Brasileira</v>
          </cell>
          <cell r="C392" t="str">
            <v>12.1</v>
          </cell>
          <cell r="D392" t="str">
            <v>Monografia de oxigênio 93% da Farmacopeia Brasileira.</v>
          </cell>
          <cell r="E392" t="str">
            <v>12.1.1</v>
          </cell>
          <cell r="F392" t="str">
            <v>Sim</v>
          </cell>
          <cell r="G392" t="str">
            <v>S</v>
          </cell>
          <cell r="H392" t="str">
            <v>25351.588406/2016-25</v>
          </cell>
        </row>
        <row r="393">
          <cell r="A393" t="str">
            <v>FARMACOPEIA</v>
          </cell>
          <cell r="B393" t="str">
            <v>Compêndios da Farmacopeia Brasileira</v>
          </cell>
          <cell r="C393" t="str">
            <v>12.1</v>
          </cell>
          <cell r="D393" t="str">
            <v>Inclusão de novo método geral na Farmacopeia Brasileira: Densidade de pós.</v>
          </cell>
          <cell r="E393" t="str">
            <v>12.1.1</v>
          </cell>
          <cell r="F393" t="str">
            <v>Sim</v>
          </cell>
          <cell r="G393" t="str">
            <v>S</v>
          </cell>
          <cell r="H393" t="str">
            <v>25351.205172/2017-12</v>
          </cell>
        </row>
        <row r="394">
          <cell r="A394" t="str">
            <v>FARMACOPEIA</v>
          </cell>
          <cell r="B394" t="str">
            <v>Compêndios da Farmacopeia Brasileira</v>
          </cell>
          <cell r="C394" t="str">
            <v>12.1</v>
          </cell>
          <cell r="D394" t="str">
            <v>Revisão do método geral 5.1.2 Determinação de volume da Farmacopeia Brasileira 5ª edição.</v>
          </cell>
          <cell r="E394" t="str">
            <v>12.1.1</v>
          </cell>
          <cell r="F394" t="str">
            <v>Sim</v>
          </cell>
          <cell r="G394" t="str">
            <v>S</v>
          </cell>
          <cell r="H394" t="str">
            <v>25351.209721/2017-44</v>
          </cell>
        </row>
        <row r="395">
          <cell r="A395" t="str">
            <v>FARMACOPEIA</v>
          </cell>
          <cell r="B395" t="str">
            <v>Compêndios da Farmacopeia Brasileira</v>
          </cell>
          <cell r="C395" t="str">
            <v>12.1</v>
          </cell>
          <cell r="D395" t="str">
            <v>Revisão do método geral 5.1.3.2 teste de friabilidade da Farmacopeia Brasileira 5ª edição.</v>
          </cell>
          <cell r="E395" t="str">
            <v>12.1.1</v>
          </cell>
          <cell r="F395" t="str">
            <v>Sim</v>
          </cell>
          <cell r="G395" t="str">
            <v>S</v>
          </cell>
          <cell r="H395" t="str">
            <v>25351.205155/2017-50</v>
          </cell>
        </row>
        <row r="396">
          <cell r="A396" t="str">
            <v>FARMACOPEIA</v>
          </cell>
          <cell r="B396" t="str">
            <v>Compêndios da Farmacopeia Brasileira</v>
          </cell>
          <cell r="C396" t="str">
            <v>12.1</v>
          </cell>
          <cell r="D396" t="str">
            <v>Revisão do método geral 5.1.4 Testes de desintegração da Farmacopeia Brasileira 5ª edição.</v>
          </cell>
          <cell r="E396" t="str">
            <v>12.1.1</v>
          </cell>
          <cell r="F396" t="str">
            <v>Sim</v>
          </cell>
          <cell r="G396" t="str">
            <v>S</v>
          </cell>
          <cell r="H396" t="str">
            <v>25351.205168/2017-59</v>
          </cell>
        </row>
        <row r="397">
          <cell r="A397" t="str">
            <v>FARMACOPEIA</v>
          </cell>
          <cell r="B397" t="str">
            <v>Compêndios da Farmacopeia Brasileira</v>
          </cell>
          <cell r="C397" t="str">
            <v>12.1</v>
          </cell>
          <cell r="D397" t="str">
            <v>Revisão do método geral 5.1.5 Teste de dissolução da Farmacopeia Brasileira 5ª edição.</v>
          </cell>
          <cell r="E397" t="str">
            <v>12.1.1</v>
          </cell>
          <cell r="F397" t="str">
            <v>Sim</v>
          </cell>
          <cell r="G397" t="str">
            <v>S</v>
          </cell>
          <cell r="H397" t="str">
            <v>25351.205166/2017-07</v>
          </cell>
        </row>
        <row r="398">
          <cell r="A398" t="str">
            <v>FARMACOPEIA</v>
          </cell>
          <cell r="B398" t="str">
            <v>Compêndios da Farmacopeia Brasileira</v>
          </cell>
          <cell r="C398" t="str">
            <v>12.1</v>
          </cell>
          <cell r="D398" t="str">
            <v>Revisão do método geral 5.1.6 Uniformidade de doses unitárias da Farmacopeia Brasileira 5ª edição.</v>
          </cell>
          <cell r="E398" t="str">
            <v>12.1.1</v>
          </cell>
          <cell r="F398" t="str">
            <v>Sim</v>
          </cell>
          <cell r="G398" t="str">
            <v>S</v>
          </cell>
          <cell r="H398" t="str">
            <v>25351.205154/2017-21</v>
          </cell>
        </row>
        <row r="399">
          <cell r="A399" t="str">
            <v>FARMACOPEIA</v>
          </cell>
          <cell r="B399" t="str">
            <v>Compêndios da Farmacopeia Brasileira</v>
          </cell>
          <cell r="C399" t="str">
            <v>12.1</v>
          </cell>
          <cell r="D399" t="str">
            <v>Revisão do método geral 5.1.7 Contaminação por partículas da Farmacopeia Brasileira 5ª edição.</v>
          </cell>
          <cell r="E399" t="str">
            <v>12.1.1</v>
          </cell>
          <cell r="F399" t="str">
            <v>Sim</v>
          </cell>
          <cell r="G399" t="str">
            <v>S</v>
          </cell>
          <cell r="H399" t="str">
            <v>25351.205164/2017-42</v>
          </cell>
        </row>
        <row r="400">
          <cell r="A400" t="str">
            <v>FARMACOPEIA</v>
          </cell>
          <cell r="B400" t="str">
            <v>Compêndios da Farmacopeia Brasileira</v>
          </cell>
          <cell r="C400" t="str">
            <v>12.1</v>
          </cell>
          <cell r="D400" t="str">
            <v>Revisão do método geral 5.2.10 Determinação de cinzas sulfatadas da Farmacopeia Brasileira
5ª edição.</v>
          </cell>
          <cell r="E400" t="str">
            <v>12.1.1</v>
          </cell>
          <cell r="F400" t="str">
            <v>Sim</v>
          </cell>
          <cell r="G400" t="str">
            <v>S</v>
          </cell>
          <cell r="H400" t="str">
            <v>25351.207628/2017-29</v>
          </cell>
        </row>
        <row r="401">
          <cell r="A401" t="str">
            <v>FARMACOPEIA</v>
          </cell>
          <cell r="B401" t="str">
            <v>Compêndios da Farmacopeia Brasileira</v>
          </cell>
          <cell r="C401" t="str">
            <v>12.1</v>
          </cell>
          <cell r="D401" t="str">
            <v>Revisão do método geral 5.2.11 Determinação da granulometria dos pós da Farmacopeia
Brasileira 5ª edição.</v>
          </cell>
          <cell r="E401" t="str">
            <v>12.1.1</v>
          </cell>
          <cell r="F401" t="str">
            <v>Sim</v>
          </cell>
          <cell r="G401" t="str">
            <v>S</v>
          </cell>
          <cell r="H401" t="str">
            <v>25351.205161/2017-65</v>
          </cell>
        </row>
        <row r="402">
          <cell r="A402" t="str">
            <v>FARMACOPEIA</v>
          </cell>
          <cell r="B402" t="str">
            <v>Compêndios da Farmacopeia Brasileira</v>
          </cell>
          <cell r="C402" t="str">
            <v>12.1</v>
          </cell>
          <cell r="D402" t="str">
            <v>Revisão do método geral 5.2.22 Eletroforese da Farmacopeia Brasileira 5ª edição.</v>
          </cell>
          <cell r="E402" t="str">
            <v>12.1.1</v>
          </cell>
          <cell r="F402" t="str">
            <v>Sim</v>
          </cell>
          <cell r="G402" t="str">
            <v>S</v>
          </cell>
          <cell r="H402" t="str">
            <v>25351.205149/2017-44</v>
          </cell>
        </row>
        <row r="403">
          <cell r="A403" t="str">
            <v>FARMACOPEIA</v>
          </cell>
          <cell r="B403" t="str">
            <v>Compêndios da Farmacopeia Brasileira</v>
          </cell>
          <cell r="C403" t="str">
            <v>12.1</v>
          </cell>
          <cell r="D403" t="str">
            <v>Revisão do método geral 5.3.2.3 Ensaio limite para metais pesados da Farmacopeia Brasileira
5ª edição.</v>
          </cell>
          <cell r="E403" t="str">
            <v>12.1.1</v>
          </cell>
          <cell r="F403" t="str">
            <v>Sim</v>
          </cell>
          <cell r="G403" t="str">
            <v>S</v>
          </cell>
          <cell r="H403" t="str">
            <v>25351.207629/2017-58</v>
          </cell>
        </row>
        <row r="404">
          <cell r="A404" t="str">
            <v>FARMACOPEIA</v>
          </cell>
          <cell r="B404" t="str">
            <v>Compêndios da Farmacopeia Brasileira</v>
          </cell>
          <cell r="C404" t="str">
            <v>12.1</v>
          </cell>
          <cell r="D404" t="str">
            <v>Revisão do método geral 5.5.2.2 Endotoxinas bacterianas da Farmacopeia Brasileira 5ª edição.</v>
          </cell>
          <cell r="E404" t="str">
            <v>12.1.1</v>
          </cell>
          <cell r="F404" t="str">
            <v>Sim</v>
          </cell>
          <cell r="G404" t="str">
            <v>S</v>
          </cell>
          <cell r="H404" t="str">
            <v>25351.205148/2017-15</v>
          </cell>
        </row>
        <row r="405">
          <cell r="A405" t="str">
            <v>FARMACOPEIA</v>
          </cell>
          <cell r="B405" t="str">
            <v>Compêndios da Farmacopeia Brasileira</v>
          </cell>
          <cell r="C405" t="str">
            <v>12.1</v>
          </cell>
          <cell r="D405" t="str">
            <v>Revisão do método geral 5.5.3.1.2 Contagem do número total de microrganismos mesofílicos
da Farmacopeia Brasileira 5ª edição.</v>
          </cell>
          <cell r="E405" t="str">
            <v>12.1.1</v>
          </cell>
          <cell r="F405" t="str">
            <v>Sim</v>
          </cell>
          <cell r="G405" t="str">
            <v>S</v>
          </cell>
          <cell r="H405" t="str">
            <v>25351.205145/2017-38</v>
          </cell>
        </row>
        <row r="406">
          <cell r="A406" t="str">
            <v>FARMACOPEIA</v>
          </cell>
          <cell r="B406" t="str">
            <v>Compêndios da Farmacopeia Brasileira</v>
          </cell>
          <cell r="C406" t="str">
            <v>12.1</v>
          </cell>
          <cell r="D406" t="str">
            <v>Revisão do método geral 5.5.3.1.3 Pesquisa de microrganismos patogênicos da Farmacopeia Brasileira
5ª edição.</v>
          </cell>
          <cell r="E406" t="str">
            <v>12.1.1</v>
          </cell>
          <cell r="F406" t="str">
            <v>Sim</v>
          </cell>
          <cell r="G406" t="str">
            <v>S</v>
          </cell>
          <cell r="H406" t="str">
            <v>25351.205143/2017-80</v>
          </cell>
        </row>
        <row r="407">
          <cell r="A407" t="str">
            <v>FARMACOPEIA</v>
          </cell>
          <cell r="B407" t="str">
            <v>Compêndios da Farmacopeia Brasileira</v>
          </cell>
          <cell r="C407" t="str">
            <v>12.1</v>
          </cell>
          <cell r="D407" t="str">
            <v>Revisão do método geral 5.5.3.2.1 Teste de esterilidade da Farmacopeia Brasileira 5ª edição.</v>
          </cell>
          <cell r="E407" t="str">
            <v>12.1.1</v>
          </cell>
          <cell r="F407" t="str">
            <v>Sim</v>
          </cell>
          <cell r="G407" t="str">
            <v>S</v>
          </cell>
          <cell r="H407" t="str">
            <v>25351.205130/2017-81</v>
          </cell>
        </row>
        <row r="408">
          <cell r="A408" t="str">
            <v>FARMACOPEIA</v>
          </cell>
          <cell r="B408" t="str">
            <v>Compêndios da Farmacopeia Brasileira</v>
          </cell>
          <cell r="C408" t="str">
            <v>12.1</v>
          </cell>
          <cell r="D408" t="str">
            <v>Inclusão de novo método geral na Farmacopeia Brasileira: Densidade de pós.</v>
          </cell>
          <cell r="E408" t="str">
            <v>12.1.1</v>
          </cell>
          <cell r="F408" t="str">
            <v>Sim</v>
          </cell>
          <cell r="G408" t="str">
            <v>S</v>
          </cell>
          <cell r="H408" t="str">
            <v>25351.205172/2017-12</v>
          </cell>
        </row>
        <row r="409">
          <cell r="A409" t="str">
            <v>FARMACOPEIA</v>
          </cell>
          <cell r="B409" t="str">
            <v>Compêndios da Farmacopeia Brasileira</v>
          </cell>
          <cell r="C409" t="str">
            <v>12.1</v>
          </cell>
          <cell r="D409" t="str">
            <v>Revisão do método geral 5.1.2 Determinação de volume da Farmacopeia Brasileira 5ª edição.</v>
          </cell>
          <cell r="E409" t="str">
            <v>12.1.1</v>
          </cell>
          <cell r="F409" t="str">
            <v>Sim</v>
          </cell>
          <cell r="G409" t="str">
            <v>S</v>
          </cell>
          <cell r="H409" t="str">
            <v>25351.209721/2017-44</v>
          </cell>
        </row>
        <row r="410">
          <cell r="A410" t="str">
            <v>FARMACOPEIA</v>
          </cell>
          <cell r="B410" t="str">
            <v>Compêndios da Farmacopeia Brasileira</v>
          </cell>
          <cell r="C410" t="str">
            <v>12.1</v>
          </cell>
          <cell r="D410" t="str">
            <v>Revisão do método geral 5.1.3.2 teste de friabilidade da Farmacopeia Brasileira 5ª edição.</v>
          </cell>
          <cell r="E410" t="str">
            <v>12.1.1</v>
          </cell>
          <cell r="F410" t="str">
            <v>Sim</v>
          </cell>
          <cell r="G410" t="str">
            <v>S</v>
          </cell>
          <cell r="H410" t="str">
            <v>25351.205155/2017-50</v>
          </cell>
        </row>
        <row r="411">
          <cell r="A411" t="str">
            <v>FARMACOPEIA</v>
          </cell>
          <cell r="B411" t="str">
            <v>Compêndios da Farmacopeia Brasileira</v>
          </cell>
          <cell r="C411" t="str">
            <v>12.1</v>
          </cell>
          <cell r="D411" t="str">
            <v>Revisão do método geral 5.1.4 Testes de desintegração da Farmacopeia Brasileira 5ª edição.</v>
          </cell>
          <cell r="E411" t="str">
            <v>12.1.1</v>
          </cell>
          <cell r="F411" t="str">
            <v>Sim</v>
          </cell>
          <cell r="G411" t="str">
            <v>S</v>
          </cell>
          <cell r="H411" t="str">
            <v>25351.205168/2017-59</v>
          </cell>
        </row>
        <row r="412">
          <cell r="A412" t="str">
            <v>FARMACOPEIA</v>
          </cell>
          <cell r="B412" t="str">
            <v>Compêndios da Farmacopeia Brasileira</v>
          </cell>
          <cell r="C412" t="str">
            <v>12.1</v>
          </cell>
          <cell r="D412" t="str">
            <v>Revisão do método geral 5.1.5 Teste de dissolução da Farmacopeia Brasileira 5ª edição.</v>
          </cell>
          <cell r="E412" t="str">
            <v>12.1.1</v>
          </cell>
          <cell r="F412" t="str">
            <v>Sim</v>
          </cell>
          <cell r="G412" t="str">
            <v>S</v>
          </cell>
          <cell r="H412" t="str">
            <v>25351.205166/2017-07</v>
          </cell>
        </row>
        <row r="413">
          <cell r="A413" t="str">
            <v>FARMACOPEIA</v>
          </cell>
          <cell r="B413" t="str">
            <v>Compêndios da Farmacopeia Brasileira</v>
          </cell>
          <cell r="C413" t="str">
            <v>12.1</v>
          </cell>
          <cell r="D413" t="str">
            <v>Revisão do método geral 5.1.6 Uniformidade de doses unitárias da Farmacopeia Brasileira 5ª edição.</v>
          </cell>
          <cell r="E413" t="str">
            <v>12.1.1</v>
          </cell>
          <cell r="F413" t="str">
            <v>Sim</v>
          </cell>
          <cell r="G413" t="str">
            <v>S</v>
          </cell>
          <cell r="H413" t="str">
            <v>25351.205154/2017-21</v>
          </cell>
        </row>
        <row r="414">
          <cell r="A414" t="str">
            <v>FARMACOPEIA</v>
          </cell>
          <cell r="B414" t="str">
            <v>Compêndios da Farmacopeia Brasileira</v>
          </cell>
          <cell r="C414" t="str">
            <v>12.1</v>
          </cell>
          <cell r="D414" t="str">
            <v>Revisão do método geral 5.1.7 Contaminação por partículas da Farmacopeia Brasileira 5ª edição.</v>
          </cell>
          <cell r="E414" t="str">
            <v>12.1.1</v>
          </cell>
          <cell r="F414" t="str">
            <v>Sim</v>
          </cell>
          <cell r="G414" t="str">
            <v>S</v>
          </cell>
          <cell r="H414" t="str">
            <v>25351.205164/2017-42</v>
          </cell>
        </row>
        <row r="415">
          <cell r="A415" t="str">
            <v>FARMACOPEIA</v>
          </cell>
          <cell r="B415" t="str">
            <v>Compêndios da Farmacopeia Brasileira</v>
          </cell>
          <cell r="C415" t="str">
            <v>12.1</v>
          </cell>
          <cell r="D415" t="str">
            <v>Revisão do método geral 5.2.10 Determinação de cinzas sulfatadas da Farmacopeia Brasileira
5ª edição.</v>
          </cell>
          <cell r="E415" t="str">
            <v>12.1.1</v>
          </cell>
          <cell r="F415" t="str">
            <v>Sim</v>
          </cell>
          <cell r="G415" t="str">
            <v>S</v>
          </cell>
          <cell r="H415" t="str">
            <v>25351.207628/2017-29</v>
          </cell>
        </row>
        <row r="416">
          <cell r="A416" t="str">
            <v>FARMACOPEIA</v>
          </cell>
          <cell r="B416" t="str">
            <v>Compêndios da Farmacopeia Brasileira</v>
          </cell>
          <cell r="C416" t="str">
            <v>12.1</v>
          </cell>
          <cell r="D416" t="str">
            <v>Revisão do método geral 5.2.11 Determinação da granulometria dos pós da Farmacopeia
Brasileira 5ª edição.</v>
          </cell>
          <cell r="E416" t="str">
            <v>12.1.1</v>
          </cell>
          <cell r="F416" t="str">
            <v>Sim</v>
          </cell>
          <cell r="G416" t="str">
            <v>S</v>
          </cell>
          <cell r="H416" t="str">
            <v>25351.205161/2017-65</v>
          </cell>
        </row>
        <row r="417">
          <cell r="A417" t="str">
            <v>FARMACOPEIA</v>
          </cell>
          <cell r="B417" t="str">
            <v>Compêndios da Farmacopeia Brasileira</v>
          </cell>
          <cell r="C417" t="str">
            <v>12.1</v>
          </cell>
          <cell r="D417" t="str">
            <v>Revisão do método geral 5.2.22 Eletroforese da Farmacopeia Brasileira 5ª edição.</v>
          </cell>
          <cell r="E417" t="str">
            <v>12.1.1</v>
          </cell>
          <cell r="F417" t="str">
            <v>Sim</v>
          </cell>
          <cell r="G417" t="str">
            <v>S</v>
          </cell>
          <cell r="H417" t="str">
            <v>25351.205149/2017-44</v>
          </cell>
        </row>
        <row r="418">
          <cell r="A418" t="str">
            <v>FARMACOPEIA</v>
          </cell>
          <cell r="B418" t="str">
            <v>Compêndios da Farmacopeia Brasileira</v>
          </cell>
          <cell r="C418" t="str">
            <v>12.1</v>
          </cell>
          <cell r="D418" t="str">
            <v>Revisão do método geral 5.3.2.3 Ensaio limite para metais pesados da Farmacopeia Brasileira
5ª edição.</v>
          </cell>
          <cell r="E418" t="str">
            <v>12.1.1</v>
          </cell>
          <cell r="F418" t="str">
            <v>Sim</v>
          </cell>
          <cell r="G418" t="str">
            <v>S</v>
          </cell>
          <cell r="H418" t="str">
            <v>25351.207629/2017-58</v>
          </cell>
        </row>
        <row r="419">
          <cell r="A419" t="str">
            <v>FARMACOPEIA</v>
          </cell>
          <cell r="B419" t="str">
            <v>Compêndios da Farmacopeia Brasileira</v>
          </cell>
          <cell r="C419" t="str">
            <v>12.1</v>
          </cell>
          <cell r="D419" t="str">
            <v>Revisão do método geral 5.5.2.2 Endotoxinas bacterianas da Farmacopeia Brasileira 5ª edição.</v>
          </cell>
          <cell r="E419" t="str">
            <v>12.1.1</v>
          </cell>
          <cell r="F419" t="str">
            <v>Sim</v>
          </cell>
          <cell r="G419" t="str">
            <v>S</v>
          </cell>
          <cell r="H419" t="str">
            <v>25351.205148/2017-15</v>
          </cell>
        </row>
        <row r="420">
          <cell r="A420" t="str">
            <v>FARMACOPEIA</v>
          </cell>
          <cell r="B420" t="str">
            <v>Compêndios da Farmacopeia Brasileira</v>
          </cell>
          <cell r="C420" t="str">
            <v>12.1</v>
          </cell>
          <cell r="D420" t="str">
            <v>Revisão do método geral 5.5.3.1.2 Contagem do número total de microrganismos mesofílicos
da Farmacopeia Brasileira 5ª edição.</v>
          </cell>
          <cell r="E420" t="str">
            <v>12.1.1</v>
          </cell>
          <cell r="F420" t="str">
            <v>Sim</v>
          </cell>
          <cell r="G420" t="str">
            <v>S</v>
          </cell>
          <cell r="H420" t="str">
            <v>25351.205145/2017-38</v>
          </cell>
        </row>
        <row r="421">
          <cell r="A421" t="str">
            <v>FARMACOPEIA</v>
          </cell>
          <cell r="B421" t="str">
            <v>Compêndios da Farmacopeia Brasileira</v>
          </cell>
          <cell r="C421" t="str">
            <v>12.1</v>
          </cell>
          <cell r="D421" t="str">
            <v>Revisão do método geral 5.5.3.1.3 Pesquisa de microrganismos patogênicos da Farmacopeia Brasileira
5ª edição.</v>
          </cell>
          <cell r="E421" t="str">
            <v>12.1.1</v>
          </cell>
          <cell r="F421" t="str">
            <v>Sim</v>
          </cell>
          <cell r="G421" t="str">
            <v>S</v>
          </cell>
          <cell r="H421" t="str">
            <v>25351.205143/2017-80</v>
          </cell>
        </row>
        <row r="422">
          <cell r="A422" t="str">
            <v>FARMACOPEIA</v>
          </cell>
          <cell r="B422" t="str">
            <v>Compêndios da Farmacopeia Brasileira</v>
          </cell>
          <cell r="C422" t="str">
            <v>12.1</v>
          </cell>
          <cell r="D422" t="str">
            <v>Revisão do método geral 5.5.3.2.1 Teste de esterilidade da Farmacopeia Brasileira 5ª edição.</v>
          </cell>
          <cell r="E422" t="str">
            <v>12.1.1</v>
          </cell>
          <cell r="F422" t="str">
            <v>Sim</v>
          </cell>
          <cell r="G422" t="str">
            <v>S</v>
          </cell>
          <cell r="H422" t="str">
            <v>25351.205130/2017-81</v>
          </cell>
        </row>
        <row r="423">
          <cell r="A423" t="str">
            <v>FARMACOPEIA</v>
          </cell>
          <cell r="B423" t="str">
            <v>Compêndios da Farmacopeia Brasileira</v>
          </cell>
          <cell r="C423" t="str">
            <v>12.1</v>
          </cell>
          <cell r="D423" t="str">
            <v>Fludesoxiglicose (18 F), solução injetável</v>
          </cell>
          <cell r="E423" t="str">
            <v>12.1.1</v>
          </cell>
          <cell r="F423" t="str">
            <v>Sim</v>
          </cell>
          <cell r="G423" t="str">
            <v>S</v>
          </cell>
          <cell r="H423" t="str">
            <v>25351.911482/2017-22</v>
          </cell>
        </row>
        <row r="424">
          <cell r="A424" t="str">
            <v>FARMACOPEIA</v>
          </cell>
          <cell r="B424" t="str">
            <v>Compêndios da Farmacopeia Brasileira</v>
          </cell>
          <cell r="C424" t="str">
            <v>12.1</v>
          </cell>
          <cell r="D424" t="str">
            <v>Sestamibi (99m Tc), solução injetável</v>
          </cell>
          <cell r="E424" t="str">
            <v>12.1.1</v>
          </cell>
          <cell r="F424" t="str">
            <v>Sim</v>
          </cell>
          <cell r="G424" t="str">
            <v>S</v>
          </cell>
          <cell r="H424" t="str">
            <v>25351.909305/2017-86</v>
          </cell>
        </row>
        <row r="425">
          <cell r="A425" t="str">
            <v>FARMACOPEIA</v>
          </cell>
          <cell r="B425" t="str">
            <v>Compêndios da Farmacopeia Brasileira</v>
          </cell>
          <cell r="C425" t="str">
            <v>12.1</v>
          </cell>
          <cell r="D425" t="str">
            <v>Vacina hepatite A (inativada, virossomal)</v>
          </cell>
          <cell r="E425" t="str">
            <v>12.1.1</v>
          </cell>
          <cell r="F425" t="str">
            <v>Sim</v>
          </cell>
          <cell r="G425" t="str">
            <v>S</v>
          </cell>
          <cell r="H425" t="str">
            <v>25351.911488/2017-08</v>
          </cell>
        </row>
        <row r="426">
          <cell r="A426" t="str">
            <v>FARMACOPEIA</v>
          </cell>
          <cell r="B426" t="str">
            <v>Compêndios da Farmacopeia Brasileira</v>
          </cell>
          <cell r="C426" t="str">
            <v>12.1</v>
          </cell>
          <cell r="D426" t="str">
            <v>Justicia pectoralis Jacq. [folha]</v>
          </cell>
          <cell r="E426" t="str">
            <v>12.1.1</v>
          </cell>
          <cell r="F426" t="str">
            <v>Sim</v>
          </cell>
          <cell r="G426" t="str">
            <v>S</v>
          </cell>
          <cell r="H426" t="str">
            <v>25351.025341/2017-65</v>
          </cell>
        </row>
        <row r="427">
          <cell r="A427" t="str">
            <v>FARMACOPEIA</v>
          </cell>
          <cell r="B427" t="str">
            <v>Compêndios da Farmacopeia Brasileira</v>
          </cell>
          <cell r="C427" t="str">
            <v>12.1</v>
          </cell>
          <cell r="D427" t="str">
            <v>Zingiber officinale Roscoe [rizoma]</v>
          </cell>
          <cell r="E427" t="str">
            <v>12.1.1</v>
          </cell>
          <cell r="F427" t="str">
            <v>Sim</v>
          </cell>
          <cell r="G427" t="str">
            <v>S</v>
          </cell>
          <cell r="H427" t="str">
            <v>25351.322148/2017-86</v>
          </cell>
        </row>
        <row r="428">
          <cell r="A428" t="str">
            <v>FARMACOPEIA</v>
          </cell>
          <cell r="B428" t="str">
            <v>Compêndios da Farmacopeia Brasileira</v>
          </cell>
          <cell r="C428" t="str">
            <v>12.1</v>
          </cell>
          <cell r="D428" t="str">
            <v>Atropa belladonna L. [folha]</v>
          </cell>
          <cell r="E428" t="str">
            <v>12.1.1</v>
          </cell>
          <cell r="F428" t="str">
            <v>Sim</v>
          </cell>
          <cell r="G428" t="str">
            <v>S</v>
          </cell>
          <cell r="H428" t="str">
            <v>25351.322134/2017-58</v>
          </cell>
        </row>
        <row r="429">
          <cell r="A429" t="str">
            <v>FARMACOPEIA</v>
          </cell>
          <cell r="B429" t="str">
            <v>Compêndios da Farmacopeia Brasileira</v>
          </cell>
          <cell r="C429" t="str">
            <v>12.1</v>
          </cell>
          <cell r="D429" t="str">
            <v>Definições aplicadas à Farmacognosia</v>
          </cell>
          <cell r="E429" t="str">
            <v>12.1.1</v>
          </cell>
          <cell r="F429" t="str">
            <v>Sim</v>
          </cell>
          <cell r="G429" t="str">
            <v>S</v>
          </cell>
          <cell r="H429" t="str">
            <v>25351.913412/2017-17</v>
          </cell>
        </row>
        <row r="430">
          <cell r="A430" t="str">
            <v>FARMACOPEIA</v>
          </cell>
          <cell r="B430" t="str">
            <v>Compêndios da Farmacopeia Brasileira</v>
          </cell>
          <cell r="C430" t="str">
            <v>12.1</v>
          </cell>
          <cell r="D430" t="str">
            <v>Proposta de iniciativa sobre a revisão do capítulo 10 da Farmacopeia Brasileira Equivalência Farmacêutica e Bioequivalência de Medicamentos</v>
          </cell>
          <cell r="E430" t="str">
            <v>12.1.1</v>
          </cell>
          <cell r="F430" t="str">
            <v>Sim</v>
          </cell>
          <cell r="G430" t="str">
            <v>S</v>
          </cell>
          <cell r="H430" t="str">
            <v>25351.912719/2017-92</v>
          </cell>
        </row>
        <row r="431">
          <cell r="A431" t="str">
            <v>FARMACOPEIA</v>
          </cell>
          <cell r="B431" t="str">
            <v>Compêndios da Farmacopeia Brasileira</v>
          </cell>
          <cell r="C431" t="str">
            <v>12.1</v>
          </cell>
          <cell r="D431" t="str">
            <v>Compêndios da Farmacopeia Brasileira - Monografia de Concentrado de Granulócitos</v>
          </cell>
          <cell r="E431" t="str">
            <v>12.1.1</v>
          </cell>
          <cell r="F431" t="str">
            <v>Sim</v>
          </cell>
          <cell r="G431" t="str">
            <v>S</v>
          </cell>
          <cell r="H431">
            <v>0</v>
          </cell>
        </row>
        <row r="432">
          <cell r="A432" t="str">
            <v>FARMACOPEIA</v>
          </cell>
          <cell r="B432" t="str">
            <v>Compêndios da Farmacopeia Brasileira</v>
          </cell>
          <cell r="C432" t="str">
            <v>12.1</v>
          </cell>
          <cell r="D432" t="str">
            <v>Peumus boldus Molina [folha]</v>
          </cell>
          <cell r="E432" t="str">
            <v>12.1.1</v>
          </cell>
          <cell r="F432" t="str">
            <v>Sim</v>
          </cell>
          <cell r="G432" t="str">
            <v>S</v>
          </cell>
          <cell r="H432" t="str">
            <v>25351.908879/2018-18</v>
          </cell>
        </row>
        <row r="433">
          <cell r="A433" t="str">
            <v>FARMACOPEIA</v>
          </cell>
          <cell r="B433" t="str">
            <v>Compêndios da Farmacopeia Brasileira</v>
          </cell>
          <cell r="C433" t="str">
            <v>12.1</v>
          </cell>
          <cell r="D433" t="str">
            <v>Chinodorus grandiflorus (Cham. &amp; Schltdl.) Micheli [folha]</v>
          </cell>
          <cell r="E433" t="str">
            <v>12.1.1</v>
          </cell>
          <cell r="F433" t="str">
            <v>Sim</v>
          </cell>
          <cell r="G433" t="str">
            <v>S</v>
          </cell>
          <cell r="H433" t="str">
            <v>25351.908899/2018-99</v>
          </cell>
        </row>
        <row r="434">
          <cell r="A434" t="str">
            <v>FARMACOPEIA</v>
          </cell>
          <cell r="B434" t="str">
            <v>Compêndios da Farmacopeia Brasileira</v>
          </cell>
          <cell r="C434" t="str">
            <v>12.1</v>
          </cell>
          <cell r="D434" t="str">
            <v>Polygala senega L. [raiz]</v>
          </cell>
          <cell r="E434" t="str">
            <v>12.1.1</v>
          </cell>
          <cell r="F434" t="str">
            <v>Sim</v>
          </cell>
          <cell r="G434" t="str">
            <v>S</v>
          </cell>
          <cell r="H434" t="str">
            <v>25351.908898/2018-44</v>
          </cell>
        </row>
        <row r="435">
          <cell r="A435" t="str">
            <v>FARMACOPEIA</v>
          </cell>
          <cell r="B435" t="str">
            <v>Compêndios da Farmacopeia Brasileira</v>
          </cell>
          <cell r="C435" t="str">
            <v>12.1</v>
          </cell>
          <cell r="D435" t="str">
            <v>Atropa belladonna L. [folha; tintura; etanol 70, 1:10]</v>
          </cell>
          <cell r="E435" t="str">
            <v>12.1.1</v>
          </cell>
          <cell r="F435" t="str">
            <v>Sim</v>
          </cell>
          <cell r="G435" t="str">
            <v>S</v>
          </cell>
          <cell r="H435" t="str">
            <v>25351.907234/2018-68</v>
          </cell>
        </row>
        <row r="436">
          <cell r="A436" t="str">
            <v>FARMACOPEIA</v>
          </cell>
          <cell r="B436" t="str">
            <v>Compêndios da Farmacopeia Brasileira</v>
          </cell>
          <cell r="C436" t="str">
            <v>12.1</v>
          </cell>
          <cell r="D436" t="str">
            <v>Determinação de Aflatoxinas</v>
          </cell>
          <cell r="E436" t="str">
            <v>12.1.1</v>
          </cell>
          <cell r="F436" t="str">
            <v>Sim</v>
          </cell>
          <cell r="G436" t="str">
            <v>S</v>
          </cell>
          <cell r="H436" t="str">
            <v>25351.908901/2018-20</v>
          </cell>
        </row>
        <row r="437">
          <cell r="A437" t="str">
            <v>FARMACOPEIA</v>
          </cell>
          <cell r="B437" t="str">
            <v>Compêndios da Farmacopeia Brasileira</v>
          </cell>
          <cell r="C437" t="str">
            <v>12.1</v>
          </cell>
          <cell r="D437" t="str">
            <v>Segundo Suplemento do Formulário de Fitoterápicos da Farmacopeia Brasileira 1ª edição</v>
          </cell>
          <cell r="E437" t="str">
            <v>12.1.1</v>
          </cell>
          <cell r="F437" t="str">
            <v>Sim</v>
          </cell>
          <cell r="G437" t="str">
            <v>S</v>
          </cell>
          <cell r="H437" t="str">
            <v>25351.912456/2018-01</v>
          </cell>
        </row>
        <row r="438">
          <cell r="A438" t="str">
            <v>FARMACOPEIA</v>
          </cell>
          <cell r="B438" t="str">
            <v>Compêndios da Farmacopeia Brasileira</v>
          </cell>
          <cell r="C438" t="str">
            <v>12.1</v>
          </cell>
          <cell r="D438" t="str">
            <v>Revisão da monografia de oxigênio da Farmacopeia Brasileira</v>
          </cell>
          <cell r="E438" t="str">
            <v>12.1.1</v>
          </cell>
          <cell r="F438" t="str">
            <v>Sim</v>
          </cell>
          <cell r="G438" t="str">
            <v>S</v>
          </cell>
          <cell r="H438" t="str">
            <v>25351.912637/2018-29</v>
          </cell>
        </row>
        <row r="439">
          <cell r="A439" t="str">
            <v>FARMACOPEIA</v>
          </cell>
          <cell r="B439" t="str">
            <v>Compêndios da Farmacopeia Brasileira</v>
          </cell>
          <cell r="C439" t="str">
            <v>12.1</v>
          </cell>
          <cell r="D439" t="str">
            <v>Segunda Edição do Formulário Homeopático da Farmacopeia Brasileira</v>
          </cell>
          <cell r="E439">
            <v>0</v>
          </cell>
          <cell r="F439" t="str">
            <v>Sim</v>
          </cell>
          <cell r="G439" t="str">
            <v>S</v>
          </cell>
          <cell r="H439" t="str">
            <v>25351.944934/2018-33</v>
          </cell>
        </row>
        <row r="440">
          <cell r="A440" t="str">
            <v>FARMACOPEIA</v>
          </cell>
          <cell r="B440" t="str">
            <v>Admissibilidade de farmacopeias estrangeiras</v>
          </cell>
          <cell r="C440" t="str">
            <v>12.2</v>
          </cell>
          <cell r="D440" t="str">
            <v>Revisão da Resolução da Diretoria Colegiada - RDC Nº 37, de 06 de julho de 2009, que trata da admissibilidade de Farmacopeias estrangeiras.</v>
          </cell>
          <cell r="E440" t="str">
            <v>12.2.1</v>
          </cell>
          <cell r="F440" t="str">
            <v>Sim</v>
          </cell>
          <cell r="G440" t="str">
            <v>S</v>
          </cell>
          <cell r="H440" t="str">
            <v>25351.084285/2017-87</v>
          </cell>
        </row>
        <row r="441">
          <cell r="A441" t="str">
            <v>FARMACOPEIA</v>
          </cell>
          <cell r="B441" t="str">
            <v>Governança da Farmacopeia Brasileira</v>
          </cell>
          <cell r="C441" t="str">
            <v>12.3</v>
          </cell>
          <cell r="D441" t="str">
            <v>Governança da Farmacopeia Brasileira</v>
          </cell>
          <cell r="E441" t="str">
            <v>12.3.1</v>
          </cell>
          <cell r="F441" t="str">
            <v>Sim</v>
          </cell>
          <cell r="G441" t="str">
            <v>S</v>
          </cell>
          <cell r="H441" t="str">
            <v>Ainda não há processo no SEI</v>
          </cell>
        </row>
        <row r="442">
          <cell r="A442" t="str">
            <v>FARMACOPEIA</v>
          </cell>
          <cell r="B442" t="str">
            <v>Denominações Comuns Brasileiras (DCBs)</v>
          </cell>
          <cell r="C442" t="str">
            <v>12.4</v>
          </cell>
          <cell r="D442" t="str">
            <v>Regras utilizadas para nomenclatura das Denominações Comuns Brasileiras - DCB da Farmacopeia Brasileira e publicações das Listas das Denominações Comuns Brasileiras  - DCB da Farmacopeia Brasileira.</v>
          </cell>
          <cell r="E442" t="str">
            <v>12.4.1</v>
          </cell>
          <cell r="F442" t="str">
            <v>Sim</v>
          </cell>
          <cell r="G442" t="str">
            <v>S</v>
          </cell>
          <cell r="H442" t="str">
            <v>25351.719139/2015-05</v>
          </cell>
        </row>
        <row r="443">
          <cell r="A443" t="str">
            <v>FARMACOPEIA</v>
          </cell>
          <cell r="B443" t="str">
            <v>Denominações Comuns Brasileiras (DCBs)</v>
          </cell>
          <cell r="C443" t="str">
            <v>12.4</v>
          </cell>
          <cell r="D443" t="str">
            <v>Dispõe sobre a atualização da lista de Denominações Comuns Brasileiras (DCB).</v>
          </cell>
          <cell r="E443" t="str">
            <v>12.4.1</v>
          </cell>
          <cell r="F443" t="str">
            <v>Sim</v>
          </cell>
          <cell r="G443" t="str">
            <v>S</v>
          </cell>
          <cell r="H443" t="str">
            <v>25351.910405/2017-55</v>
          </cell>
        </row>
        <row r="444">
          <cell r="A444" t="str">
            <v>FARMACOPEIA</v>
          </cell>
          <cell r="B444" t="str">
            <v>Denominações Comuns Brasileiras (DCBs)</v>
          </cell>
          <cell r="C444" t="str">
            <v>12.4</v>
          </cell>
          <cell r="D444" t="str">
            <v>Dispõe sobre a atualização da lista de Denominações Comuns Brasileiras (DCB).</v>
          </cell>
          <cell r="E444" t="str">
            <v>12.4.1</v>
          </cell>
          <cell r="F444" t="str">
            <v>Sim</v>
          </cell>
          <cell r="G444" t="str">
            <v>S</v>
          </cell>
          <cell r="H444" t="str">
            <v>25351.903457/2018-56</v>
          </cell>
        </row>
        <row r="445">
          <cell r="A445" t="str">
            <v>FARMACOPEIA</v>
          </cell>
          <cell r="B445" t="str">
            <v>Denominações Comuns Brasileiras (DCBs)</v>
          </cell>
          <cell r="C445" t="str">
            <v>12.4</v>
          </cell>
          <cell r="D445" t="str">
            <v>Dispõe sobre a atualização da lista de Denominações Comuns Brasileiras (DCB).</v>
          </cell>
          <cell r="E445" t="str">
            <v>12.4.1</v>
          </cell>
          <cell r="F445" t="str">
            <v>Sim</v>
          </cell>
          <cell r="G445" t="str">
            <v>S</v>
          </cell>
          <cell r="H445" t="str">
            <v>25351.907237/2018-00</v>
          </cell>
        </row>
        <row r="446">
          <cell r="A446" t="str">
            <v>FARMACOPEIA</v>
          </cell>
          <cell r="B446" t="str">
            <v>Denominações Comuns Brasileiras (DCBs)</v>
          </cell>
          <cell r="C446" t="str">
            <v>12.4</v>
          </cell>
          <cell r="D446" t="str">
            <v>Dispõe sobre a atualização da lista de Denominações Comuns Brasileiras (DCB).</v>
          </cell>
          <cell r="E446" t="str">
            <v>12.4.1</v>
          </cell>
          <cell r="F446" t="str">
            <v>Sim</v>
          </cell>
          <cell r="G446" t="str">
            <v>S</v>
          </cell>
          <cell r="H446" t="str">
            <v>25351.920544/2018-78</v>
          </cell>
        </row>
        <row r="447">
          <cell r="A447" t="str">
            <v>FARMACOPEIA</v>
          </cell>
          <cell r="B447" t="str">
            <v>Denominações Comuns Brasileiras (DCBs)</v>
          </cell>
          <cell r="C447" t="str">
            <v>12.4</v>
          </cell>
          <cell r="D447" t="str">
            <v>Dispõe sobre a atualização da lista de Denominações Comuns Brasileiras (DCB).</v>
          </cell>
          <cell r="E447" t="str">
            <v>12.4.2</v>
          </cell>
          <cell r="F447" t="str">
            <v>Sim</v>
          </cell>
          <cell r="G447" t="str">
            <v>S</v>
          </cell>
          <cell r="H447" t="str">
            <v>25351.920544/2018-78</v>
          </cell>
        </row>
        <row r="448">
          <cell r="A448" t="str">
            <v>FARMACOPEIA</v>
          </cell>
          <cell r="B448" t="str">
            <v>Denominações Comuns Brasileiras (DCBs)</v>
          </cell>
          <cell r="C448" t="str">
            <v>12.4</v>
          </cell>
          <cell r="D448" t="str">
            <v>Dispõe sobre a atualização da lista de Denominações Comuns Brasileiras (DCB).</v>
          </cell>
          <cell r="E448" t="str">
            <v>12.4.2</v>
          </cell>
          <cell r="F448" t="str">
            <v>Sim</v>
          </cell>
          <cell r="G448" t="str">
            <v>S</v>
          </cell>
          <cell r="H448" t="str">
            <v>25351.902220/2019-39</v>
          </cell>
        </row>
        <row r="449">
          <cell r="A449" t="str">
            <v>FARMACOPEIA</v>
          </cell>
          <cell r="B449" t="str">
            <v>Denominações Comuns Brasileiras (DCBs)</v>
          </cell>
          <cell r="C449" t="str">
            <v>12.4</v>
          </cell>
          <cell r="D449" t="str">
            <v>Atualização da Lista das Denominações Comuns Brasileiras (Lista das DCB) referente as decisões do Comitê Técnico Temático de Denominações Comuns Brasileiras da Farmacopeia Brasileira (CTT DCB), a serem proferidas em sua próxima reunião, prevista para 9 e 10 de maio de 2019.</v>
          </cell>
          <cell r="E449">
            <v>0</v>
          </cell>
          <cell r="F449" t="str">
            <v>Sim</v>
          </cell>
          <cell r="G449" t="str">
            <v>S</v>
          </cell>
          <cell r="H449" t="str">
            <v>25351.912579/2019-14</v>
          </cell>
        </row>
        <row r="450">
          <cell r="A450" t="str">
            <v>PRODUTOS PARA A SAÚDE</v>
          </cell>
          <cell r="B450" t="str">
            <v>Registro, pós-registro, cadastro ou notificação de produtos para saúde</v>
          </cell>
          <cell r="C450" t="str">
            <v>8.1</v>
          </cell>
          <cell r="D450" t="str">
            <v>Notificação de produtos para saúde de classe de risco I</v>
          </cell>
          <cell r="E450" t="str">
            <v>8.1.2</v>
          </cell>
          <cell r="F450" t="str">
            <v>Sim</v>
          </cell>
          <cell r="G450" t="str">
            <v>S</v>
          </cell>
          <cell r="H450" t="str">
            <v>25351.906175/2017-20</v>
          </cell>
        </row>
        <row r="451">
          <cell r="A451" t="str">
            <v>PRODUTOS PARA A SAÚDE</v>
          </cell>
          <cell r="B451" t="str">
            <v>Reprocessamento de produtos para a saúde</v>
          </cell>
          <cell r="C451" t="str">
            <v>8.2</v>
          </cell>
          <cell r="D451" t="str">
            <v>Reprocessamento de cânulas para perfusão de cirurgias cardíacas e cateteres utilizados em procedimentos eletrofisiológicos.</v>
          </cell>
          <cell r="E451" t="str">
            <v>8.2.1</v>
          </cell>
          <cell r="F451" t="str">
            <v>Sim</v>
          </cell>
          <cell r="G451" t="str">
            <v>S</v>
          </cell>
          <cell r="H451" t="str">
            <v>25351.031070/2014-64</v>
          </cell>
        </row>
        <row r="452">
          <cell r="A452" t="str">
            <v>LABORATÓRIOS ANALÍTICOS</v>
          </cell>
          <cell r="B452" t="str">
            <v>Requisitos sanitários para amostras e análises laboratoriais de produtos e serviços sob o regime de vigilância sanitária</v>
          </cell>
          <cell r="C452" t="str">
            <v>13.1</v>
          </cell>
          <cell r="D452" t="str">
            <v>Requisitos técnicos para Coleta, transporte, acondicioamento, recepção, fracionamento e destinação de amostras de produtos e Serviços sob o regime da vigilância sanitária para análises laboratoriais (GUIA)</v>
          </cell>
          <cell r="E452" t="str">
            <v>13.1.1</v>
          </cell>
          <cell r="F452" t="str">
            <v>Sim</v>
          </cell>
          <cell r="G452" t="str">
            <v>S</v>
          </cell>
          <cell r="H452" t="str">
            <v>25351.459328/2015-99</v>
          </cell>
        </row>
        <row r="453">
          <cell r="A453" t="str">
            <v>LABORATÓRIOS ANALÍTICOS</v>
          </cell>
          <cell r="B453" t="str">
            <v>Organização da rede brasileira de laboratórios analíticos em saúde (REBLAS)</v>
          </cell>
          <cell r="C453" t="str">
            <v>13.2</v>
          </cell>
          <cell r="D453" t="str">
            <v>Organização da rede brasileira de laboratórios analíticos em saúde (REBLAS)</v>
          </cell>
          <cell r="E453" t="str">
            <v>13.2.1</v>
          </cell>
          <cell r="F453" t="str">
            <v>Sim</v>
          </cell>
          <cell r="G453" t="str">
            <v>N</v>
          </cell>
          <cell r="H453" t="str">
            <v>25351.787359/2011-34</v>
          </cell>
        </row>
        <row r="454">
          <cell r="A454" t="str">
            <v>LABORATÓRIOS ANALÍTICOS</v>
          </cell>
          <cell r="B454" t="str">
            <v>Requisitos para funcionamento de laboratórios analíticos</v>
          </cell>
          <cell r="C454" t="str">
            <v>13.3</v>
          </cell>
          <cell r="D454" t="str">
            <v>Requisitos para funcionamento de laboratórios analíticos</v>
          </cell>
          <cell r="E454" t="str">
            <v>13.3.1</v>
          </cell>
          <cell r="F454" t="str">
            <v>Sim</v>
          </cell>
          <cell r="G454" t="str">
            <v>N</v>
          </cell>
          <cell r="H454" t="str">
            <v>25351.787359/2011-34</v>
          </cell>
        </row>
        <row r="455">
          <cell r="A455" t="str">
            <v>LABORATÓRIOS ANALÍTICOS</v>
          </cell>
          <cell r="B455" t="str">
            <v>Credenciamento de laboratórios analíticos</v>
          </cell>
          <cell r="C455" t="str">
            <v>13.4</v>
          </cell>
          <cell r="D455" t="str">
            <v xml:space="preserve">Credenciamento de Laboratórios Analíticos de Interesse da Vigilância Sanitária </v>
          </cell>
          <cell r="E455" t="str">
            <v>13.4.1</v>
          </cell>
          <cell r="F455" t="str">
            <v>Sim</v>
          </cell>
          <cell r="G455" t="str">
            <v>S</v>
          </cell>
          <cell r="H455" t="str">
            <v>25351.787359/2011-34</v>
          </cell>
        </row>
        <row r="456">
          <cell r="A456" t="str">
            <v>LABORATÓRIOS ANALÍTICOS</v>
          </cell>
          <cell r="B456" t="str">
            <v>Acesso e aquisição de amostras da cepa de Mycobacterium massiliense</v>
          </cell>
          <cell r="C456" t="str">
            <v>fora da AR</v>
          </cell>
          <cell r="D456" t="str">
            <v>Revogação da Resolução da Diretoria Colegiada - RDC nº 22, de 20 de maio de 2009, que torna obrigatória a solicitação de acesso e aquisição de amostras da cepa de Mycobacterium massiliense</v>
          </cell>
          <cell r="E456">
            <v>0</v>
          </cell>
          <cell r="F456" t="str">
            <v>Não</v>
          </cell>
          <cell r="G456" t="str">
            <v>S</v>
          </cell>
          <cell r="H456" t="str">
            <v>25351.922523/2019-78</v>
          </cell>
        </row>
        <row r="457">
          <cell r="A457" t="str">
            <v>SERVIÇOS DE INTERESSE PARA A SAÚDE</v>
          </cell>
          <cell r="B457" t="str">
            <v>Requisitos sanitários para prestação de serviços de embelezamento</v>
          </cell>
          <cell r="C457" t="str">
            <v>14.1</v>
          </cell>
          <cell r="D457" t="str">
            <v>Regulamentação das atividades de embelezamento</v>
          </cell>
          <cell r="E457" t="str">
            <v>14.1.1</v>
          </cell>
          <cell r="F457" t="str">
            <v>Sim</v>
          </cell>
          <cell r="G457" t="str">
            <v>S</v>
          </cell>
          <cell r="H457" t="str">
            <v>25351.162670/2014-71</v>
          </cell>
        </row>
        <row r="458">
          <cell r="A458" t="str">
            <v>SERVIÇOS DE INTERESSE PARA A SAÚDE</v>
          </cell>
          <cell r="B458" t="str">
            <v>Requisitos sanitários para o funcionamento dos estabelecimentos de educação infantil</v>
          </cell>
          <cell r="C458" t="str">
            <v>14.2</v>
          </cell>
          <cell r="D458" t="str">
            <v>Funcionamento de Estabelecimentos Educacionais da Educação Infantil - Creches e Pré-Escolas</v>
          </cell>
          <cell r="E458" t="str">
            <v>14.2.1</v>
          </cell>
          <cell r="F458" t="str">
            <v>Sim</v>
          </cell>
          <cell r="G458" t="str">
            <v>S</v>
          </cell>
          <cell r="H458" t="str">
            <v>25351.551855/2011-31</v>
          </cell>
        </row>
        <row r="459">
          <cell r="A459" t="str">
            <v>SERVIÇOS DE SAÚDE</v>
          </cell>
          <cell r="B459" t="str">
            <v>Infraestrutura de estabelecimentos assistenciais de saúde</v>
          </cell>
          <cell r="C459" t="str">
            <v>15.1</v>
          </cell>
          <cell r="D459" t="str">
            <v xml:space="preserve"> Infraestrutura de Estabelecimentos Assistenciais de Saúde. </v>
          </cell>
          <cell r="E459" t="str">
            <v>15.1.1</v>
          </cell>
          <cell r="F459" t="str">
            <v>Sim</v>
          </cell>
          <cell r="G459" t="str">
            <v>S</v>
          </cell>
          <cell r="H459" t="str">
            <v>25351.098401/2017-34
25351.412274/2011-43</v>
          </cell>
        </row>
        <row r="460">
          <cell r="A460" t="str">
            <v>SERVIÇOS DE SAÚDE</v>
          </cell>
          <cell r="B460" t="str">
            <v>TEMA CONCLUÍDO: Gerenciamento de resíduos em serviços de saúde</v>
          </cell>
          <cell r="C460" t="str">
            <v>15.2</v>
          </cell>
          <cell r="D460" t="str">
            <v xml:space="preserve">Gerenciamento de resíduos de serviços de saúde. </v>
          </cell>
          <cell r="E460" t="str">
            <v>15.2.1</v>
          </cell>
          <cell r="F460" t="str">
            <v>Sim</v>
          </cell>
          <cell r="G460" t="str">
            <v>S</v>
          </cell>
          <cell r="H460" t="str">
            <v>25351.525504/2011-19</v>
          </cell>
        </row>
        <row r="461">
          <cell r="A461" t="str">
            <v>SERVIÇOS DE SAÚDE</v>
          </cell>
          <cell r="B461" t="str">
            <v>Boas práticas para o processamento de produtos para saúde</v>
          </cell>
          <cell r="C461" t="str">
            <v>15.3</v>
          </cell>
          <cell r="D461" t="str">
            <v>Requisitos de Boas Práticas para o Processamento de Produtos utilizados na assistência à saúde</v>
          </cell>
          <cell r="E461" t="str">
            <v>15.3.1</v>
          </cell>
          <cell r="F461" t="str">
            <v>Sim</v>
          </cell>
          <cell r="G461" t="str">
            <v>S</v>
          </cell>
          <cell r="H461" t="str">
            <v>25351.031070/2014-64</v>
          </cell>
        </row>
        <row r="462">
          <cell r="A462" t="str">
            <v>SERVIÇOS DE SAÚDE</v>
          </cell>
          <cell r="B462" t="str">
            <v>Boas práticas para o processamento de produtos para saúde</v>
          </cell>
          <cell r="C462" t="str">
            <v>15.3</v>
          </cell>
          <cell r="D462" t="str">
            <v>Proposta de Instrução Normativa que dispõe sobre as Diretrizes de Garantia da Qualidade para Validação, Monitoramento e Controle de Rotina dos Processos de Esterilização e Processos automatizados de Limpeza e Desinfecção em serviços de saúde</v>
          </cell>
          <cell r="E462" t="str">
            <v>15.3.1</v>
          </cell>
          <cell r="F462" t="str">
            <v>Sim</v>
          </cell>
          <cell r="G462" t="str">
            <v>N</v>
          </cell>
          <cell r="H462" t="str">
            <v>25351.031070/2014-64</v>
          </cell>
        </row>
        <row r="463">
          <cell r="A463" t="str">
            <v>SERVIÇOS DE SAÚDE</v>
          </cell>
          <cell r="B463" t="str">
            <v>Boas práticas para prevenção e controle de infecções relacionadas à assistência à saúde</v>
          </cell>
          <cell r="C463" t="str">
            <v>15.4</v>
          </cell>
          <cell r="D463" t="str">
            <v>Proposta de iniciativa para elaboração de Resolução sobre Boas Práticas de Prevenção e Controle de Infecções Relacionadas à Assistência à Saúde.</v>
          </cell>
          <cell r="E463" t="str">
            <v>15.4.1</v>
          </cell>
          <cell r="F463" t="str">
            <v>Sim</v>
          </cell>
          <cell r="G463" t="str">
            <v>S</v>
          </cell>
          <cell r="H463" t="str">
            <v>25351.110606/2017-43</v>
          </cell>
        </row>
        <row r="464">
          <cell r="A464" t="str">
            <v>SERVIÇOS DE SAÚDE</v>
          </cell>
          <cell r="B464" t="str">
            <v>Requisitos sanitários para funcionamento de laboratórios clínicos e postos de coleta laboratorial</v>
          </cell>
          <cell r="C464" t="str">
            <v>15.5</v>
          </cell>
          <cell r="D464" t="str">
            <v>Revoga a Resolução de Diretoria Colegiada - RDC N° 30, de 24 de julho de 2015</v>
          </cell>
          <cell r="E464" t="str">
            <v>15.5.1</v>
          </cell>
          <cell r="F464" t="str">
            <v>Sim</v>
          </cell>
          <cell r="G464" t="str">
            <v>S</v>
          </cell>
          <cell r="H464" t="str">
            <v>25351.216600/2015-39</v>
          </cell>
        </row>
        <row r="465">
          <cell r="A465" t="str">
            <v>SERVIÇOS DE SAÚDE</v>
          </cell>
          <cell r="B465" t="str">
            <v>Requisitos sanitários para funcionamento de laboratórios clínicos e postos de coleta laboratorial</v>
          </cell>
          <cell r="C465" t="str">
            <v>15.5</v>
          </cell>
          <cell r="D465" t="str">
            <v>Alteração da RDC n.º 302/2015, que dispõe sobre o
Regulamento Técnico para Funcionamento de Laboratórios Clínicos</v>
          </cell>
          <cell r="E465" t="str">
            <v>15.5.2</v>
          </cell>
          <cell r="F465" t="str">
            <v>Sim</v>
          </cell>
          <cell r="G465" t="str">
            <v>S</v>
          </cell>
          <cell r="H465" t="str">
            <v>25351.217681/2017-36</v>
          </cell>
        </row>
        <row r="466">
          <cell r="A466" t="str">
            <v>SERVIÇOS DE SAÚDE</v>
          </cell>
          <cell r="B466" t="str">
            <v>Requisitos sanitários para prestação de serviços de radiodiagnóstico</v>
          </cell>
          <cell r="C466" t="str">
            <v>15.6</v>
          </cell>
          <cell r="D466" t="str">
            <v>Regulamento Técnico que estabelece os requisitos de boas práticas para funcionamento, segurança e qualidade dos serviços de diagnóstico por imagem (ionizantes e não ionizantes)</v>
          </cell>
          <cell r="E466" t="str">
            <v>15.6.1</v>
          </cell>
          <cell r="F466" t="str">
            <v>Sim</v>
          </cell>
          <cell r="G466" t="str">
            <v>S</v>
          </cell>
          <cell r="H466" t="str">
            <v>25351.598324/2010-13</v>
          </cell>
        </row>
        <row r="467">
          <cell r="A467" t="str">
            <v>SERVIÇOS DE SAÚDE</v>
          </cell>
          <cell r="B467" t="str">
            <v>Requisitos sanitários para prestação de serviços de radiodiagnóstico</v>
          </cell>
          <cell r="C467" t="str">
            <v>15.6</v>
          </cell>
          <cell r="D467" t="str">
            <v>Regulamento Técnico que estabelece os requisitos de boas práticas para funcionamento, segurança e qualidade dos serviços de diagnóstico por imagem (ionizantes e não ionizantes)</v>
          </cell>
          <cell r="E467" t="str">
            <v>15.6.1</v>
          </cell>
          <cell r="F467" t="str">
            <v>Sim</v>
          </cell>
          <cell r="G467" t="str">
            <v>N</v>
          </cell>
          <cell r="H467" t="str">
            <v>25351.598324/2010-13</v>
          </cell>
        </row>
        <row r="468">
          <cell r="A468" t="str">
            <v>SERVIÇOS DE SAÚDE</v>
          </cell>
          <cell r="B468" t="str">
            <v>Requisitos sanitários para prestação de serviços de radiodiagnóstico</v>
          </cell>
          <cell r="C468" t="str">
            <v>15.6</v>
          </cell>
          <cell r="D468" t="str">
            <v>Proposta de Resolução de Diretoria Colegiada que dispõe sobre os requisitos sanitários para o funcionamento de serviços de radiologia diagnóstica ou intervencionista</v>
          </cell>
          <cell r="E468" t="str">
            <v>15.6.1</v>
          </cell>
          <cell r="F468" t="str">
            <v>Sim</v>
          </cell>
          <cell r="G468" t="str">
            <v>N</v>
          </cell>
          <cell r="H468" t="str">
            <v>25351.598324/2010-13</v>
          </cell>
        </row>
        <row r="469">
          <cell r="A469" t="str">
            <v>SERVIÇOS DE SAÚDE</v>
          </cell>
          <cell r="B469" t="str">
            <v>Requisitos sanitários para prestação de serviços de radiodiagnóstico</v>
          </cell>
          <cell r="C469" t="str">
            <v>15.6</v>
          </cell>
          <cell r="D469" t="str">
            <v>Proposta de Instrução Normativa que dispõe sobre requisitos sanitários para a garantia da qualidade e da segurança de sistemas de fluoroscopia</v>
          </cell>
          <cell r="E469" t="str">
            <v>15.6.1</v>
          </cell>
          <cell r="F469" t="str">
            <v>Sim</v>
          </cell>
          <cell r="G469" t="str">
            <v>N</v>
          </cell>
          <cell r="H469" t="str">
            <v>25351.598324/2010-13</v>
          </cell>
        </row>
        <row r="470">
          <cell r="A470" t="str">
            <v>SERVIÇOS DE SAÚDE</v>
          </cell>
          <cell r="B470" t="str">
            <v>Requisitos sanitários para prestação de serviços de radiodiagnóstico</v>
          </cell>
          <cell r="C470" t="str">
            <v>15.6</v>
          </cell>
          <cell r="D470" t="str">
            <v>Proposta de Instrução Normativa que dispõe sobre requisitos sanitários para a garantia da qualidade e da segurança de sistemas de mamografia</v>
          </cell>
          <cell r="E470" t="str">
            <v>15.6.1</v>
          </cell>
          <cell r="F470" t="str">
            <v>Sim</v>
          </cell>
          <cell r="G470" t="str">
            <v>N</v>
          </cell>
          <cell r="H470" t="str">
            <v>25351.598324/2010-13</v>
          </cell>
        </row>
        <row r="471">
          <cell r="A471" t="str">
            <v>SERVIÇOS DE SAÚDE</v>
          </cell>
          <cell r="B471" t="str">
            <v>Requisitos sanitários para prestação de serviços de radiodiagnóstico</v>
          </cell>
          <cell r="C471" t="str">
            <v>15.6</v>
          </cell>
          <cell r="D471" t="str">
            <v>Proposta de Instrução Normativa que dispõe sobre requisitos sanitários para a garantia da qualidade e da segurança em sistemas de radiologia intervencionista</v>
          </cell>
          <cell r="E471" t="str">
            <v>15.6.1</v>
          </cell>
          <cell r="F471" t="str">
            <v>Sim</v>
          </cell>
          <cell r="G471" t="str">
            <v>N</v>
          </cell>
          <cell r="H471" t="str">
            <v>25351.598324/2010-13</v>
          </cell>
        </row>
        <row r="472">
          <cell r="A472" t="str">
            <v>SERVIÇOS DE SAÚDE</v>
          </cell>
          <cell r="B472" t="str">
            <v>Requisitos sanitários para prestação de serviços de radiodiagnóstico</v>
          </cell>
          <cell r="C472" t="str">
            <v>15.6</v>
          </cell>
          <cell r="D472" t="str">
            <v xml:space="preserve"> Proposta de Instrução Normativa que dispõe sobre requisitos sanitários para a garantia da qualidade e da segurança em sistemas de radiografia médica</v>
          </cell>
          <cell r="E472" t="str">
            <v>15.6.1</v>
          </cell>
          <cell r="F472" t="str">
            <v>Sim</v>
          </cell>
          <cell r="G472" t="str">
            <v>N</v>
          </cell>
          <cell r="H472" t="str">
            <v>25351.598324/2010-13</v>
          </cell>
        </row>
        <row r="473">
          <cell r="A473" t="str">
            <v>SERVIÇOS DE SAÚDE</v>
          </cell>
          <cell r="B473" t="str">
            <v>Requisitos sanitários para prestação de serviços de radiodiagnóstico</v>
          </cell>
          <cell r="C473" t="str">
            <v>15.6</v>
          </cell>
          <cell r="D473" t="str">
            <v>Proposta de Instrução Normativa que dispõe sobre requisitos sanitários para a garantia da qualidade e da segurança em sistemas de tomografia computadorizada</v>
          </cell>
          <cell r="E473" t="str">
            <v>15.6.1</v>
          </cell>
          <cell r="F473" t="str">
            <v>Sim</v>
          </cell>
          <cell r="G473" t="str">
            <v>N</v>
          </cell>
          <cell r="H473" t="str">
            <v>25351.598324/2010-13</v>
          </cell>
        </row>
        <row r="474">
          <cell r="A474" t="str">
            <v>SERVIÇOS DE SAÚDE</v>
          </cell>
          <cell r="B474" t="str">
            <v>Requisitos sanitários para prestação de serviços de radiodiagnóstico</v>
          </cell>
          <cell r="C474" t="str">
            <v>15.6</v>
          </cell>
          <cell r="D474" t="str">
            <v>Proposta de Instrução Normativa que Dispõe sobre requisitos sanitários para a garantia da qualidade e da segurança em sistemas de radiologia odontológica extraoral</v>
          </cell>
          <cell r="E474" t="str">
            <v>15.6.1</v>
          </cell>
          <cell r="F474" t="str">
            <v>Sim</v>
          </cell>
          <cell r="G474" t="str">
            <v>N</v>
          </cell>
          <cell r="H474" t="str">
            <v>25351.598324/2010-13</v>
          </cell>
        </row>
        <row r="475">
          <cell r="A475" t="str">
            <v>SERVIÇOS DE SAÚDE</v>
          </cell>
          <cell r="B475" t="str">
            <v>Requisitos sanitários para prestação de serviços de radiodiagnóstico</v>
          </cell>
          <cell r="C475" t="str">
            <v>15.6</v>
          </cell>
          <cell r="D475" t="str">
            <v>Proposta de Instrução Normativa que dispõe sobre requisitos sanitários para a garantia da qualidade e da segurança em sistemas de radiologia odontológica intraoral</v>
          </cell>
          <cell r="E475" t="str">
            <v>15.6.1</v>
          </cell>
          <cell r="F475" t="str">
            <v>Sim</v>
          </cell>
          <cell r="G475" t="str">
            <v>N</v>
          </cell>
          <cell r="H475" t="str">
            <v>25351.598324/2010-13</v>
          </cell>
        </row>
        <row r="476">
          <cell r="A476" t="str">
            <v>SERVIÇOS DE SAÚDE</v>
          </cell>
          <cell r="B476" t="str">
            <v>Requisitos sanitários para prestação de serviços de radiodiagnóstico</v>
          </cell>
          <cell r="C476" t="str">
            <v>15.6</v>
          </cell>
          <cell r="D476" t="str">
            <v>Proposta de Instrução Normativa que dispõe sobre requisitos sanitários para a garantia da qualidade e da segurança em sistemas de ultrassom diagnóstico ou intervencionista</v>
          </cell>
          <cell r="E476" t="str">
            <v>15.6.1</v>
          </cell>
          <cell r="F476" t="str">
            <v>Sim</v>
          </cell>
          <cell r="G476" t="str">
            <v>N</v>
          </cell>
          <cell r="H476" t="str">
            <v>25351.598324/2010-13</v>
          </cell>
        </row>
        <row r="477">
          <cell r="A477" t="str">
            <v>SERVIÇOS DE SAÚDE</v>
          </cell>
          <cell r="B477" t="str">
            <v>Requisitos sanitários para prestação de serviços de radiodiagnóstico</v>
          </cell>
          <cell r="C477" t="str">
            <v>15.6</v>
          </cell>
          <cell r="D477" t="str">
            <v>Proposta de Instrução Normativa que dispõe sobre requisitos sanitários para a garantia da qualidade e da segurança em sistemas de ressonância magnética nuclear</v>
          </cell>
          <cell r="E477" t="str">
            <v>15.6.1</v>
          </cell>
          <cell r="F477" t="str">
            <v>Sim</v>
          </cell>
          <cell r="G477" t="str">
            <v>N</v>
          </cell>
          <cell r="H477" t="str">
            <v>25351.598324/2010-13</v>
          </cell>
        </row>
        <row r="478">
          <cell r="A478" t="str">
            <v>SERVIÇOS DE SAÚDE</v>
          </cell>
          <cell r="B478" t="str">
            <v>TEMA CONCLUÍDO: Requisitos sanitários para funcionamento de serviços de vacinação</v>
          </cell>
          <cell r="C478" t="str">
            <v>15.7</v>
          </cell>
          <cell r="D478" t="str">
            <v>Serviços de vacinação ofertados em estabelecimentos de saúde</v>
          </cell>
          <cell r="E478" t="str">
            <v>15.7.1</v>
          </cell>
          <cell r="F478" t="str">
            <v>Sim</v>
          </cell>
          <cell r="G478" t="str">
            <v>S</v>
          </cell>
          <cell r="H478" t="str">
            <v>25351.574738/2016-73</v>
          </cell>
        </row>
        <row r="479">
          <cell r="A479" t="str">
            <v>SERVIÇOS DE SAÚDE</v>
          </cell>
          <cell r="B479" t="str">
            <v>Requisitos sanitários para prestação de serviços de diálise</v>
          </cell>
          <cell r="C479" t="str">
            <v>15.8</v>
          </cell>
          <cell r="D479" t="str">
            <v>Reúso de linhas arteriais e venosas utilizadas em todos os  procedimentos hemodialíticos</v>
          </cell>
          <cell r="E479" t="str">
            <v>15.8.1</v>
          </cell>
          <cell r="F479" t="str">
            <v>Sim</v>
          </cell>
          <cell r="G479" t="str">
            <v>S</v>
          </cell>
          <cell r="H479" t="str">
            <v>25351.624738/2011-85</v>
          </cell>
        </row>
        <row r="480">
          <cell r="A480" t="str">
            <v>SERVIÇOS DE SAÚDE</v>
          </cell>
          <cell r="B480" t="str">
            <v>Boas práticas em farmácias e drogarias</v>
          </cell>
          <cell r="C480" t="str">
            <v>15.9</v>
          </cell>
          <cell r="D480" t="str">
            <v>Boas práticas em farmácias e drogarias</v>
          </cell>
          <cell r="E480" t="str">
            <v>15.9.1</v>
          </cell>
          <cell r="F480" t="str">
            <v>Sim</v>
          </cell>
          <cell r="G480" t="str">
            <v>S</v>
          </cell>
          <cell r="H480" t="str">
            <v>25351.523469/2016-77</v>
          </cell>
        </row>
        <row r="481">
          <cell r="A481" t="str">
            <v>GESTÃO INTERNA</v>
          </cell>
          <cell r="B481" t="str">
            <v>Regimento Interno da Anvisa</v>
          </cell>
          <cell r="C481" t="str">
            <v>N/A</v>
          </cell>
          <cell r="D481" t="str">
            <v>Altera a RDC nº 61, de 3 de fevereiro de 2016, que aprova e promulga o Regimento Interno da Agência Nacional de Vigilância Sanitária - Anvisa</v>
          </cell>
          <cell r="E481" t="str">
            <v>16.FA.1.1</v>
          </cell>
          <cell r="F481" t="str">
            <v>Não</v>
          </cell>
          <cell r="G481" t="str">
            <v>S</v>
          </cell>
          <cell r="H481" t="str">
            <v>Não infomado</v>
          </cell>
        </row>
        <row r="482">
          <cell r="A482" t="str">
            <v>GESTÃO INTERNA</v>
          </cell>
          <cell r="B482" t="str">
            <v>Regimento Interno da Anvisa</v>
          </cell>
          <cell r="C482" t="str">
            <v>N/A</v>
          </cell>
          <cell r="D482" t="str">
            <v>Altera a RDC nº 61, de 3 de fevereiro de 2016, que aprova e promulga o Regimento Interno da Agência Nacional de Vigilância Sanitária - Anvisa</v>
          </cell>
          <cell r="E482" t="str">
            <v>16.FA.1.1</v>
          </cell>
          <cell r="F482" t="str">
            <v>Não</v>
          </cell>
          <cell r="G482" t="str">
            <v>S</v>
          </cell>
          <cell r="H482" t="str">
            <v>Não infomado</v>
          </cell>
        </row>
        <row r="483">
          <cell r="A483" t="str">
            <v>GESTÃO INTERNA</v>
          </cell>
          <cell r="B483" t="str">
            <v>Regimento Interno da Anvisa</v>
          </cell>
          <cell r="C483" t="str">
            <v>N/A</v>
          </cell>
          <cell r="D483" t="str">
            <v>Altera a RDC nº 61, de 3 de fevereiro de 2016, que aprova e promulga o Regimento Interno da Agência Nacional de Vigilância Sanitária - Anvisa</v>
          </cell>
          <cell r="E483" t="str">
            <v>16.FA.1.1</v>
          </cell>
          <cell r="F483" t="str">
            <v>Não</v>
          </cell>
          <cell r="G483" t="str">
            <v>S</v>
          </cell>
          <cell r="H483" t="str">
            <v>Não infomado</v>
          </cell>
        </row>
        <row r="484">
          <cell r="A484" t="str">
            <v>GESTÃO INTERNA</v>
          </cell>
          <cell r="B484" t="str">
            <v>Regimento Interno da Anvisa</v>
          </cell>
          <cell r="C484" t="str">
            <v>N/A</v>
          </cell>
          <cell r="D484" t="str">
            <v>Altera a RDC nº 61, de 3 de fevereiro de 2016, que aprova e promulga o Regimento Interno da Agência Nacional de Vigilância Sanitária - Anvisa</v>
          </cell>
          <cell r="E484" t="str">
            <v>16.FA.1.2</v>
          </cell>
          <cell r="F484" t="str">
            <v>Não</v>
          </cell>
          <cell r="G484" t="str">
            <v>S</v>
          </cell>
          <cell r="H484" t="str">
            <v>Não infomado</v>
          </cell>
        </row>
        <row r="485">
          <cell r="A485" t="str">
            <v>GESTÃO INTERNA</v>
          </cell>
          <cell r="B485" t="str">
            <v>Regimento Interno da Anvisa</v>
          </cell>
          <cell r="C485" t="str">
            <v>N/A</v>
          </cell>
          <cell r="D485" t="str">
            <v>Altera a RDC nº 61, de 3 de fevereiro de 2016, que aprova e promulga o Regimento Interno da Agência Nacional de Vigilância Sanitária - Anvisa</v>
          </cell>
          <cell r="E485" t="str">
            <v>16.FA.1.3</v>
          </cell>
          <cell r="F485" t="str">
            <v>Não</v>
          </cell>
          <cell r="G485" t="str">
            <v>S</v>
          </cell>
          <cell r="H485" t="str">
            <v>25351.908811/2017-58</v>
          </cell>
        </row>
        <row r="486">
          <cell r="A486" t="str">
            <v>GESTÃO INTERNA</v>
          </cell>
          <cell r="B486" t="str">
            <v>Regimento Interno da Anvisa</v>
          </cell>
          <cell r="C486" t="str">
            <v>N/A</v>
          </cell>
          <cell r="D486" t="str">
            <v>Altera a RDC nº 61, de 3 de fevereiro de 2016, que aprova e promulga o Regimento Interno da Agência Nacional de Vigilância Sanitária - Anvisa</v>
          </cell>
          <cell r="E486" t="str">
            <v>16.FA.1.4</v>
          </cell>
          <cell r="F486" t="str">
            <v>Não</v>
          </cell>
          <cell r="G486" t="str">
            <v>S</v>
          </cell>
          <cell r="H486" t="str">
            <v>25351.908811/2017-58</v>
          </cell>
        </row>
        <row r="487">
          <cell r="A487" t="str">
            <v>GESTÃO INTERNA</v>
          </cell>
          <cell r="B487" t="str">
            <v>Regimento Interno da Anvisa</v>
          </cell>
          <cell r="C487" t="str">
            <v>N/A</v>
          </cell>
          <cell r="D487" t="str">
            <v>Altera a RDC nº 61, de 3 de fevereiro de 2016, que aprova e promulga o Regimento Interno da Agência Nacional de Vigilância Sanitária - Anvisa</v>
          </cell>
          <cell r="E487" t="str">
            <v>16.FA.1.4</v>
          </cell>
          <cell r="F487" t="str">
            <v>Não</v>
          </cell>
          <cell r="G487" t="str">
            <v>S</v>
          </cell>
          <cell r="H487">
            <v>0</v>
          </cell>
        </row>
        <row r="488">
          <cell r="A488" t="str">
            <v>GESTÃO INTERNA</v>
          </cell>
          <cell r="B488" t="str">
            <v>Regimento Interno da Anvisa</v>
          </cell>
          <cell r="C488" t="str">
            <v>N/A</v>
          </cell>
          <cell r="D488" t="str">
            <v>Altera a RDC nº 61, de 3 de fevereiro de 2016, que aprova e promulga o Regimento Interno da Agência Nacional de Vigilância Sanitária - Anvisa</v>
          </cell>
          <cell r="E488" t="str">
            <v>16.FA.1.5</v>
          </cell>
          <cell r="F488" t="str">
            <v>Não</v>
          </cell>
          <cell r="G488" t="str">
            <v>S</v>
          </cell>
          <cell r="H488">
            <v>0</v>
          </cell>
        </row>
        <row r="489">
          <cell r="A489" t="str">
            <v>GESTÃO INTERNA</v>
          </cell>
          <cell r="B489" t="str">
            <v>Regimento Interno da Anvisa</v>
          </cell>
          <cell r="C489" t="str">
            <v>N/A</v>
          </cell>
          <cell r="D489" t="str">
            <v>Redefine a estrutura organizacional da Agência Nacional de Vigilância Sanitária.</v>
          </cell>
          <cell r="E489" t="str">
            <v>16.FA.1.6</v>
          </cell>
          <cell r="F489" t="str">
            <v>Não</v>
          </cell>
          <cell r="G489" t="str">
            <v>S</v>
          </cell>
          <cell r="H489">
            <v>0</v>
          </cell>
        </row>
        <row r="490">
          <cell r="A490" t="str">
            <v>GESTÃO INTERNA</v>
          </cell>
          <cell r="B490" t="str">
            <v>Regimento Interno da Anvisa</v>
          </cell>
          <cell r="C490" t="str">
            <v>N/A</v>
          </cell>
          <cell r="D490" t="str">
            <v>Redefine a estrutura organizacional da Agência Nacional de Vigilância Sanitária.</v>
          </cell>
          <cell r="E490" t="str">
            <v>16.FA.1.7</v>
          </cell>
          <cell r="F490" t="str">
            <v>Não</v>
          </cell>
          <cell r="G490" t="str">
            <v>S</v>
          </cell>
          <cell r="H490" t="str">
            <v>25351.939998/2018-12</v>
          </cell>
        </row>
        <row r="491">
          <cell r="A491" t="str">
            <v>GESTÃO INTERNA</v>
          </cell>
          <cell r="B491" t="str">
            <v>Regimento Interno da Anvisa</v>
          </cell>
          <cell r="C491" t="str">
            <v>N/A</v>
          </cell>
          <cell r="D491" t="str">
            <v>Redefine a estrutura organizacional da Agência Nacional de Vigilância Sanitária.</v>
          </cell>
          <cell r="E491" t="str">
            <v>16.FA.1.6</v>
          </cell>
          <cell r="F491" t="str">
            <v>Não</v>
          </cell>
          <cell r="G491" t="str">
            <v>S</v>
          </cell>
          <cell r="H491">
            <v>0</v>
          </cell>
        </row>
        <row r="492">
          <cell r="A492" t="str">
            <v>GESTÃO INTERNA</v>
          </cell>
          <cell r="B492" t="str">
            <v>Definição dos diretores responsáveis pelas Diretorias</v>
          </cell>
          <cell r="C492" t="str">
            <v>N/A</v>
          </cell>
          <cell r="D492" t="str">
            <v>Define os diretores responsáveis pelas Diretorias da Agência Nacional de Vigilância Sanitária</v>
          </cell>
          <cell r="E492" t="str">
            <v>16.FA.2</v>
          </cell>
          <cell r="F492" t="str">
            <v>Não</v>
          </cell>
          <cell r="G492" t="str">
            <v>S</v>
          </cell>
          <cell r="H492" t="str">
            <v>Não infomado</v>
          </cell>
        </row>
        <row r="493">
          <cell r="A493" t="str">
            <v>GESTÃO INTERNA</v>
          </cell>
          <cell r="B493" t="str">
            <v>Definição dos diretores responsáveis pelas Diretorias</v>
          </cell>
          <cell r="C493" t="str">
            <v>N/A</v>
          </cell>
          <cell r="D493" t="str">
            <v>Define os diretores responsáveis pelas Diretorias da Agência Nacional de Vigilância Sanitária</v>
          </cell>
          <cell r="E493" t="str">
            <v>16.FA.2.2</v>
          </cell>
          <cell r="F493" t="str">
            <v>Não</v>
          </cell>
          <cell r="G493" t="str">
            <v>S</v>
          </cell>
          <cell r="H493" t="str">
            <v>Não infomado</v>
          </cell>
        </row>
        <row r="494">
          <cell r="A494" t="str">
            <v>GESTÃO INTERNA</v>
          </cell>
          <cell r="B494" t="str">
            <v>Definição dos diretores responsáveis pelas Diretorias</v>
          </cell>
          <cell r="C494" t="str">
            <v>N/A</v>
          </cell>
          <cell r="D494" t="str">
            <v>Define os diretores responsáveis pelas Diretorias da Agência Nacional de Vigilância Sanitária</v>
          </cell>
          <cell r="E494" t="str">
            <v>16.FA.2.3</v>
          </cell>
          <cell r="F494" t="str">
            <v>Não</v>
          </cell>
          <cell r="G494" t="str">
            <v>S</v>
          </cell>
          <cell r="H494" t="str">
            <v>Não infomado</v>
          </cell>
        </row>
        <row r="495">
          <cell r="A495" t="str">
            <v>GESTÃO INTERNA</v>
          </cell>
          <cell r="B495" t="str">
            <v>Procedimentos de troca de dados e informações entre a Corregedoria-Geral da União do Ministério da Transparência e Controladoria-Geral da União (CGU) e a Agência Nacional de Vigilância Sanitária (ANVISA)</v>
          </cell>
          <cell r="C495" t="str">
            <v>N/A</v>
          </cell>
          <cell r="D495" t="str">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v>
          </cell>
          <cell r="E495" t="str">
            <v>16.FA.3</v>
          </cell>
          <cell r="F495" t="str">
            <v>Não</v>
          </cell>
          <cell r="G495" t="str">
            <v>S</v>
          </cell>
          <cell r="H495" t="str">
            <v>Não infomado</v>
          </cell>
        </row>
        <row r="496">
          <cell r="A496" t="str">
            <v>GESTÃO INTERNA</v>
          </cell>
          <cell r="B496" t="str">
            <v>Diretrizes para descentralização em licitações</v>
          </cell>
          <cell r="C496" t="str">
            <v>N/A</v>
          </cell>
          <cell r="D496" t="str">
            <v>Revoga a IN 12/2010,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v>
          </cell>
          <cell r="E496">
            <v>0</v>
          </cell>
          <cell r="F496" t="str">
            <v>Sim</v>
          </cell>
          <cell r="G496" t="str">
            <v>S</v>
          </cell>
          <cell r="H496" t="str">
            <v>25351.909941/2019-70</v>
          </cell>
        </row>
        <row r="497">
          <cell r="A497" t="str">
            <v>GESTÃO INTERNA</v>
          </cell>
          <cell r="B497" t="str">
            <v>Regimento Interno da Anvisa</v>
          </cell>
          <cell r="C497" t="str">
            <v>N/A</v>
          </cell>
          <cell r="D497" t="str">
            <v>Altera a Resolução da Diretoria Colegiada - RDC nº 255 de 10 de dezembro de 2018, que aprova e promulga o Regimento Interno da Agência Nacional de Vigilância Sanitária - Anvisa</v>
          </cell>
          <cell r="E497">
            <v>0</v>
          </cell>
          <cell r="F497" t="str">
            <v>Não</v>
          </cell>
          <cell r="G497" t="str">
            <v>S</v>
          </cell>
        </row>
        <row r="498">
          <cell r="A498" t="str">
            <v>ORGANIZAÇÃO E GESTÃO DO SNVS</v>
          </cell>
          <cell r="B498" t="str">
            <v>Responsabilidades dos entes federados no SNVS</v>
          </cell>
          <cell r="C498" t="str">
            <v>N/A</v>
          </cell>
          <cell r="D498" t="str">
            <v>Responsabilidades dos entes federados no exercício das funções de vigilância sanitária no âmbito do Sistema Nacional de Vigilância Sanitária - SNVS</v>
          </cell>
          <cell r="E498" t="str">
            <v>17.FA.1</v>
          </cell>
          <cell r="F498" t="str">
            <v>Não</v>
          </cell>
          <cell r="G498" t="str">
            <v>S</v>
          </cell>
          <cell r="H498" t="str">
            <v>25351.912292/2017-22</v>
          </cell>
        </row>
        <row r="499">
          <cell r="A499" t="str">
            <v>ORGANIZAÇÃO E GESTÃO DO SNVS</v>
          </cell>
          <cell r="B499" t="str">
            <v>Responsabilidades dos entes federados no SNVS</v>
          </cell>
          <cell r="C499" t="str">
            <v>N/A</v>
          </cell>
          <cell r="D499" t="str">
            <v>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v>
          </cell>
          <cell r="E499" t="str">
            <v>17.FA.1</v>
          </cell>
          <cell r="F499" t="str">
            <v>Não</v>
          </cell>
          <cell r="G499" t="str">
            <v>S</v>
          </cell>
          <cell r="H499" t="str">
            <v>25351.912292/2017-22</v>
          </cell>
        </row>
        <row r="500">
          <cell r="A500" t="str">
            <v>ORGANIZAÇÃO E GESTÃO DO SNVS</v>
          </cell>
          <cell r="B500" t="str">
            <v>Responsabilidades dos entes federados no SNVS</v>
          </cell>
          <cell r="C500" t="str">
            <v>N/A</v>
          </cell>
          <cell r="D500" t="str">
            <v>Dispõe sobre a alteração da vacatio legis da Resolução da Diretoria Colegiada - RDC 207, de 3 de janeiro de 2018</v>
          </cell>
          <cell r="E500" t="str">
            <v>17.FA.2</v>
          </cell>
          <cell r="F500" t="str">
            <v>Não</v>
          </cell>
          <cell r="G500" t="str">
            <v>S</v>
          </cell>
          <cell r="H500" t="str">
            <v>25351.912292/2017-22</v>
          </cell>
        </row>
        <row r="501">
          <cell r="A501" t="str">
            <v>ORGANIZAÇÃO E GESTÃO DO SNVS</v>
          </cell>
          <cell r="B501" t="str">
            <v>Responsabilidades dos entes federados no SNVS</v>
          </cell>
          <cell r="C501" t="str">
            <v>N/A</v>
          </cell>
          <cell r="D501" t="str">
            <v>Dispõe sobre a alteração da Resolução da Diretoria Colegiada - RDC Nº 207, de 3 de janeiro de 2018.</v>
          </cell>
          <cell r="E501">
            <v>0</v>
          </cell>
          <cell r="F501" t="str">
            <v>Não</v>
          </cell>
          <cell r="G501" t="str">
            <v>S</v>
          </cell>
          <cell r="H501" t="str">
            <v>25.351.912292/2017/22</v>
          </cell>
        </row>
        <row r="1112">
          <cell r="A1112">
            <v>0</v>
          </cell>
          <cell r="B1112">
            <v>0</v>
          </cell>
          <cell r="C1112">
            <v>0</v>
          </cell>
          <cell r="D1112">
            <v>0</v>
          </cell>
          <cell r="E1112">
            <v>0</v>
          </cell>
          <cell r="F1112">
            <v>0</v>
          </cell>
          <cell r="G1112">
            <v>0</v>
          </cell>
          <cell r="H111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ência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cinthya.elgrably" id="{94A5F164-20D8-460D-850D-F47C19D9EAB7}" userId="cinthya.elgrably" providerId="None"/>
  <person displayName="Daniela Vieira dos Reis Sturzenegger" id="{2F257CD1-DBB2-42CF-A901-17242859BED2}" userId="S::daniela.reis@anvisa.gov.br::6672531c-fc38-4c01-ad92-7238bd322b01" providerId="AD"/>
  <person displayName="Cinthya Simone da Paz Elgrably" id="{EA36886A-C61A-4DBE-8D19-84D8F911A0DB}" userId="S::cinthya.elgrably@anvisa.gov.br::2949e500-8c00-427e-bd06-64f004d70637" providerId="AD"/>
</personList>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uilherme Borba Dantas" refreshedDate="43854.414830902781" backgroundQuery="1" createdVersion="6" refreshedVersion="6" minRefreshableVersion="3" recordCount="0" supportSubquery="1" supportAdvancedDrill="1" xr:uid="{00000000-000A-0000-FFFF-FFFF01000000}">
  <cacheSource type="external" connectionId="1"/>
  <cacheFields count="3">
    <cacheField name="[Measures].[Contagem de Ano]" caption="Contagem de Ano" numFmtId="0" hierarchy="27" level="32767"/>
    <cacheField name="[Intervalo].[Tipo de Ato].[Tipo de Ato]" caption="Tipo de Ato" numFmtId="0" hierarchy="1" level="1">
      <sharedItems count="10">
        <s v="DCL"/>
        <s v="DCT"/>
        <s v="IN"/>
        <s v="INC"/>
        <s v="Lei"/>
        <s v="PRT"/>
        <s v="PRTC"/>
        <s v="RDC"/>
        <s v="RE"/>
        <s v="RES"/>
      </sharedItems>
    </cacheField>
    <cacheField name="[Intervalo].[Status do Ato].[Status do Ato]" caption="Status do Ato" numFmtId="0" hierarchy="17" level="1">
      <sharedItems containsSemiMixedTypes="0" containsNonDate="0" containsString="0"/>
    </cacheField>
  </cacheFields>
  <cacheHierarchies count="28">
    <cacheHierarchy uniqueName="[Intervalo].[Ano]" caption="Ano" attribute="1" defaultMemberUniqueName="[Intervalo].[Ano].[All]" allUniqueName="[Intervalo].[Ano].[All]" dimensionUniqueName="[Intervalo]" displayFolder="" count="0" memberValueDatatype="20" unbalanced="0"/>
    <cacheHierarchy uniqueName="[Intervalo].[Tipo de Ato]" caption="Tipo de Ato" attribute="1" defaultMemberUniqueName="[Intervalo].[Tipo de Ato].[All]" allUniqueName="[Intervalo].[Tipo de Ato].[All]" dimensionUniqueName="[Intervalo]" displayFolder="" count="2" memberValueDatatype="130" unbalanced="0">
      <fieldsUsage count="2">
        <fieldUsage x="-1"/>
        <fieldUsage x="1"/>
      </fieldsUsage>
    </cacheHierarchy>
    <cacheHierarchy uniqueName="[Intervalo].[Número do Ato]" caption="Número do Ato" attribute="1" defaultMemberUniqueName="[Intervalo].[Número do Ato].[All]" allUniqueName="[Intervalo].[Número do Ato].[All]" dimensionUniqueName="[Intervalo]" displayFolder="" count="0" memberValueDatatype="130" unbalanced="0"/>
    <cacheHierarchy uniqueName="[Intervalo].[Data de Assinatura]" caption="Data de Assinatura" attribute="1" time="1" defaultMemberUniqueName="[Intervalo].[Data de Assinatura].[All]" allUniqueName="[Intervalo].[Data de Assinatura].[All]" dimensionUniqueName="[Intervalo]" displayFolder="" count="0" memberValueDatatype="7" unbalanced="0"/>
    <cacheHierarchy uniqueName="[Intervalo].[Origem do ato]" caption="Origem do ato" attribute="1" defaultMemberUniqueName="[Intervalo].[Origem do ato].[All]" allUniqueName="[Intervalo].[Origem do ato].[All]" dimensionUniqueName="[Intervalo]" displayFolder="" count="0" memberValueDatatype="130" unbalanced="0"/>
    <cacheHierarchy uniqueName="[Intervalo].[Dados da Publicação]" caption="Dados da Publicação" attribute="1" defaultMemberUniqueName="[Intervalo].[Dados da Publicação].[All]" allUniqueName="[Intervalo].[Dados da Publicação].[All]" dimensionUniqueName="[Intervalo]" displayFolder="" count="0" memberValueDatatype="130" unbalanced="0"/>
    <cacheHierarchy uniqueName="[Intervalo].[Data de Publicação (DOU)]" caption="Data de Publicação (DOU)" attribute="1" time="1" defaultMemberUniqueName="[Intervalo].[Data de Publicação (DOU)].[All]" allUniqueName="[Intervalo].[Data de Publicação (DOU)].[All]" dimensionUniqueName="[Intervalo]" displayFolder="" count="0" memberValueDatatype="7" unbalanced="0"/>
    <cacheHierarchy uniqueName="[Intervalo].[Assunto/Ementa]" caption="Assunto/Ementa" attribute="1" defaultMemberUniqueName="[Intervalo].[Assunto/Ementa].[All]" allUniqueName="[Intervalo].[Assunto/Ementa].[All]" dimensionUniqueName="[Intervalo]" displayFolder="" count="0" memberValueDatatype="130" unbalanced="0"/>
    <cacheHierarchy uniqueName="[Intervalo].[Processo]" caption="Processo" attribute="1" defaultMemberUniqueName="[Intervalo].[Processo].[All]" allUniqueName="[Intervalo].[Processo].[All]" dimensionUniqueName="[Intervalo]" displayFolder="" count="0" memberValueDatatype="130" unbalanced="0"/>
    <cacheHierarchy uniqueName="[Intervalo].[AR 2017-2020]" caption="AR 2017-2020" attribute="1" defaultMemberUniqueName="[Intervalo].[AR 2017-2020].[All]" allUniqueName="[Intervalo].[AR 2017-2020].[All]" dimensionUniqueName="[Intervalo]" displayFolder="" count="0" memberValueDatatype="130" unbalanced="0"/>
    <cacheHierarchy uniqueName="[Intervalo].[Macrotema atual]" caption="Macrotema atual" attribute="1" defaultMemberUniqueName="[Intervalo].[Macrotema atual].[All]" allUniqueName="[Intervalo].[Macrotema atual].[All]" dimensionUniqueName="[Intervalo]" displayFolder="" count="0" memberValueDatatype="130" unbalanced="0"/>
    <cacheHierarchy uniqueName="[Intervalo].[Agrupamento]" caption="Agrupamento" attribute="1" defaultMemberUniqueName="[Intervalo].[Agrupamento].[All]" allUniqueName="[Intervalo].[Agrupamento].[All]" dimensionUniqueName="[Intervalo]" displayFolder="" count="0" memberValueDatatype="130" unbalanced="0"/>
    <cacheHierarchy uniqueName="[Intervalo].[Tema Biblioteca]" caption="Tema Biblioteca" attribute="1" defaultMemberUniqueName="[Intervalo].[Tema Biblioteca].[All]" allUniqueName="[Intervalo].[Tema Biblioteca].[All]" dimensionUniqueName="[Intervalo]" displayFolder="" count="0" memberValueDatatype="130" unbalanced="0"/>
    <cacheHierarchy uniqueName="[Intervalo].[Tema relacionado]" caption="Tema relacionado" attribute="1" defaultMemberUniqueName="[Intervalo].[Tema relacionado].[All]" allUniqueName="[Intervalo].[Tema relacionado].[All]" dimensionUniqueName="[Intervalo]" displayFolder="" count="0" memberValueDatatype="130" unbalanced="0"/>
    <cacheHierarchy uniqueName="[Intervalo].[Natureza do Ato]" caption="Natureza do Ato" attribute="1" defaultMemberUniqueName="[Intervalo].[Natureza do Ato].[All]" allUniqueName="[Intervalo].[Natureza do Ato].[All]" dimensionUniqueName="[Intervalo]" displayFolder="" count="0" memberValueDatatype="130" unbalanced="0"/>
    <cacheHierarchy uniqueName="[Intervalo].[Modificações Realizadas pelo Ato]" caption="Modificações Realizadas pelo Ato" attribute="1" defaultMemberUniqueName="[Intervalo].[Modificações Realizadas pelo Ato].[All]" allUniqueName="[Intervalo].[Modificações Realizadas pelo Ato].[All]" dimensionUniqueName="[Intervalo]" displayFolder="" count="0" memberValueDatatype="130" unbalanced="0"/>
    <cacheHierarchy uniqueName="[Intervalo].[Norma primária/secundária]" caption="Norma primária/secundária" attribute="1" defaultMemberUniqueName="[Intervalo].[Norma primária/secundária].[All]" allUniqueName="[Intervalo].[Norma primária/secundária].[All]" dimensionUniqueName="[Intervalo]" displayFolder="" count="0" memberValueDatatype="130" unbalanced="0"/>
    <cacheHierarchy uniqueName="[Intervalo].[Status do Ato]" caption="Status do Ato" attribute="1" defaultMemberUniqueName="[Intervalo].[Status do Ato].[All]" allUniqueName="[Intervalo].[Status do Ato].[All]" dimensionUniqueName="[Intervalo]" displayFolder="" count="2" memberValueDatatype="130" unbalanced="0">
      <fieldsUsage count="2">
        <fieldUsage x="-1"/>
        <fieldUsage x="2"/>
      </fieldsUsage>
    </cacheHierarchy>
    <cacheHierarchy uniqueName="[Intervalo].[Normas que Alteram ou Revogam este Ato]" caption="Normas que Alteram ou Revogam este Ato" attribute="1" defaultMemberUniqueName="[Intervalo].[Normas que Alteram ou Revogam este Ato].[All]" allUniqueName="[Intervalo].[Normas que Alteram ou Revogam este Ato].[All]" dimensionUniqueName="[Intervalo]" displayFolder="" count="0" memberValueDatatype="130" unbalanced="0"/>
    <cacheHierarchy uniqueName="[Intervalo].[Quantidade de alterações sofridas]" caption="Quantidade de alterações sofridas" attribute="1" defaultMemberUniqueName="[Intervalo].[Quantidade de alterações sofridas].[All]" allUniqueName="[Intervalo].[Quantidade de alterações sofridas].[All]" dimensionUniqueName="[Intervalo]" displayFolder="" count="0" memberValueDatatype="130" unbalanced="0"/>
    <cacheHierarchy uniqueName="[Intervalo].[Data de publicação da 1ª alteração]" caption="Data de publicação da 1ª alteração" attribute="1" defaultMemberUniqueName="[Intervalo].[Data de publicação da 1ª alteração].[All]" allUniqueName="[Intervalo].[Data de publicação da 1ª alteração].[All]" dimensionUniqueName="[Intervalo]" displayFolder="" count="0" memberValueDatatype="130" unbalanced="0"/>
    <cacheHierarchy uniqueName="[Intervalo].[Data de publicação da última alteração]" caption="Data de publicação da última alteração" attribute="1" defaultMemberUniqueName="[Intervalo].[Data de publicação da última alteração].[All]" allUniqueName="[Intervalo].[Data de publicação da última alteração].[All]" dimensionUniqueName="[Intervalo]" displayFolder="" count="0" memberValueDatatype="130" unbalanced="0"/>
    <cacheHierarchy uniqueName="[Intervalo].[Norma em revisão? Sim/Não]" caption="Norma em revisão? Sim/Não" attribute="1" defaultMemberUniqueName="[Intervalo].[Norma em revisão? Sim/Não].[All]" allUniqueName="[Intervalo].[Norma em revisão? Sim/Não].[All]" dimensionUniqueName="[Intervalo]" displayFolder="" count="0" memberValueDatatype="130" unbalanced="0"/>
    <cacheHierarchy uniqueName="[Intervalo].[Ato compilado?]" caption="Ato compilado?" attribute="1" defaultMemberUniqueName="[Intervalo].[Ato compilado?].[All]" allUniqueName="[Intervalo].[Ato compilado?].[All]" dimensionUniqueName="[Intervalo]" displayFolder="" count="0" memberValueDatatype="130" unbalanced="0"/>
    <cacheHierarchy uniqueName="[Intervalo].[OBS]" caption="OBS" attribute="1" defaultMemberUniqueName="[Intervalo].[OBS].[All]" allUniqueName="[Intervalo].[OBS].[All]" dimensionUniqueName="[Intervalo]" displayFolder="" count="0" memberValueDatatype="130" unbalanced="0"/>
    <cacheHierarchy uniqueName="[Measures].[__XL_Count Intervalo]" caption="__XL_Count Intervalo" measure="1" displayFolder="" measureGroup="Intervalo" count="0" hidden="1"/>
    <cacheHierarchy uniqueName="[Measures].[__No measures defined]" caption="__No measures defined" measure="1" displayFolder="" count="0" hidden="1"/>
    <cacheHierarchy uniqueName="[Measures].[Contagem de Ano]" caption="Contagem de Ano" measure="1" displayFolder="" measureGroup="Intervalo"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2">
    <dimension name="Intervalo" uniqueName="[Intervalo]" caption="Intervalo"/>
    <dimension measure="1" name="Measures" uniqueName="[Measures]" caption="Measures"/>
  </dimensions>
  <measureGroups count="1">
    <measureGroup name="Intervalo" caption="Intervalo"/>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712966" createdVersion="6" refreshedVersion="6" minRefreshableVersion="3" recordCount="1949" xr:uid="{E6C78DDF-BD4E-49B4-9FF6-88EA17C1408B}">
  <cacheSource type="worksheet">
    <worksheetSource ref="A1:W1961" sheet="Normas Anvisa"/>
  </cacheSource>
  <cacheFields count="25">
    <cacheField name="Ano" numFmtId="0">
      <sharedItems containsSemiMixedTypes="0" containsString="0" containsNumber="1" containsInteger="1" minValue="1966" maxValue="2019" count="39">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n v="2019"/>
      </sharedItems>
    </cacheField>
    <cacheField name="Tipo de Ato" numFmtId="0">
      <sharedItems count="12">
        <s v="PRT"/>
        <s v="RES"/>
        <s v="Lei"/>
        <s v="IN"/>
        <s v="RDC"/>
        <s v="RE"/>
        <s v="PRTC"/>
        <s v="INC"/>
        <s v="DCT"/>
        <s v="DCL"/>
        <s v="RDC "/>
        <s v="IN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9-18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9-20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20-01-18T00:00:00"/>
    </cacheField>
    <cacheField name="Data de publicação da última alteração" numFmtId="0">
      <sharedItems containsDate="1" containsMixedTypes="1" minDate="1973-09-25T00:00:00" maxDate="2020-01-18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922" xr:uid="{00000000-000A-0000-FFFF-FFFF02000000}">
  <cacheSource type="worksheet">
    <worksheetSource ref="A1:W1934" sheet="Normas Anvisa"/>
  </cacheSource>
  <cacheFields count="25">
    <cacheField name="Ano" numFmtId="0">
      <sharedItems containsSemiMixedTypes="0" containsString="0" containsNumber="1" containsInteger="1" minValue="1966" maxValue="2019"/>
    </cacheField>
    <cacheField name="Tipo de Ato" numFmtId="0">
      <sharedItems count="11">
        <s v="PRT"/>
        <s v="RES"/>
        <s v="Lei"/>
        <s v="IN"/>
        <s v="RDC"/>
        <s v="RE"/>
        <s v="PRTC"/>
        <s v="INC"/>
        <s v="DCT"/>
        <s v="DCL"/>
        <s v="RDC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7-16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7-18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ount="17">
        <s v="Medicamentos"/>
        <s v="Alimentos"/>
        <s v="Temas transversais"/>
        <s v="Saneantes"/>
        <s v="Cosméticos"/>
        <s v="Agrotóxicos"/>
        <s v="Serviços de Saúde"/>
        <s v="Farmacopeia"/>
        <s v="Portos, Aeroportos e Fronteiras"/>
        <s v="Laboratórios Analíticos"/>
        <s v="Tabaco"/>
        <s v="Gestão interna"/>
        <s v="Produtos para a Saúde"/>
        <s v="Sangue, Tecidos, Células e Órgãos"/>
        <s v="Insumos Farmacêuticos"/>
        <s v="Organização e Gestão do SNVS"/>
        <s v="Serviços de Interesse para a Saúde"/>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19-12-27T00:00:00"/>
    </cacheField>
    <cacheField name="Data de publicação da última alteração" numFmtId="0">
      <sharedItems containsDate="1" containsMixedTypes="1" minDate="1973-09-25T00:00:00" maxDate="2019-12-27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880" xr:uid="{00000000-000A-0000-FFFF-FFFF00000000}">
  <cacheSource type="worksheet">
    <worksheetSource ref="A1:B1892" sheet="Normas Anvisa"/>
  </cacheSource>
  <cacheFields count="2">
    <cacheField name="Ano" numFmtId="0">
      <sharedItems containsSemiMixedTypes="0" containsString="0" containsNumber="1" containsInteger="1" minValue="1966" maxValue="2018" count="38">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sharedItems>
    </cacheField>
    <cacheField name="Tipo de Ato" numFmtId="0">
      <sharedItems count="11">
        <s v="PRT"/>
        <s v="RES"/>
        <s v="Lei"/>
        <s v="IN"/>
        <s v="RDC"/>
        <s v="RE"/>
        <s v="PRTC"/>
        <s v="INC"/>
        <s v="DCT"/>
        <s v="DCL"/>
        <s v="RDC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9">
  <r>
    <x v="0"/>
    <x v="0"/>
    <n v="17"/>
    <d v="1966-08-22T00:00:00"/>
    <s v="MS"/>
    <s v="DOU Nº, Seção 1, Pág. 932"/>
    <d v="1966-08-23T00:00:00"/>
    <s v="Dispõe sobre a manipulação, receituário industrialização e venda de produtos utilizados em homeopatia."/>
    <m/>
    <m/>
    <s v="Medicamentos"/>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x v="1"/>
    <x v="1"/>
    <n v="5"/>
    <d v="1970-09-16T00:00:00"/>
    <s v="CNNPA"/>
    <m/>
    <d v="1970-09-16T00:00:00"/>
    <s v="Permissão de emprego de Polivinil Pirrolidona (PVP), na clarificação de bebidas alcoólicas e não alcoólicas e dos vinagres."/>
    <m/>
    <m/>
    <s v="Alimentos"/>
    <m/>
    <m/>
    <m/>
    <s v="Nova Norma"/>
    <s v="N/A"/>
    <s v="N/A"/>
    <x v="1"/>
    <s v="Revogado pela RDC nº 286, de 28/09/2005"/>
    <s v="N/A"/>
    <d v="2005-09-29T00:00:00"/>
    <d v="2005-09-29T00:00:00"/>
    <m/>
    <s v="Não passível de compilação"/>
    <m/>
  </r>
  <r>
    <x v="1"/>
    <x v="1"/>
    <n v="7"/>
    <m/>
    <s v="CNNPA"/>
    <s v="DOU Nº, Seção 1, Pág. 8056"/>
    <d v="1970-09-16T00:00:00"/>
    <s v="Dispõe sobre a tolerância de emprego do ácido lático, em pescado salgado, salgado e prensado e salgado a seco."/>
    <m/>
    <m/>
    <s v="Alimentos"/>
    <m/>
    <m/>
    <m/>
    <s v="Nova Norma"/>
    <s v="N/A"/>
    <s v="Primária"/>
    <x v="1"/>
    <s v="Revogado pela RDC nº 329, de 19/12/2019"/>
    <s v="N/A"/>
    <d v="2019-12-26T00:00:00"/>
    <d v="2019-12-26T00:00:00"/>
    <s v="Não"/>
    <s v="Compilado"/>
    <m/>
  </r>
  <r>
    <x v="1"/>
    <x v="1"/>
    <n v="25"/>
    <m/>
    <s v="CNNPA"/>
    <m/>
    <d v="1971-07-01T00:00:00"/>
    <s v="Dispõe sobre a Permissão do emprego do Ácido Acético. "/>
    <m/>
    <m/>
    <s v="Alimentos"/>
    <m/>
    <m/>
    <m/>
    <s v="Nova Norma"/>
    <s v="N/A"/>
    <s v="Primária"/>
    <x v="0"/>
    <s v="Alterado pela RDC nº 08, de 06/03/2013;_x000a_Alterado pela RDC nº 329, de 19/12/2019."/>
    <n v="2"/>
    <d v="2013-03-08T00:00:00"/>
    <d v="2019-12-26T00:00:00"/>
    <m/>
    <m/>
    <m/>
  </r>
  <r>
    <x v="2"/>
    <x v="1"/>
    <n v="21"/>
    <m/>
    <s v="CNNPA"/>
    <m/>
    <d v="1973-09-25T00:00:00"/>
    <s v="Dispõe sobre a permissão do uso do dióxido de cloro como coadjuvante tecnológico em alguns produtos. "/>
    <m/>
    <m/>
    <s v="Alimentos"/>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x v="3"/>
    <x v="1"/>
    <n v="3"/>
    <d v="1976-03-01T00:00:00"/>
    <s v="CNNPA"/>
    <s v="DOU nº, Seção I, pág. 7891"/>
    <d v="1976-06-03T00:00:00"/>
    <s v="As gomas de mascar estão compreendidas entre os produtos destinados a serem mascados para os fins a que se refere o artigo 55 do Decreto-Lei nº 986/69."/>
    <m/>
    <m/>
    <s v="Alimentos"/>
    <s v="Regularização de produtos sujeitos a vigilância sanitária"/>
    <s v="Requisitos sanitários para balas, bombons e gomas de marcas"/>
    <m/>
    <s v="Nova Norma"/>
    <s v="N/A"/>
    <s v="Primária"/>
    <x v="2"/>
    <s v="N/A"/>
    <s v="N/A"/>
    <s v="N/A"/>
    <s v="N/A"/>
    <m/>
    <s v="Não passível de compilação"/>
    <m/>
  </r>
  <r>
    <x v="3"/>
    <x v="2"/>
    <n v="6360"/>
    <d v="1976-09-23T00:00:00"/>
    <s v="CN"/>
    <m/>
    <d v="1976-09-24T00:00:00"/>
    <s v="Dispõe sobre a vigilância sanitária a que ficam sujeitos os medicamentos, as drogas, os insumos farmacêuticos e correlatos, cosméticos, saneantes e outros produtos, e dá outras providências."/>
    <m/>
    <m/>
    <s v="Temas transversais"/>
    <m/>
    <s v="Leis e decretos gerais sobre vigilância sanitária"/>
    <m/>
    <s v="Nova Norma"/>
    <s v="N/A"/>
    <s v="N/A"/>
    <x v="0"/>
    <m/>
    <s v="N/A"/>
    <s v="N/A"/>
    <s v="N/A"/>
    <m/>
    <s v="Não passível de compilação"/>
    <m/>
  </r>
  <r>
    <x v="4"/>
    <x v="1"/>
    <n v="13"/>
    <m/>
    <s v="CTA"/>
    <s v="DOU Nº, Seção 1, Pág. 749"/>
    <d v="1979-01-16T00:00:00"/>
    <s v="Dispõe sobre a permissão do uso de Dioxido de Cloro (Cl0 2) como coadjuvante tecnológico em determinados produtos. "/>
    <m/>
    <m/>
    <s v="Alimentos"/>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x v="5"/>
    <x v="0"/>
    <n v="117"/>
    <d v="1981-11-27T00:00:00"/>
    <s v="SVS"/>
    <s v="DOU Nº, Seção 1, Pág. 22906"/>
    <d v="1981-12-03T00:00:00"/>
    <s v="DITA NORMAS PARA FABRICAÇÃO DE OBJETOS UTILIZADOS POR CRIANÇAS LACTANTES TAIS COMO: CHUPETAS, MORDEDORES, CHOCALHOS, MAMADEIRAS, ETC. E DA OUTRAS PROVIDENCIAS"/>
    <m/>
    <m/>
    <s v="Alimentos"/>
    <m/>
    <m/>
    <m/>
    <s v="Nova Norma"/>
    <s v="N/A"/>
    <s v="N/A"/>
    <x v="1"/>
    <s v="Revogado pela RDC 221 de 06/08/2002"/>
    <m/>
    <d v="2002-08-06T00:00:00"/>
    <d v="2002-08-06T00:00:00"/>
    <m/>
    <s v="Não passível de compilação"/>
    <m/>
  </r>
  <r>
    <x v="6"/>
    <x v="0"/>
    <n v="8"/>
    <d v="1987-04-10T00:00:00"/>
    <s v="SVS"/>
    <s v="DOU Nº, Seção 1, Pág. 6006"/>
    <d v="1987-04-28T00:00:00"/>
    <s v="Proíbe a fabricação e comercialização de saneantes domissanitários fortemente alcalinos apresentados sob a forma de líquido premido (aerossol), ou líquido para pulverização."/>
    <m/>
    <m/>
    <s v="Saneantes"/>
    <m/>
    <m/>
    <m/>
    <s v="Nova Norma"/>
    <s v="N/A"/>
    <s v="N/A"/>
    <x v="1"/>
    <s v="Alterado pela PRT n° 13/MS, de 20/06/1988_x000a_Revogado pela RDC n° 32 de 27/06/2013"/>
    <n v="2"/>
    <d v="2013-06-28T00:00:00"/>
    <d v="1988-06-24T00:00:00"/>
    <m/>
    <s v="Não passível de compilação"/>
    <m/>
  </r>
  <r>
    <x v="6"/>
    <x v="0"/>
    <n v="9"/>
    <d v="1987-04-10T00:00:00"/>
    <s v="SVS"/>
    <s v="DOU Nº, Seção 1, Pág. 6006"/>
    <d v="1987-04-28T00:00:00"/>
    <s v="Proibe os corantes relacionados no Anexo I à presente para uso em saneantes domissanitários."/>
    <m/>
    <m/>
    <s v="Saneantes"/>
    <s v="Regularização de produtos sujeitos à vigilância sanitária"/>
    <s v="Registro e notificação de produtos saneantes"/>
    <m/>
    <s v="Nova Norma"/>
    <s v="N/A"/>
    <s v="Primária"/>
    <x v="2"/>
    <s v="N/A"/>
    <s v="N/A"/>
    <s v="N/A"/>
    <s v="N/A"/>
    <m/>
    <s v="Formatado"/>
    <m/>
  </r>
  <r>
    <x v="6"/>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s v="Alimentos"/>
    <s v="Regularização de produtos sujeitos a vigilância sanitária"/>
    <s v="Contaminantes em alimentos"/>
    <m/>
    <s v="Revisão de Norma(s)"/>
    <s v="Altera Decreto nº 55.871, de 26/03/1965"/>
    <s v="Primária"/>
    <x v="2"/>
    <s v="N/A"/>
    <s v="N/A"/>
    <s v="N/A"/>
    <s v="N/A"/>
    <s v="Sim"/>
    <s v="Formatado"/>
    <m/>
  </r>
  <r>
    <x v="6"/>
    <x v="0"/>
    <n v="24"/>
    <d v="1987-09-16T00:00:00"/>
    <s v="SVS"/>
    <s v="DOU Nº, Seção 1, Pág. 15404"/>
    <d v="1987-09-22T00:00:00"/>
    <s v="Aprova as Normas e os Padrões de Identidade e Qualidade para o ''Suco de Caju Alto Teor de Polpa&quot;. "/>
    <m/>
    <m/>
    <s v="Alimentos"/>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x v="7"/>
    <x v="0"/>
    <n v="25"/>
    <d v="1988-04-04T00:00:00"/>
    <s v="SVS"/>
    <s v="DOU Nº, Seção 1, Pág. 5961"/>
    <d v="1988-04-07T00:00:00"/>
    <s v="OS PRODUTOS A BASE DE EDULCORANTES, COM OU SEM ADIÇÃO DE AÇUCAR PASSA A DENOMINAR-SE &quot;ADOÇANTE DIETETICOS&quot;."/>
    <m/>
    <m/>
    <s v="Alimentos"/>
    <m/>
    <m/>
    <m/>
    <s v="Nova Norma"/>
    <s v="N/A"/>
    <s v="N/A"/>
    <x v="1"/>
    <s v="Revogado pela PRT Nº 530, de 17/10/1997_x000a_Revogado pela PRT Nº 38, de 13/01/1998"/>
    <n v="2"/>
    <d v="1997-10-20T00:00:00"/>
    <d v="1997-10-20T00:00:00"/>
    <m/>
    <s v="Não passível de compilação"/>
    <m/>
  </r>
  <r>
    <x v="7"/>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s v="Saneantes"/>
    <m/>
    <m/>
    <m/>
    <s v="Revisão de Norma(s)"/>
    <s v="Altera a PRT/MS nº 08, de_x000a_10/04/1987 "/>
    <s v="N/A"/>
    <x v="1"/>
    <s v="Revogado pela RDC n° 32 de 27/06/2013"/>
    <n v="1"/>
    <d v="2013-06-28T00:00:00"/>
    <d v="2013-06-28T00:00:00"/>
    <m/>
    <s v="Não passível de compilação"/>
    <m/>
  </r>
  <r>
    <x v="7"/>
    <x v="0"/>
    <n v="15"/>
    <d v="1988-08-23T00:00:00"/>
    <s v="SVS"/>
    <s v="DOU Nº, Seção 1, Pág. 17041"/>
    <d v="1988-09-05T00:00:00"/>
    <s v="Determina o registro de produtos saneantes domissanitários com finalidade antimicrobiana seja procedido de acordo com as normas regulamentares. "/>
    <m/>
    <m/>
    <s v="Saneantes"/>
    <m/>
    <m/>
    <m/>
    <s v="Nova Norma"/>
    <s v="N/A"/>
    <s v="N/A"/>
    <x v="1"/>
    <s v="Alterado por 4 PRT_x000a_Alterado por 9 Resoluções_x000a_Revogado pela RDC nº 35, de 16/08/2010"/>
    <n v="14"/>
    <d v="1989-11-14T00:00:00"/>
    <d v="1989-11-14T00:00:00"/>
    <m/>
    <s v="Não passível de compilação"/>
    <m/>
  </r>
  <r>
    <x v="7"/>
    <x v="1"/>
    <n v="4"/>
    <d v="1988-11-24T00:00:00"/>
    <s v="CNS"/>
    <m/>
    <d v="1988-12-19T00:00:00"/>
    <s v="Aprova a revisão das Tabelas I, II, IV e V referente a Aditivos Intencionais, bem como os Anexos I, II, IV e VII, todas do Decreto nº 55.871, de 26/03/1965."/>
    <m/>
    <m/>
    <s v="Alimentos"/>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x v="8"/>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s v="Alimentos"/>
    <m/>
    <m/>
    <m/>
    <s v="Nova Norma"/>
    <s v="N/A"/>
    <s v="N/A"/>
    <x v="1"/>
    <s v="Revogado por RES nº 449 de 09/09/1999"/>
    <s v="N/A"/>
    <d v="1999-09-13T00:00:00"/>
    <d v="1999-09-13T00:00:00"/>
    <m/>
    <s v="Não passível de compilação"/>
    <m/>
  </r>
  <r>
    <x v="8"/>
    <x v="0"/>
    <n v="30"/>
    <d v="1989-09-25T00:00:00"/>
    <s v="SVS"/>
    <s v="DOU Nº, Seção 1, Pág. 17399"/>
    <d v="1989-09-28T00:00:00"/>
    <s v="ESTENDE AOS ALIMENTOS ESPECIFICADOS A AUTORIZAÇÃO DE USO DO TRATAMENTO POR IRRADIAÇÃO, DE QUE TRATA A PORTARIA SNVS/DINAL 09, DE 08 DE MARÇO DE 1985."/>
    <m/>
    <m/>
    <s v="Alimentos"/>
    <m/>
    <m/>
    <m/>
    <s v="Nova Norma"/>
    <s v="N/A"/>
    <s v="N/A"/>
    <x v="1"/>
    <s v="Revogado pela RES nº 21, de 26/01/2001"/>
    <s v="N/A"/>
    <d v="2001-01-29T00:00:00"/>
    <d v="2001-01-29T00:00:00"/>
    <m/>
    <s v="Não passível de compilação"/>
    <m/>
  </r>
  <r>
    <x v="8"/>
    <x v="0"/>
    <n v="31"/>
    <d v="1989-10-10T00:00:00"/>
    <s v="SVS"/>
    <s v="DOU Nº, Seção 1, Pág. 19137"/>
    <d v="1989-10-24T00:00:00"/>
    <s v="Prorrogar até 31 de dezembro de 1989 a vigência da Portaria nº 24, de 16 de setembro de 1987."/>
    <m/>
    <m/>
    <s v="Alimentos"/>
    <m/>
    <m/>
    <m/>
    <s v="Revisão de Norma(s)"/>
    <s v="Altera a PRT SVS nº 24, de 16/09/1987"/>
    <s v="Secundária (prazo)"/>
    <x v="2"/>
    <s v="N/A"/>
    <s v="N/A"/>
    <s v="N/A"/>
    <s v="N/A"/>
    <m/>
    <s v="Não passível de compilação"/>
    <m/>
  </r>
  <r>
    <x v="8"/>
    <x v="0"/>
    <n v="38"/>
    <d v="1989-12-15T00:00:00"/>
    <s v="SVS"/>
    <s v="DOU Nº, Seção 1, Pág. "/>
    <d v="1989-12-22T00:00:00"/>
    <s v="Relaciona os alimentos que passarão a fazer uso do aditivo Goma Carragena."/>
    <m/>
    <m/>
    <s v="Alimentos"/>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x v="9"/>
    <x v="0"/>
    <n v="1"/>
    <d v="1990-01-12T00:00:00"/>
    <s v="SVS"/>
    <s v="DOU Nº 13 , Seção 1, Pág. 1315"/>
    <d v="1990-01-18T00:00:00"/>
    <s v="Prorroga até 30/06/1990 a vigência da Portaria nº  24, de 16/09/1987."/>
    <m/>
    <m/>
    <s v="Alimentos"/>
    <m/>
    <m/>
    <m/>
    <s v="Nova Norma"/>
    <s v="Altera a PRT nº 24, de 16/09/1987"/>
    <s v="N/A"/>
    <x v="1"/>
    <s v="Revogado pela PRT nº 15, de 13/03/1990"/>
    <s v="N/A"/>
    <d v="1990-03-15T00:00:00"/>
    <d v="1990-03-15T00:00:00"/>
    <m/>
    <s v="Não passível de compilação"/>
    <m/>
  </r>
  <r>
    <x v="9"/>
    <x v="0"/>
    <n v="15"/>
    <d v="1990-03-13T00:00:00"/>
    <s v="SVS"/>
    <s v="DOU Nº 51, Seção 1, Pág. 5436"/>
    <d v="1990-03-15T00:00:00"/>
    <s v="Prorroga até 31 de outubro de 1992 a vigência da portaria nº 24, de 16 de setembro de 1987"/>
    <m/>
    <m/>
    <s v="Alimentos"/>
    <m/>
    <m/>
    <m/>
    <s v="Revisão de Norma(s)"/>
    <s v="Altera a PRT Dinal/SVS/MS nº 24, de 16/09/1987;_x000a_Revoga a PRT Dinal/SVS/MS nº 01, de 12/01/1990."/>
    <s v="N/A"/>
    <x v="1"/>
    <s v="Revogado pela RDC nº 292, de 24/06/2019."/>
    <s v="N/A"/>
    <d v="2019-06-26T00:00:00"/>
    <d v="2019-06-26T00:00:00"/>
    <m/>
    <s v="Compilado"/>
    <m/>
  </r>
  <r>
    <x v="9"/>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s v="Cosméticos"/>
    <m/>
    <s v="Absorventes Higiênicos Descartáveis, de Uso Externo e Intravaginal"/>
    <m/>
    <s v="Revisão de Norma(s)"/>
    <s v="Revoga a RES/CTM Nº 09, de 29/11/1978"/>
    <s v="N/A"/>
    <x v="1"/>
    <s v="Revogado pela RDC Nº 142, de 17/03/2017"/>
    <n v="1"/>
    <d v="2017-03-20T00:00:00"/>
    <d v="2017-03-20T00:00:00"/>
    <m/>
    <s v="Não passível de compilação"/>
    <m/>
  </r>
  <r>
    <x v="10"/>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s v="Medicamentos"/>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x v="11"/>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s v="Agrotóxicos"/>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x v="11"/>
    <x v="0"/>
    <n v="133"/>
    <d v="1992-09-24T00:00:00"/>
    <s v="SVS"/>
    <s v="DOU Nº 185, Seção 1, Pág. 13467"/>
    <d v="1992-09-25T00:00:00"/>
    <s v="AUTORIZA O USO DO ADITIVO PEROXIDO DE BENZOILA COM FUNÇÃO DE AGENTE BRANQUEADOR DE FARINHA, NO LIMITE MAXIMO DE 40 MG/KG. "/>
    <m/>
    <m/>
    <s v="Alimentos"/>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x v="11"/>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s v="Alimentos"/>
    <m/>
    <m/>
    <m/>
    <s v="Revisão de Norma(s)"/>
    <s v="Altera a PRT nº 24 DINAL/MS, de 16/09/1987"/>
    <s v="N/A"/>
    <x v="1"/>
    <s v="Revogado pela RDC nº 292, de 24/06/2019"/>
    <s v="N/A"/>
    <d v="2019-06-26T00:00:00"/>
    <d v="2019-06-26T00:00:00"/>
    <m/>
    <s v="Compilado"/>
    <m/>
  </r>
  <r>
    <x v="12"/>
    <x v="0"/>
    <n v="109"/>
    <d v="1993-11-04T00:00:00"/>
    <s v="SVS"/>
    <s v="DOU Nº, Seção 1, Pág. 16723"/>
    <d v="1993-11-08T00:00:00"/>
    <s v="Estabelece a necessidade de agilizar o processo de registro de imunobiológicos"/>
    <m/>
    <m/>
    <s v="Medicamentos"/>
    <m/>
    <m/>
    <m/>
    <s v="Nova Norma"/>
    <s v="N/A"/>
    <s v="N/A"/>
    <x v="1"/>
    <s v="Revogado pela RDC nº 80, de 18/03/2002"/>
    <s v="N/A"/>
    <s v="N/A"/>
    <d v="2002-03-19T00:00:00"/>
    <m/>
    <s v="Não passível de compilação"/>
    <m/>
  </r>
  <r>
    <x v="12"/>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x v="13"/>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s v="Saneantes"/>
    <m/>
    <m/>
    <m/>
    <s v="Nova Norma"/>
    <s v="N/A"/>
    <s v="N/A"/>
    <x v="1"/>
    <s v="Revogado pela RDC n° 55, de 10/11/2009"/>
    <n v="1"/>
    <d v="2009-11-13T00:00:00"/>
    <d v="2009-11-13T00:00:00"/>
    <m/>
    <s v="Não passível de compilação"/>
    <m/>
  </r>
  <r>
    <x v="13"/>
    <x v="0"/>
    <n v="107"/>
    <d v="1994-09-20T00:00:00"/>
    <s v="SVS"/>
    <s v="DOU, Seção 1, Pág. 14885"/>
    <d v="1994-09-30T00:00:00"/>
    <s v="Aprova as Normas para Análise de processo de Registro de Imunobiológicos, conforme Manual da Qualidade."/>
    <m/>
    <m/>
    <s v="Medicamentos"/>
    <m/>
    <m/>
    <m/>
    <s v="Nova Norma"/>
    <s v="N/A"/>
    <s v="N/A"/>
    <x v="1"/>
    <s v="Revogado pela RDC nº 80, de 18/03/2002"/>
    <s v="N/A"/>
    <s v="N/A"/>
    <d v="2002-03-19T00:00:00"/>
    <m/>
    <s v="Não passível de compilação"/>
    <m/>
  </r>
  <r>
    <x v="13"/>
    <x v="3"/>
    <n v="1"/>
    <d v="1994-09-30T00:00:00"/>
    <s v="SVS"/>
    <s v="DOU nº 189, Seção 1, Pág. 14938"/>
    <d v="1994-10-04T00:00:00"/>
    <s v="Estabelece os documentos necessários para Processos de Petições, junto à Secretaria de Vigilância Sanitária."/>
    <m/>
    <m/>
    <s v="Temas transversais"/>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x v="13"/>
    <x v="0"/>
    <n v="1884"/>
    <d v="1994-11-11T00:00:00"/>
    <s v="MS"/>
    <s v="DOU, Seção 1, Pág. 19253"/>
    <d v="1994-12-15T00:00:00"/>
    <s v="Aprova as normas que com estas baixam destinadas ao exame e aprovação dos Projetos Físicos de Estabelecimentos Assistenciais de Saúde."/>
    <m/>
    <m/>
    <s v="Serviços de Saúde"/>
    <m/>
    <m/>
    <m/>
    <s v="Revisão de Norma(s)"/>
    <s v="Revoga a Portaria n°400/MS de 06/12/1977"/>
    <s v="N/A"/>
    <x v="1"/>
    <s v="Revogado pela PRT n° 554/MS, de 19/03/2002"/>
    <n v="1"/>
    <d v="2002-03-20T00:00:00"/>
    <d v="2002-03-20T00:00:00"/>
    <m/>
    <s v="Não passível de compilação"/>
    <m/>
  </r>
  <r>
    <x v="14"/>
    <x v="0"/>
    <n v="2"/>
    <d v="1995-01-24T00:00:00"/>
    <s v="SVS"/>
    <s v="DOU, Seção 1, Pág. 1064"/>
    <d v="1995-01-25T00:00:00"/>
    <s v="Considera como medicamentos de venda, sem exigência de prescrição médica, os produtos abrangidos nos grupos terapêuticos específicados na relação anexa."/>
    <m/>
    <m/>
    <s v="Medicamentos"/>
    <m/>
    <m/>
    <m/>
    <s v="Nova Norma"/>
    <s v="N/A"/>
    <s v="N/A"/>
    <x v="1"/>
    <s v="Alterado pela RDC nº 17, de 24/02/2000_x000a_Revogado pela RDC nº 138, de 29/05/2003"/>
    <s v="N/A"/>
    <s v="N/A"/>
    <d v="2003-06-02T00:00:00"/>
    <m/>
    <s v="Não passível de compilação"/>
    <m/>
  </r>
  <r>
    <x v="14"/>
    <x v="0"/>
    <n v="6"/>
    <d v="1995-01-31T00:00:00"/>
    <s v="SVS"/>
    <s v="DOU, Seção 1, Pág. 1523"/>
    <d v="1995-02-06T00:00:00"/>
    <s v="Normatiza o registro de Fitoterápicos."/>
    <m/>
    <m/>
    <s v="Medicamentos"/>
    <m/>
    <m/>
    <m/>
    <s v="Nova Norma"/>
    <s v="N/A"/>
    <s v="N/A"/>
    <x v="1"/>
    <s v="Revogado pela RDC nº 17, de 24/02/2000"/>
    <s v="N/A"/>
    <s v="N/A"/>
    <d v="2000-02-25T00:00:00"/>
    <m/>
    <s v="Não passível de compilação"/>
    <m/>
  </r>
  <r>
    <x v="14"/>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s v="Medicamentos"/>
    <m/>
    <m/>
    <m/>
    <s v="Nova Norma"/>
    <s v="N/A"/>
    <s v="N/A"/>
    <x v="1"/>
    <s v="Revogado pela RDC nº 134, de 13/07/2001"/>
    <s v="N/A"/>
    <s v="N/A"/>
    <d v="2001-07-16T00:00:00"/>
    <m/>
    <s v="Não passível de compilação"/>
    <m/>
  </r>
  <r>
    <x v="14"/>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s v="Cosméticos"/>
    <m/>
    <m/>
    <m/>
    <s v="Nova Norma"/>
    <s v="N/A"/>
    <s v="N/A"/>
    <x v="1"/>
    <s v="Revogado pela RDC 79, de 28/08/2000"/>
    <n v="1"/>
    <d v="2000-08-31T00:00:00"/>
    <d v="2000-08-31T00:00:00"/>
    <m/>
    <s v="Não passível de compilação"/>
    <m/>
  </r>
  <r>
    <x v="14"/>
    <x v="0"/>
    <n v="54"/>
    <d v="1995-07-04T00:00:00"/>
    <s v="SVS"/>
    <s v="DOU nº 127, Seção 1, Pág. 9991"/>
    <d v="1995-07-05T00:00:00"/>
    <s v="Aprova o padrão de identidade e qualidade para Sal Hipossódico."/>
    <m/>
    <m/>
    <s v="Alimentos"/>
    <s v="Regularização de produtos sujeitos a vigilância sanitária"/>
    <s v="Requisitos sanitários para alimentos para fins especiais"/>
    <m/>
    <s v="Nova Norma"/>
    <s v="N/A"/>
    <s v="Primária"/>
    <x v="0"/>
    <s v="Alterado pela RDC Nº 149, de 29/03/2017"/>
    <n v="1"/>
    <d v="2017-03-30T00:00:00"/>
    <d v="2017-03-30T00:00:00"/>
    <m/>
    <s v="Compilado"/>
    <m/>
  </r>
  <r>
    <x v="14"/>
    <x v="0"/>
    <n v="57"/>
    <d v="1995-07-11T00:00:00"/>
    <s v="SVS"/>
    <s v="DOU, Seção 1, Pág. 10317"/>
    <d v="1995-07-12T00:00:00"/>
    <s v="Atualiza as Normas e Procedimentos a registros de produtos saneantes, domissanitários e outros de natureza e finalidades idênticas."/>
    <m/>
    <m/>
    <s v="Saneantes"/>
    <m/>
    <m/>
    <m/>
    <s v="Nova Norma"/>
    <s v="N/A"/>
    <s v="N/A"/>
    <x v="1"/>
    <s v="Revogado pela PRT MS/SVS nº 290 de 06/04/1999_x000a_Revogado pela RES n° 336 de 22/07/1999"/>
    <n v="2"/>
    <d v="1999-04-07T00:00:00"/>
    <d v="1999-07-23T00:00:00"/>
    <m/>
    <s v="Não passível de compilação"/>
    <m/>
  </r>
  <r>
    <x v="14"/>
    <x v="0"/>
    <n v="59"/>
    <d v="1995-07-13T00:00:00"/>
    <s v="SVS"/>
    <s v="DOU nº 134, Seção 1, Pág. 10424"/>
    <d v="1995-07-14T00:00:00"/>
    <s v="Aprova Norma Técnica para Complemento Nutrlcional"/>
    <m/>
    <m/>
    <s v="Alimentos"/>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x v="14"/>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s v="Alimentos"/>
    <s v="Regularização de produtos sujeitos a vigilância sanitária"/>
    <s v="Requisitos sanitários para aditivos alimentares e coadjuvantes de tecnologia"/>
    <m/>
    <s v="Nova Norma"/>
    <s v="N/A"/>
    <s v="Primária"/>
    <x v="2"/>
    <s v="N/A"/>
    <s v="N/A"/>
    <s v="N/A"/>
    <s v="N/A"/>
    <m/>
    <s v="Não passível de compilação"/>
    <m/>
  </r>
  <r>
    <x v="14"/>
    <x v="0"/>
    <n v="86"/>
    <d v="1995-09-20T00:00:00"/>
    <s v="SVS"/>
    <s v="DOU Nº 182, Seção 1, Pag. 81_x000a_(p. 14713)"/>
    <d v="1995-09-21T00:00:00"/>
    <s v="Dispõe sobre requerimento de Certidão de Registro/Notificação de Produto."/>
    <e v="#REF!"/>
    <m/>
    <s v="Temas transversais"/>
    <s v="Regularização de produtos sujeitos à vigilância sanitária"/>
    <s v="Registro e pós-registro de produtos sujeitos à vigilância sanitária"/>
    <m/>
    <s v="Nova Norma"/>
    <s v="N/A"/>
    <s v="Primária"/>
    <x v="2"/>
    <s v="Republicada em DOU Nº 184, de 25/09/1995;"/>
    <s v="N/A"/>
    <s v="N/A"/>
    <s v="N/A"/>
    <m/>
    <s v="Compilado"/>
    <m/>
  </r>
  <r>
    <x v="14"/>
    <x v="0"/>
    <n v="263"/>
    <d v="1995-10-13T00:00:00"/>
    <s v="SVS"/>
    <s v="DOU, Seção 1, Pág. 17707"/>
    <d v="1995-10-19T00:00:00"/>
    <s v="EXTENDE O USO DOS PROPIONATOS DE CALCIO E SODIO EM BISCOITOS COM UNIDADE SUPERIOR A 5% NO LIMITE MAXIMO DE 0,206/100G SOBRE O PESO DO PRODUTO FINAL"/>
    <e v="#REF!"/>
    <m/>
    <s v="Alimentos"/>
    <m/>
    <m/>
    <m/>
    <s v="Nova Norma"/>
    <s v="N/A"/>
    <s v="N/A"/>
    <x v="1"/>
    <s v="Retificado em DOU Nº, de 19/10/1995_x000a_Revogado pela RES Nº 383, de 05/08/1999"/>
    <s v="N/A"/>
    <d v="1999-08-09T00:00:00"/>
    <d v="1999-08-09T00:00:00"/>
    <m/>
    <s v="Não passível de compilação"/>
    <m/>
  </r>
  <r>
    <x v="15"/>
    <x v="0"/>
    <n v="13"/>
    <d v="1996-01-11T00:00:00"/>
    <s v="SVS"/>
    <s v="DOU Nº 9, Seção 1, Pág.29 "/>
    <d v="1996-01-12T00:00:00"/>
    <s v="Aprova o uso da Goma Konjak com as funções de espessante e estabilizante."/>
    <e v="#REF!"/>
    <m/>
    <s v="Alimentos"/>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x v="15"/>
    <x v="0"/>
    <n v="43"/>
    <d v="1996-02-01T00:00:00"/>
    <s v="SVS"/>
    <s v="DOU Nº 24, Seção 1, Pág. "/>
    <d v="1996-02-02T00:00:00"/>
    <s v="Aprova a extensão de uso do Aditivo Pirofosfato Dissódico (Pirofosfato ácido de sódio, difosfato dissódico) na função de estabilizante."/>
    <e v="#REF!"/>
    <m/>
    <s v="Alimentos"/>
    <m/>
    <m/>
    <m/>
    <s v="Nova Norma"/>
    <s v="N/A"/>
    <s v="N/A"/>
    <x v="1"/>
    <s v="Revogado pela RDC Nº 8, de 06/03/2013"/>
    <s v="N/A"/>
    <d v="2013-03-08T00:00:00"/>
    <d v="2013-03-08T00:00:00"/>
    <m/>
    <s v="Não passível de compilação"/>
    <m/>
  </r>
  <r>
    <x v="15"/>
    <x v="0"/>
    <n v="19"/>
    <d v="1996-02-16T00:00:00"/>
    <s v="SVS"/>
    <s v="DOU, Seção 1, Pág. 2810"/>
    <d v="1996-02-21T00:00:00"/>
    <s v="Documentação para registro de medicamentos importados."/>
    <e v="#REF!"/>
    <m/>
    <s v="Medicamentos"/>
    <m/>
    <m/>
    <m/>
    <s v="Nova Norma"/>
    <s v="N/A"/>
    <s v="N/A"/>
    <x v="1"/>
    <s v="Alterado pela RDC nº 21, de 25/11/1999_x000a_Revogado pela RDC nº 133, de 29/05/2003"/>
    <s v="N/A"/>
    <s v="N/A"/>
    <d v="2003-06-02T00:00:00"/>
    <m/>
    <s v="Não passível de compilação"/>
    <m/>
  </r>
  <r>
    <x v="15"/>
    <x v="0"/>
    <n v="175"/>
    <d v="1996-01-26T00:00:00"/>
    <s v="MS"/>
    <m/>
    <d v="1996-02-21T00:00:00"/>
    <s v="Aprova o Fascículo 1 da Parte II da 4ª Edição da Farmacopéia Brasileira-Monografias, elaborado pela Comissão Permanente de Revisão da Farmacopéia Brasileira."/>
    <e v="#REF!"/>
    <m/>
    <s v="Farmacopeia"/>
    <m/>
    <m/>
    <m/>
    <s v="Nova Norma"/>
    <s v="N/A"/>
    <s v="N/A"/>
    <x v="1"/>
    <s v="Revogado pela RDC N° 49, de 23/11/2010"/>
    <s v="N/A"/>
    <d v="2010-11-24T00:00:00"/>
    <d v="2010-11-24T00:00:00"/>
    <m/>
    <s v="Não passível de compilação"/>
    <m/>
  </r>
  <r>
    <x v="15"/>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s v="Alimentos"/>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x v="15"/>
    <x v="0"/>
    <n v="28"/>
    <d v="1996-03-18T00:00:00"/>
    <s v="SVS"/>
    <s v="DOU Nº 55, Seção 1, Pag. 18 a 20 (p. 4694 a 4696)"/>
    <d v="1996-03-20T00:00:00"/>
    <s v="Aprova o Regulamento técnico sobre embalagens e equipamentos metálicos em contato com alimentos."/>
    <e v="#REF!"/>
    <m/>
    <s v="Alimentos"/>
    <m/>
    <m/>
    <m/>
    <s v="Nova Norma"/>
    <s v="N/A"/>
    <s v="N/A"/>
    <x v="1"/>
    <s v="Revogado pelo RDC nº 20, de 22/03/2007"/>
    <s v="N/A"/>
    <d v="2007-03-26T00:00:00"/>
    <d v="2007-03-26T00:00:00"/>
    <m/>
    <s v="Não passível de compilação"/>
    <m/>
  </r>
  <r>
    <x v="15"/>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s v="Alimentos"/>
    <m/>
    <m/>
    <m/>
    <s v="Nova Norma"/>
    <s v="N/A"/>
    <s v="N/A"/>
    <x v="1"/>
    <s v="Revogado pela RDC nº 42, de 10/06/2008"/>
    <s v="N/A"/>
    <d v="2008-06-11T00:00:00"/>
    <d v="2008-06-11T00:00:00"/>
    <m/>
    <s v="Não passível de compilação"/>
    <m/>
  </r>
  <r>
    <x v="15"/>
    <x v="0"/>
    <n v="27"/>
    <d v="1996-03-18T00:00:00"/>
    <s v="SVS"/>
    <s v="DOU Nº 55, Seção 1, Pag 15 a 16 (p.4691 e 4692)"/>
    <d v="1996-03-20T00:00:00"/>
    <s v="Aprova o Regulamento Técnico sobre embalagens e equipamentos de vidro e cerâmica em contato com alimentos, e não metálicos._x000a_"/>
    <e v="#REF!"/>
    <m/>
    <s v="Alimentos"/>
    <s v="Regularização de produtos sujeitos a vigilância sanitária"/>
    <s v="Materiais em contato com alimentos"/>
    <m/>
    <s v="Nova Norma"/>
    <s v="N/A"/>
    <s v="Primária"/>
    <x v="2"/>
    <s v="N/A"/>
    <s v="N/A"/>
    <s v="N/A"/>
    <s v="N/A"/>
    <m/>
    <s v="Não passível de compilação"/>
    <m/>
  </r>
  <r>
    <x v="15"/>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s v="Alimentos"/>
    <m/>
    <m/>
    <m/>
    <s v="Nova Norma"/>
    <s v="N/A"/>
    <s v="N/A"/>
    <x v="1"/>
    <s v="Revogado pela PRT 912 de 13/11/1998 e pela RES 105 de 19/05/1999"/>
    <s v="N/A"/>
    <d v="1998-11-18T00:00:00"/>
    <d v="1998-11-18T00:00:00"/>
    <m/>
    <s v="Não passível de compilação"/>
    <m/>
  </r>
  <r>
    <x v="15"/>
    <x v="0"/>
    <n v="59"/>
    <d v="1996-04-26T00:00:00"/>
    <s v="SVS"/>
    <s v="DOU Nº 82, Seção 1, Pág. 7280"/>
    <d v="1996-04-29T00:00:00"/>
    <s v="Permite a terceirização de etapas de produção de medicamentos produzidos no território nacional."/>
    <e v="#REF!"/>
    <m/>
    <s v="Medicamentos"/>
    <m/>
    <m/>
    <m/>
    <s v="Nova Norma"/>
    <s v="N/A"/>
    <s v="N/A"/>
    <x v="1"/>
    <s v="Revogado pela RDC nº 25, de 29/03/2007"/>
    <s v="N/A"/>
    <s v="N/A"/>
    <d v="2007-03-30T00:00:00"/>
    <m/>
    <s v="Não passível de compilação"/>
    <m/>
  </r>
  <r>
    <x v="15"/>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s v="Alimentos"/>
    <m/>
    <m/>
    <m/>
    <s v="Revisão de Norma(s)"/>
    <s v="Altera a PRT Dinal/SVS/MS nº 24, de 16/09/1987_x000a_"/>
    <s v="N/A"/>
    <x v="1"/>
    <s v="Revogado pela RDC nº 292, de 24/06/2019"/>
    <s v="N/A"/>
    <d v="2019-06-26T00:00:00"/>
    <d v="2019-06-26T00:00:00"/>
    <m/>
    <s v="Compilado"/>
    <m/>
  </r>
  <r>
    <x v="15"/>
    <x v="0"/>
    <n v="237"/>
    <d v="1996-05-21T00:00:00"/>
    <s v="SVS"/>
    <s v="DOU Nº 101, Seção 1, Pag. 9137"/>
    <d v="1996-05-27T00:00:00"/>
    <s v="Concede a extensão de uso do aditivo metabissulfito de sódio, com a função de conservador em batata cozida."/>
    <e v="#REF!"/>
    <m/>
    <s v="Alimentos"/>
    <m/>
    <m/>
    <m/>
    <s v="Nova Norma"/>
    <s v="N/A"/>
    <s v="N/A"/>
    <x v="1"/>
    <s v="Revogado pela RDC Nº 8, de 06/03/2013"/>
    <s v="N/A"/>
    <d v="2013-03-08T00:00:00"/>
    <d v="2013-03-08T00:00:00"/>
    <m/>
    <s v="Não passível de compilação"/>
    <m/>
  </r>
  <r>
    <x v="15"/>
    <x v="0"/>
    <n v="241"/>
    <d v="1996-05-22T00:00:00"/>
    <s v="SVS"/>
    <m/>
    <d v="1996-05-28T00:00:00"/>
    <s v="Autoriza a utilização de AMILOGLUCOSIDADE e HEMICELULASE como coadjuvante de tecnologia na elaboração de produtos de panificação, bolos e biscoitos."/>
    <e v="#REF!"/>
    <m/>
    <s v="Alimentos"/>
    <m/>
    <m/>
    <m/>
    <s v="Nova Norma"/>
    <s v="N/A"/>
    <s v="N/A"/>
    <x v="1"/>
    <s v="Revogado pela RDC n° 205, de 14/11/2006"/>
    <s v="N/A"/>
    <d v="2006-11-17T00:00:00"/>
    <d v="2006-11-17T00:00:00"/>
    <m/>
    <s v="Não passível de compilação"/>
    <m/>
  </r>
  <r>
    <x v="15"/>
    <x v="0"/>
    <n v="238"/>
    <d v="1996-05-22T00:00:00"/>
    <s v="SVS"/>
    <s v="DOU Nº 102, Seção 1, Pag. Não identificada"/>
    <d v="1996-05-28T00:00:00"/>
    <s v="Concede a extensão de uso dos aditivos BHT e BHA com a função de antioxidante em produtos desidratados de batata."/>
    <e v="#REF!"/>
    <m/>
    <s v="Alimentos"/>
    <m/>
    <m/>
    <m/>
    <s v="Nova Norma"/>
    <s v="N/A"/>
    <s v="N/A"/>
    <x v="1"/>
    <s v="Revogado pela RDC Nº 8, de 06/03/2013"/>
    <s v="N/A"/>
    <d v="2013-03-08T00:00:00"/>
    <d v="2013-03-08T00:00:00"/>
    <m/>
    <s v="Não passível de compilação"/>
    <m/>
  </r>
  <r>
    <x v="15"/>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s v="Cosméticos"/>
    <m/>
    <m/>
    <m/>
    <s v="Nova Norma"/>
    <s v="N/A"/>
    <s v="N/A"/>
    <x v="1"/>
    <s v="Revogado pela RDC 183 de 05/10/2006"/>
    <n v="2"/>
    <d v="2000-08-31T00:00:00"/>
    <d v="2006-10-09T00:00:00"/>
    <m/>
    <s v="Não passível de compilação"/>
    <m/>
  </r>
  <r>
    <x v="15"/>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s v="Cosméticos"/>
    <m/>
    <s v="Escovas Dentais"/>
    <m/>
    <s v="Nova Norma"/>
    <s v="N/A"/>
    <s v="N/A"/>
    <x v="1"/>
    <s v="Revogado pela RDC Nº 142, de 17/03/2017"/>
    <n v="1"/>
    <d v="2017-03-20T00:00:00"/>
    <d v="2017-03-20T00:00:00"/>
    <m/>
    <s v="Não passível de compilação"/>
    <m/>
  </r>
  <r>
    <x v="15"/>
    <x v="0"/>
    <n v="363"/>
    <d v="1996-07-23T00:00:00"/>
    <s v="SVS"/>
    <s v="DOU, Seção 1, Pág. 13801"/>
    <d v="1996-07-25T00:00:00"/>
    <s v="APROVA A NORMA TECNICA REFERENTE A ERVA-MATE OU MATE."/>
    <e v="#REF!"/>
    <m/>
    <s v="Alimentos"/>
    <m/>
    <m/>
    <m/>
    <s v="Nova Norma"/>
    <s v="N/A"/>
    <s v="N/A"/>
    <x v="1"/>
    <s v="Revogado pela PRT n° 234 de 25/03/1998"/>
    <s v="N/A"/>
    <d v="1998-03-26T00:00:00"/>
    <d v="1998-03-26T00:00:00"/>
    <m/>
    <s v="Não passível de compilação"/>
    <m/>
  </r>
  <r>
    <x v="15"/>
    <x v="0"/>
    <n v="106"/>
    <d v="1996-07-24T00:00:00"/>
    <s v="SVS"/>
    <s v="DOU Nº 143, Seção 1, Pág. 13800"/>
    <d v="1996-07-25T00:00:00"/>
    <s v="Estabelece que todo produto farmacêutico, antes de ser entregue ao consumo, deve ser submetido a controle de qualidade adequado. "/>
    <e v="#REF!"/>
    <m/>
    <s v="Medicamentos"/>
    <m/>
    <m/>
    <m/>
    <s v="Nova Norma"/>
    <s v="N/A"/>
    <s v="N/A"/>
    <x v="1"/>
    <s v="Revogado pela RDC n° 25, de 29/03/2007"/>
    <s v="N/A"/>
    <s v="N/A"/>
    <d v="2007-03-30T00:00:00"/>
    <m/>
    <s v="Não passível de compilação"/>
    <m/>
  </r>
  <r>
    <x v="15"/>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s v="Alimentos"/>
    <m/>
    <m/>
    <m/>
    <s v="Nova Norma"/>
    <s v="N/A"/>
    <s v="N/A"/>
    <x v="1"/>
    <s v="Revogado pela RDC Nº 03, de 04/01/2001"/>
    <s v="N/A"/>
    <d v="2001-01-05T00:00:00"/>
    <d v="2001-01-05T00:00:00"/>
    <m/>
    <s v="Não passível de compilação"/>
    <m/>
  </r>
  <r>
    <x v="15"/>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s v="Alimentos"/>
    <m/>
    <m/>
    <m/>
    <s v="Nova Norma"/>
    <s v="N/A"/>
    <s v="N/A"/>
    <x v="1"/>
    <s v="Revogado pela PRT Nº 29, de 13/01/1998"/>
    <s v="N/A"/>
    <d v="1998-01-15T00:00:00"/>
    <d v="1998-01-15T00:00:00"/>
    <m/>
    <s v="Não passível de compilação"/>
    <m/>
  </r>
  <r>
    <x v="15"/>
    <x v="0"/>
    <n v="172"/>
    <d v="1996-11-04T00:00:00"/>
    <s v="SVS"/>
    <s v="DOU Nº 215, Seção 1, Pág. 22817"/>
    <d v="1996-11-05T00:00:00"/>
    <s v="Aprova as Normas Gerais para Produtos Desinfestantes Domlssanitários"/>
    <m/>
    <m/>
    <s v="Saneantes"/>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x v="15"/>
    <x v="0"/>
    <n v="559"/>
    <d v="1996-11-04T00:00:00"/>
    <s v="SVS"/>
    <s v="DOU, Seção 1, Pág. 23345"/>
    <d v="1996-11-11T00:00:00"/>
    <s v="APROVA A NORMA TECNICA REFERENTE A MACARRÃO INSTANTANEO."/>
    <e v="#REF!"/>
    <m/>
    <s v="Alimentos"/>
    <m/>
    <m/>
    <m/>
    <s v="Nova Norma"/>
    <s v="N/A"/>
    <s v="N/A"/>
    <x v="1"/>
    <s v="Revogado pela RDC Nº 14, de 25/02/2000"/>
    <s v="N/A"/>
    <d v="2000-02-25T00:00:00"/>
    <d v="2000-02-25T00:00:00"/>
    <m/>
    <s v="Não passível de compilação"/>
    <m/>
  </r>
  <r>
    <x v="15"/>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s v="Medicamentos"/>
    <s v="Regularização de produtos sujeitos a vigilância sanitária"/>
    <s v="Registro e pós-registro de produtos biológicos"/>
    <m/>
    <s v="Nova Norma"/>
    <s v="N/A"/>
    <s v="N/A"/>
    <x v="1"/>
    <s v="Revogado pela RDC nº 292, de 24/06/2019"/>
    <s v="N/A"/>
    <s v="N/A"/>
    <d v="2019-06-26T00:00:00"/>
    <m/>
    <s v="Compilado"/>
    <m/>
  </r>
  <r>
    <x v="15"/>
    <x v="0"/>
    <n v="174"/>
    <d v="1996-11-11T00:00:00"/>
    <s v="SVS"/>
    <s v="DOU Nº 220, Seção 1, Pag. 56 a 77 (p.23491 a 23512)"/>
    <d v="1996-11-12T00:00:00"/>
    <s v="Aprovar as Normas Técnicas de Produção e Controle de Qualidade dos Soros Antiofídicos Antitóxicos e Anti-rábico, na conform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5"/>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6"/>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s v="Temas transversais"/>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x v="16"/>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s v="Saneantes"/>
    <m/>
    <m/>
    <m/>
    <s v="Revisão de Norma(s)"/>
    <s v="Revoga a Portaria nº 58, de 12/07/95"/>
    <s v="N/A"/>
    <x v="1"/>
    <s v="Revogado pela Resolução n° 47 de 25/10/2013"/>
    <n v="1"/>
    <d v="2013-10-28T00:00:00"/>
    <d v="2013-10-28T00:00:00"/>
    <m/>
    <s v="Não passível de compilação"/>
    <m/>
  </r>
  <r>
    <x v="16"/>
    <x v="0"/>
    <n v="326"/>
    <d v="1997-07-30T00:00:00"/>
    <s v="SVS"/>
    <s v="DOU nº 146, Seção 1, Pág. 16560 "/>
    <d v="1997-08-01T00:00:00"/>
    <s v=" Aprova o Regulamento Técnico: &quot;Condições Higiênicos-Sanitárias e de Boas Práticas de Fabricação para Estabelecimentos Produtores/Industrializadores de Alimentos&quot;."/>
    <m/>
    <m/>
    <s v="Alimentos"/>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x v="16"/>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x v="16"/>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x v="16"/>
    <x v="0"/>
    <n v="354"/>
    <d v="1997-08-15T00:00:00"/>
    <s v="SVS"/>
    <s v="DOU Nº 157, Seção 1, Pág. 17844 a 17847"/>
    <d v="1997-08-18T00:00:00"/>
    <s v="Regulamenta o registro, a produção, a comercialização, a exposição à venda, a prescrição e a dispensação dos produtos à base de talidomida. "/>
    <e v="#REF!"/>
    <m/>
    <s v="Temas transversais"/>
    <m/>
    <m/>
    <m/>
    <s v="Nova Norma"/>
    <s v="N/A"/>
    <s v="N/A"/>
    <x v="1"/>
    <s v="Alterado pela PRT nº 344, de 12/05/1998_x000a_Revogado pela RDC nº 11, de 22/03/2011"/>
    <s v="N/A"/>
    <d v="1998-05-15T00:00:00"/>
    <d v="2011-03-24T00:00:00"/>
    <m/>
    <s v="Não passível de compilação"/>
    <m/>
  </r>
  <r>
    <x v="16"/>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s v="Cosméticos"/>
    <m/>
    <m/>
    <m/>
    <s v="Nova Norma"/>
    <s v="N/A"/>
    <s v="N/A"/>
    <x v="1"/>
    <s v="Revogado pela RDC nº 48, de 25/10/2013"/>
    <n v="1"/>
    <d v="2013-10-28T00:00:00"/>
    <d v="2013-10-28T00:00:00"/>
    <m/>
    <s v="Não passível de compilação"/>
    <m/>
  </r>
  <r>
    <x v="16"/>
    <x v="0"/>
    <n v="1180"/>
    <d v="1997-08-19T00:00:00"/>
    <s v="MS"/>
    <s v="DOU Nº , Seção 1, Pág. 19479"/>
    <d v="1997-09-04T00:00:00"/>
    <s v="Fica aprovada a Parte 1 da Segunda Edição da Farmacopéia Homeopática Brasileira."/>
    <e v="#REF!"/>
    <m/>
    <s v="Farmacopeia"/>
    <m/>
    <m/>
    <m/>
    <s v="Nova Norma"/>
    <s v="N/A"/>
    <s v="N/A"/>
    <x v="1"/>
    <s v="Revogado pela RDC n° 39, de 02/09/2011"/>
    <s v="N/A"/>
    <d v="2011-09-06T00:00:00"/>
    <d v="2011-09-06T00:00:00"/>
    <m/>
    <s v="Não passível de compilação"/>
    <m/>
  </r>
  <r>
    <x v="16"/>
    <x v="0"/>
    <n v="451"/>
    <d v="1997-09-19T00:00:00"/>
    <s v="SVS"/>
    <s v="DOU, Seção 1 Pág. 21005"/>
    <d v="1997-09-22T00:00:00"/>
    <s v="Ações de Boas Práticas de produção de Alimentos e Prestação de Serviços na área de alimentação."/>
    <e v="#REF!"/>
    <m/>
    <s v="Alimentos"/>
    <m/>
    <m/>
    <m/>
    <s v="Revisão de Norma(s)"/>
    <s v="Revoga a Portaria DINAL Nº 01, de 28/01/87"/>
    <s v="N/A"/>
    <x v="1"/>
    <s v="Revogado pela RDC nº 12, de 02/01/2001"/>
    <s v="N/A"/>
    <d v="2001-01-10T00:00:00"/>
    <d v="2001-01-10T00:00:00"/>
    <m/>
    <s v="Não passível de compilação"/>
    <m/>
  </r>
  <r>
    <x v="16"/>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s v="Temas transversais"/>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x v="16"/>
    <x v="0"/>
    <n v="500"/>
    <d v="1997-10-09T00:00:00"/>
    <s v="SVS"/>
    <s v="DOU Nº 197, Seção 1, Pág. 22996 a 23027"/>
    <d v="1997-10-13T00:00:00"/>
    <s v="Aprova o Regulamento Técnico de Soluções Parenterais de Grande Volume - SPGV. "/>
    <e v="#REF!"/>
    <m/>
    <s v="Medicamentos"/>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x v="16"/>
    <x v="0"/>
    <n v="540"/>
    <d v="1997-10-27T00:00:00"/>
    <s v="SVS"/>
    <s v="DOU Nº 208, Seção 1, Pag. 94 a 95  (p.24338 a 24339)"/>
    <d v="1997-10-28T00:00:00"/>
    <s v="Aprova o Regulamento Técnico: Aditivos Alimentares - definições, classificação e emprego."/>
    <e v="#REF!"/>
    <m/>
    <s v="Alimentos"/>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x v="16"/>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x v="17"/>
    <x v="0"/>
    <n v="32"/>
    <d v="1998-01-13T00:00:00"/>
    <s v="SVS"/>
    <s v="DOU Nº 10, Seção 1, Pág. 9 a 10"/>
    <d v="1998-01-15T00:00:00"/>
    <s v="APROVA O REGULAMENTO TÉCNICO PARA SUPLEMENTOS VITAMÍNICOS E OU DE MINERAIS, CONSTANTES DO ANEXO DESTA PORTARIA."/>
    <e v="#REF!"/>
    <m/>
    <s v="Alimentos"/>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x v="17"/>
    <x v="0"/>
    <n v="38"/>
    <d v="1998-01-13T00:00:00"/>
    <s v="SVS"/>
    <s v="DOU, Seção 1, Pág. 10"/>
    <d v="1998-01-15T00:00:00"/>
    <s v="Aprova o Regulamento Técnico referente a Adoçantes de Mesa."/>
    <e v="#REF!"/>
    <m/>
    <s v="Alimentos"/>
    <m/>
    <m/>
    <m/>
    <s v="Revisão de Norma(s)"/>
    <s v="Revoga a PRT nº 25, de 04/04/88"/>
    <s v="N/A"/>
    <x v="1"/>
    <s v="Revogado pela RDC n° 271, de 22/09/2005"/>
    <s v="N/A"/>
    <d v="2005-09-23T00:00:00"/>
    <d v="2005-09-23T00:00:00"/>
    <m/>
    <s v="Não passível de compilação"/>
    <m/>
  </r>
  <r>
    <x v="17"/>
    <x v="0"/>
    <n v="28"/>
    <d v="1998-01-13T00:00:00"/>
    <s v="SVS"/>
    <s v="DOU nº 10, Seção 1, p.8"/>
    <d v="1998-01-15T00:00:00"/>
    <s v="Aprova o uso de aditivos para alimentos com Informação Nutricional Complementar e Alimentos para Fins Especiais."/>
    <e v="#REF!"/>
    <m/>
    <s v="Alimentos"/>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x v="17"/>
    <x v="0"/>
    <n v="29"/>
    <d v="1998-01-13T00:00:00"/>
    <s v="SVS"/>
    <s v="DOU Nº 10, Seção 1, Pág. 8"/>
    <d v="1998-01-15T00:00:00"/>
    <s v="Aprova o regulamento técnico referente a Alimentos para Fins Especiais. "/>
    <e v="#REF!"/>
    <m/>
    <s v="Alimentos"/>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x v="17"/>
    <x v="0"/>
    <n v="42"/>
    <d v="1998-01-14T00:00:00"/>
    <s v="SVS"/>
    <s v="DOU, Seção 1, Pág. 12"/>
    <d v="1998-01-16T00:00:00"/>
    <s v="Aprova o Regulamento Técnico para ROTULAGEM DE ALIMENTOS EMBALADOS. Refere-se as Res. GMC nº 36/93, 06/94 e 21/94"/>
    <e v="#REF!"/>
    <m/>
    <s v="Alimentos"/>
    <m/>
    <m/>
    <m/>
    <s v="Revisão de Norma(s)"/>
    <s v="Revoga a Resolução nº12, de 1978"/>
    <s v="N/A"/>
    <x v="1"/>
    <s v="Alterado pela RDC nº 40, de 21/03/2001_x000a_Revogado pela RDC nº 259, de 20/09/2002"/>
    <s v="N/A"/>
    <d v="2001-03-22T00:00:00"/>
    <d v="2002-09-23T00:00:00"/>
    <m/>
    <s v="Não passível de compilação"/>
    <m/>
  </r>
  <r>
    <x v="17"/>
    <x v="0"/>
    <n v="37"/>
    <d v="1998-01-13T00:00:00"/>
    <s v="SVS"/>
    <s v="DOU, Seção 1, Pág. 10"/>
    <d v="1998-01-16T00:00:00"/>
    <s v="Aprova para Alimentos à Base de Cereais para Alimentação Infantil a extensão de uso dos aditivos intencionais e coadjuvantes de tecnologia. "/>
    <e v="#REF!"/>
    <m/>
    <s v="Alimentos"/>
    <m/>
    <m/>
    <m/>
    <s v="Nova Norma"/>
    <s v="N/A"/>
    <s v="N/A"/>
    <x v="1"/>
    <s v="Revogado pela RDC nº 27, de 13/02/2004"/>
    <s v="N/A"/>
    <d v="2004-02-16T00:00:00"/>
    <d v="2004-02-16T00:00:00"/>
    <m/>
    <s v="Não passível de compilação"/>
    <m/>
  </r>
  <r>
    <x v="17"/>
    <x v="0"/>
    <n v="33"/>
    <d v="1998-01-13T00:00:00"/>
    <s v="SVS"/>
    <s v="DOU, Seção 1, Pág. 5"/>
    <d v="1998-01-16T00:00:00"/>
    <s v="ADOTA OS VALORES CONSTANTES DAS SEGUINTES TABELAS DO ANEXO DESTA PORTARIA, COMO NÍVEIS DE IDR PARA AS VITAMINAS, MINERAIS E PROTEÍNAS."/>
    <e v="#REF!"/>
    <m/>
    <s v="Alimentos"/>
    <m/>
    <m/>
    <m/>
    <s v="Nova Norma"/>
    <s v="N/A"/>
    <s v="N/A"/>
    <x v="1"/>
    <s v="Revogado pela RES 372 de 22/09/2005"/>
    <s v="N/A"/>
    <d v="2005-09-23T00:00:00"/>
    <d v="2005-09-23T00:00:00"/>
    <m/>
    <s v="Não passível de compilação"/>
    <m/>
  </r>
  <r>
    <x v="17"/>
    <x v="0"/>
    <n v="27"/>
    <d v="1998-01-13T00:00:00"/>
    <s v="SVS"/>
    <s v="DOU nº 11, Seção 1, Pág. 1 a 3"/>
    <d v="1998-01-16T00:00:00"/>
    <s v="Dispõe sobre o Regulamento Técnico sobre Informação Nutricional Complementar."/>
    <e v="#REF!"/>
    <m/>
    <s v="Alimentos"/>
    <m/>
    <m/>
    <m/>
    <s v="Nova Norma"/>
    <s v="N/A"/>
    <s v="N/A"/>
    <x v="1"/>
    <s v="Revogado pela RDC n° 54, de 12/11/2012"/>
    <s v="N/A"/>
    <d v="2012-11-13T00:00:00"/>
    <d v="2012-11-13T00:00:00"/>
    <m/>
    <s v="Não passível de compilação"/>
    <m/>
  </r>
  <r>
    <x v="17"/>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s v="Temas transversais"/>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x v="17"/>
    <x v="0"/>
    <n v="30"/>
    <d v="1998-01-13T00:00:00"/>
    <s v="SVS"/>
    <s v="DOU Nº 11-E, Seção 1, Pág. 3"/>
    <d v="1998-01-16T00:00:00"/>
    <s v="Aprova o Regulamento Técnico referente a Alimentos para Controle de Peso, constante do anexo desta Portaria."/>
    <e v="#REF!"/>
    <m/>
    <s v="Alimentos"/>
    <s v="Regularização de produtos sujeitos a vigilância sanitária"/>
    <s v="Requisitos sanitários para alimentos para fins especiais"/>
    <m/>
    <s v="Nova Norma"/>
    <s v="N/A"/>
    <s v="Primária"/>
    <x v="2"/>
    <s v="Republicado no DOU Nº 60-E, de 30/03/1998"/>
    <s v="N/A"/>
    <s v="N/A"/>
    <s v="N/A"/>
    <m/>
    <s v="Compilado"/>
    <m/>
  </r>
  <r>
    <x v="17"/>
    <x v="0"/>
    <n v="31"/>
    <d v="1998-01-13T00:00:00"/>
    <s v="SVS"/>
    <s v="DOU Nº 11-E, Seção 1, Pág. 4"/>
    <d v="1998-01-16T00:00:00"/>
    <s v="Aprova o Regulamento Técnico referente a Alimentos adicionados de Nutrientes Essenciais"/>
    <e v="#REF!"/>
    <m/>
    <s v="Alimentos"/>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x v="17"/>
    <x v="0"/>
    <n v="34"/>
    <d v="1998-01-13T00:00:00"/>
    <s v="SVS"/>
    <s v="DOU Nº 11, Seção 1, Pág. 6"/>
    <d v="1998-01-16T00:00:00"/>
    <s v="Aprova o Regulamento Técnico referente a Alimentos de Transição para Lactentes e Crianças de Primeira Infância."/>
    <e v="#REF!"/>
    <m/>
    <s v="Alimentos"/>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x v="17"/>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36"/>
    <d v="1998-01-13T00:00:00"/>
    <s v="SVS"/>
    <s v="DOU Nº 11, Seção 1, Pág. 8"/>
    <d v="1998-01-16T00:00:00"/>
    <s v="Aprova o Regulamento Técnico referente a Alimentos à Base de Cereais para Alimentação Infantil."/>
    <e v="#REF!"/>
    <m/>
    <s v="Alimentos"/>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x v="17"/>
    <x v="0"/>
    <n v="39"/>
    <d v="1998-01-13T00:00:00"/>
    <s v="SVS"/>
    <s v="DOU, Seção 1, Pág. 11"/>
    <d v="1998-01-16T00:00:00"/>
    <s v="Aprova para Adoçantes de Mesa a extensão de uso dos aditivos intencionais e coadjuvantes de tecnologia."/>
    <e v="#REF!"/>
    <m/>
    <s v="Alimentos"/>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x v="17"/>
    <x v="0"/>
    <n v="41"/>
    <d v="1998-01-14T00:00:00"/>
    <s v="SVS"/>
    <s v="DOU, Seção 1, Pág. 4"/>
    <d v="1998-01-21T00:00:00"/>
    <s v="Aprova o Regulamento Técnico para ROTULAGEM NUTRICIONAL DE ALIMENTOS EMBALADOS."/>
    <e v="#REF!"/>
    <m/>
    <s v="Alimentos"/>
    <m/>
    <m/>
    <m/>
    <s v="Nova Norma"/>
    <s v="N/A"/>
    <s v="N/A"/>
    <x v="1"/>
    <s v="Revogado pela Resolução nº 94/MS, de 01/11/2000_x000a_Revogado pela Resolução nº 40, de 21/03/2001"/>
    <s v="N/A"/>
    <d v="1998-01-21T00:00:00"/>
    <d v="2001-03-22T00:00:00"/>
    <m/>
    <s v="Não passível de compilação"/>
    <m/>
  </r>
  <r>
    <x v="17"/>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vogado pela RDC nº 292, de 24/06/2019"/>
    <s v="N/A"/>
    <d v="2019-06-26T00:00:00"/>
    <d v="2019-06-26T00:00:00"/>
    <m/>
    <s v="Compilado"/>
    <m/>
  </r>
  <r>
    <x v="17"/>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s v="Temas transversais"/>
    <m/>
    <m/>
    <m/>
    <s v="Revisão de Norma(s)"/>
    <s v="Altera a PRT SVS/MS nº 53, de 15/01/1998  "/>
    <s v="N/A"/>
    <x v="1"/>
    <s v="Despacho Declaratório nº 287, de 26/11/2018"/>
    <s v="N/A"/>
    <d v="2018-11-28T00:00:00"/>
    <d v="2018-11-28T00:00:00"/>
    <m/>
    <s v="Compilado"/>
    <s v="Justificativa: Revogada tacitamente pela Portaria SVS/MS nº 772, de 02/10/1998."/>
  </r>
  <r>
    <x v="17"/>
    <x v="0"/>
    <n v="222"/>
    <d v="1998-03-24T00:00:00"/>
    <s v="SVS"/>
    <s v="DOU Nº 57, Seção 1, Pág. 13"/>
    <d v="1998-03-25T00:00:00"/>
    <s v="APROVA O REGULAMENTO TÉCNICO REFERENTE A ALIMENTOS PARA PRATICANTES DE ATIVIDADE FÍSICA, CONSTANTE DO ANEXO DESTA PORTARIA."/>
    <e v="#REF!"/>
    <m/>
    <s v="Alimentos"/>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x v="17"/>
    <x v="0"/>
    <n v="233"/>
    <d v="1998-03-25T00:00:00"/>
    <s v="SVS"/>
    <s v="DOU Nº 58, Seção 1, Pág. 6"/>
    <d v="1998-03-26T00:00:00"/>
    <s v="APROVA O REGULAMENTO TÉCNICO PARA FIXAÇÃO DE IDENTIDADE E QUALIDADE PARA COMPOSTO DE ERVA-MATE CONSTANTE DO ANEXO DESTA PORTARIA"/>
    <e v="#REF!"/>
    <m/>
    <s v="Alimentos"/>
    <m/>
    <m/>
    <m/>
    <s v="Nova Norma"/>
    <s v="N/A"/>
    <s v="N/A"/>
    <x v="1"/>
    <s v="Republicado em DOU nº, de 29/06/1998_x000a_Revogado pela RDC n° 303, de 07/11/2002"/>
    <s v="N/A"/>
    <d v="2002-11-08T00:00:00"/>
    <d v="2002-11-08T00:00:00"/>
    <m/>
    <s v="Não passível de compilação"/>
    <m/>
  </r>
  <r>
    <x v="17"/>
    <x v="0"/>
    <n v="234"/>
    <d v="1998-03-25T00:00:00"/>
    <s v="SVS"/>
    <s v="DOU, Seção 1, Pág. 7"/>
    <d v="1998-03-26T00:00:00"/>
    <s v="Aprova o Regulamento Técnico para Fixação de Identidade e Qualidade para Erva-Mate."/>
    <e v="#REF!"/>
    <m/>
    <s v="Alimentos"/>
    <m/>
    <m/>
    <m/>
    <s v="Revisão de Norma(s)"/>
    <s v="Revoga a PRT nº 363, de 23/07/96"/>
    <s v="N/A"/>
    <x v="1"/>
    <s v="Revogado pela RDC n° 302, de 07/11/2002"/>
    <s v="N/A"/>
    <d v="2002-11-08T00:00:00"/>
    <d v="2002-11-08T00:00:00"/>
    <m/>
    <s v="Não passível de compilação"/>
    <m/>
  </r>
  <r>
    <x v="17"/>
    <x v="0"/>
    <n v="295"/>
    <d v="1998-04-16T00:00:00"/>
    <s v="SVS"/>
    <s v="DOU nº 74, Seção 1, p.8"/>
    <d v="1998-04-20T00:00:00"/>
    <s v="Estabelece Critérios para Inclusão, Exclusão e Alteração de Concentração de Substâncias utilizadas em Produtos de Higiene Pessoal, Cosméticos e Perfumes."/>
    <e v="#REF!"/>
    <m/>
    <s v="Cosméticos"/>
    <s v="Regularização de produtos sujeitos à vigilância sanitária"/>
    <s v="Regularização de Substâncias em Produtos de Higiene Pessoal, Cosméticos e Perfumes"/>
    <m/>
    <s v="Nova Norma"/>
    <s v="N/A"/>
    <s v="Primária"/>
    <x v="2"/>
    <s v="N/A"/>
    <s v="N/A"/>
    <s v="N/A"/>
    <s v="N/A"/>
    <m/>
    <s v="Não passível de compilação"/>
    <m/>
  </r>
  <r>
    <x v="17"/>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s v="Cosméticos"/>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x v="17"/>
    <x v="0"/>
    <n v="272"/>
    <d v="1998-04-08T00:00:00"/>
    <s v="SVS"/>
    <s v="DOU Nº 76, Seção 1, Pág. 2 a 15"/>
    <d v="1998-04-23T00:00:00"/>
    <s v="Aprova o Regulamento Técnico para fixar os requisitos mínimos exigidos para a Terapia de Nutrição Parenteral."/>
    <e v="#REF!"/>
    <m/>
    <s v="Serviços de Saúde"/>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x v="17"/>
    <x v="0"/>
    <n v="344"/>
    <d v="1998-05-12T00:00:00"/>
    <s v="SVS"/>
    <s v="DOU nº 91, Seção 1, Pág. 3"/>
    <d v="1998-05-15T00:00:00"/>
    <s v="Aprova o Regulamento Técnico sobre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x v="17"/>
    <x v="0"/>
    <n v="393"/>
    <d v="1998-05-15T00:00:00"/>
    <s v="SVS"/>
    <s v="DOU, Seção 1, Pág. 1"/>
    <d v="1998-05-19T00:00:00"/>
    <s v="Estabelece o Método para Determinação da Biodegrabilidade de Tensoativos Aniônicos com validade em todo o Território Nacional."/>
    <e v="#REF!"/>
    <m/>
    <s v="Saneantes"/>
    <m/>
    <m/>
    <m/>
    <s v="Nova Norma"/>
    <s v="Revoga a portaria nº 120, de 24/11/95"/>
    <s v="N/A"/>
    <x v="1"/>
    <s v="Revogado pela Resolução n° 180 de 03/10/2006"/>
    <n v="1"/>
    <d v="2006-10-05T00:00:00"/>
    <d v="2006-10-05T00:00:00"/>
    <m/>
    <s v="Não passível de compilação"/>
    <m/>
  </r>
  <r>
    <x v="17"/>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s v="Serviços de Saúde"/>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x v="17"/>
    <x v="0"/>
    <n v="503"/>
    <d v="1998-06-22T00:00:00"/>
    <s v="SVS"/>
    <s v="DOU Nº 117, Seção 1, Pág. 2"/>
    <d v="1998-06-23T00:00:00"/>
    <s v="Aprova a inclusão da goma gelana (INS 418) na lista de aditivos da Legislação Brasileira com as funções de estabilizante, espessante e gelificante."/>
    <e v="#REF!"/>
    <m/>
    <s v="Alimentos"/>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x v="17"/>
    <x v="0"/>
    <n v="519"/>
    <d v="1998-06-26T00:00:00"/>
    <s v="SVS"/>
    <m/>
    <d v="1998-06-29T00:00:00"/>
    <s v="Aprova o Regulamento Técnico para Fixação de Identidade e Qualidade de Chás - Plantas Destinadas à Preparação de Infusões ou Decocções."/>
    <e v="#REF!"/>
    <m/>
    <s v="Alimentos"/>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x v="17"/>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s v="Alimentos"/>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x v="17"/>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s v="Alimentos"/>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x v="17"/>
    <x v="0"/>
    <n v="785"/>
    <d v="1998-10-02T00:00:00"/>
    <s v="SVS"/>
    <s v="DOU, Seção 1, Pág. 54"/>
    <d v="1998-10-05T00:00:00"/>
    <s v="Autorizar, em caráter excepcional, a importação dos produtos constantes da relação anexa nesta portaria."/>
    <e v="#REF!"/>
    <m/>
    <s v="Medicamentos"/>
    <m/>
    <m/>
    <m/>
    <s v="Nova Norma"/>
    <s v="N/A"/>
    <s v="N/A"/>
    <x v="1"/>
    <s v="Revogado pela RDC nº 86, de 21/09/2000"/>
    <s v="N/A"/>
    <s v="N/A"/>
    <d v="2000-09-25T00:00:00"/>
    <m/>
    <s v="Não passível de compilação"/>
    <m/>
  </r>
  <r>
    <x v="17"/>
    <x v="0"/>
    <n v="772"/>
    <d v="1998-10-02T00:00:00"/>
    <s v="SVS"/>
    <s v="DOU nº 190, Seção 1, Pág. 5 a 34"/>
    <d v="1998-10-05T00:00:00"/>
    <s v="APROVA OS PROCEDIMENTOS A SEREM ADOTADOS NAS IMPORTAÇÕES DOS PRODUTOS E MATÉRIAS PRIMAS SUJEITOS A CONTROLE SANITÁRIO PREVISTOS NO ANEXO I DESTA PORTARIA"/>
    <e v="#REF!"/>
    <m/>
    <s v="Portos, Aeroportos e Fronteiras"/>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x v="17"/>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s v="Medicamentos"/>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x v="17"/>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s v="Medicamentos"/>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x v="17"/>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s v="Alimentos"/>
    <m/>
    <s v="Guilhotina"/>
    <m/>
    <s v="Revisão de Norma(s)"/>
    <s v="Altera a PRT /SVS nº 741, de 16/09/1998"/>
    <s v="N/A"/>
    <x v="3"/>
    <s v="Despacho Declaratório nº 287, de 26/11/2018"/>
    <s v="N/A"/>
    <s v="N/A"/>
    <d v="2000-09-19T00:00:00"/>
    <m/>
    <s v="Compilado"/>
    <m/>
  </r>
  <r>
    <x v="17"/>
    <x v="0"/>
    <n v="843"/>
    <d v="1998-10-26T00:00:00"/>
    <s v="SVS"/>
    <s v="DOU nº 206, Seção 1, Pág. 13"/>
    <d v="1998-10-28T00:00:00"/>
    <s v="Autoriza a inclusão da substância P-DICLOROBENZENO no Subanexo 1 - alínea I, como princípio ativo para uso de formulações desodorizantes."/>
    <e v="#REF!"/>
    <m/>
    <s v="Saneantes"/>
    <m/>
    <m/>
    <m/>
    <s v="Nova Norma"/>
    <s v="Altera a PRT nº 15, de 23/08/88"/>
    <s v="N/A"/>
    <x v="1"/>
    <s v="Revogado pela Resolução n° 78 de 14/11/2007"/>
    <n v="1"/>
    <d v="2007-11-19T00:00:00"/>
    <d v="2007-11-19T00:00:00"/>
    <m/>
    <s v="Não passível de compilação"/>
    <m/>
  </r>
  <r>
    <x v="17"/>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s v="Portos, Aeroportos e Fronteiras"/>
    <m/>
    <m/>
    <m/>
    <s v="Nova Norma"/>
    <s v="N/A"/>
    <s v="N/A"/>
    <x v="1"/>
    <s v="Revogado pela RDC Nº46, de 18/05/2000"/>
    <n v="1"/>
    <d v="2000-05-19T00:00:00"/>
    <d v="2000-05-19T00:00:00"/>
    <m/>
    <s v="Não passível de compilação"/>
    <m/>
  </r>
  <r>
    <x v="17"/>
    <x v="0"/>
    <n v="868"/>
    <d v="1998-11-03T00:00:00"/>
    <s v="SVS"/>
    <s v="DOU nº 212, Seção 1, Pág. 8 "/>
    <d v="1998-11-05T00:00:00"/>
    <s v="FIXA REQUISITOS MINIMOS DE CARACTERISTICAS E QUALIDADE PARA O COMPOSTO LIQUIDO PRONTO PARA CONSUMO, DEFINIDOS NESTE REGULAMENTO TECNICO, CONSTANTE DO ANEXO DESTA PORTARIA."/>
    <e v="#REF!"/>
    <m/>
    <s v="Alimentos"/>
    <m/>
    <m/>
    <m/>
    <s v="Nova Norma"/>
    <s v="N/A"/>
    <s v="N/A"/>
    <x v="1"/>
    <s v="Revogado pela RES nº 273, de 22/09/2005"/>
    <s v="N/A"/>
    <d v="2005-09-23T00:00:00"/>
    <d v="2005-09-23T00:00:00"/>
    <m/>
    <s v="Não passível de compilação"/>
    <m/>
  </r>
  <r>
    <x v="17"/>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s v="Alimentos"/>
    <m/>
    <m/>
    <m/>
    <s v="Revisão de Norma(s)"/>
    <s v="Altera a PRT SVS/MS  nº 511, 23/06/1998"/>
    <s v="N/A"/>
    <x v="1"/>
    <s v="Revogado pela RDC nº 292, de 24/06/2019"/>
    <s v="N/A"/>
    <d v="2019-06-26T00:00:00"/>
    <d v="2019-06-26T00:00:00"/>
    <m/>
    <s v="Compilado"/>
    <m/>
  </r>
  <r>
    <x v="17"/>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s v="Medicamentos"/>
    <m/>
    <m/>
    <m/>
    <s v="Nova Norma"/>
    <s v="N/A"/>
    <s v="N/A"/>
    <x v="1"/>
    <s v="Revogado pela RDC nº 219, de 20/09/2004"/>
    <s v="N/A"/>
    <s v="N/A"/>
    <d v="2004-09-21T00:00:00"/>
    <m/>
    <s v="Não passível de compilação"/>
    <m/>
  </r>
  <r>
    <x v="17"/>
    <x v="0"/>
    <n v="912"/>
    <d v="1998-11-13T00:00:00"/>
    <s v="SVS"/>
    <s v="DOU Nº 221, Seção 1, Pág. 8 a 20"/>
    <d v="1998-11-18T00:00:00"/>
    <s v="Aprova os Regulamentos Técnicos: Disposições Gerais para Embalagens e Equipamentos Plásticos em contato com Alimentos."/>
    <e v="#REF!"/>
    <m/>
    <s v="Alimentos"/>
    <m/>
    <m/>
    <m/>
    <s v="Revisão de Norma(s)"/>
    <s v="Revoga a POC SNVS/MS n.º 26, de 22/03/1996."/>
    <s v="N/A"/>
    <x v="1"/>
    <s v="Revogado pela RES nº 105, de 19/05/1999"/>
    <s v="N/A"/>
    <d v="1999-05-20T00:00:00"/>
    <d v="1999-05-20T00:00:00"/>
    <m/>
    <s v="Não passível de compilação"/>
    <m/>
  </r>
  <r>
    <x v="17"/>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s v="Alimentos"/>
    <m/>
    <s v="Guilhotina"/>
    <m/>
    <s v="Revisão de Norma(s)"/>
    <s v="Altera a PRT/SVS nº 741, de 16/09/1998"/>
    <s v="N/A"/>
    <x v="3"/>
    <s v="Despacho Declaratório nº 287, de 26/11/2018"/>
    <s v="N/A"/>
    <s v="N/A"/>
    <d v="2018-11-26T00:00:00"/>
    <m/>
    <s v="Compilado"/>
    <m/>
  </r>
  <r>
    <x v="17"/>
    <x v="0"/>
    <n v="977"/>
    <d v="1998-12-05T00:00:00"/>
    <s v="SVS"/>
    <s v="DOU Nº 101, Seção 1, Pág. 23"/>
    <d v="1998-12-08T00:00:00"/>
    <s v="APROVA O REGULAMENTO TECNICO REFERENTE AS FÓRMULAS INFANTIS PARA LACTENTES E AS FÓRMULAS INFANTIS DE SEGUIMENTO, CONFORME OS ANEXOS 1 E 2 DESTA PORTARIA."/>
    <e v="#REF!"/>
    <m/>
    <s v="Alimentos"/>
    <m/>
    <m/>
    <m/>
    <s v="Nova Norma"/>
    <s v="N/A"/>
    <s v="N/A"/>
    <x v="1"/>
    <s v="2 Republicações_x000a_Revogado por 3 RDCs"/>
    <s v="N/A"/>
    <d v="2011-09-21T00:00:00"/>
    <d v="2011-09-21T00:00:00"/>
    <m/>
    <s v="Não passível de compilação"/>
    <m/>
  </r>
  <r>
    <x v="17"/>
    <x v="0"/>
    <n v="982"/>
    <d v="1998-12-07T00:00:00"/>
    <s v="SVS"/>
    <s v="DOU nº 236 , Seção 1, Pág. 9"/>
    <d v="1998-12-09T00:00:00"/>
    <s v="Estabelecer a data de 14 de janeiro de 2000, como limite máximo, para a adoção dos Regulamentos Técnicos aprovados pelas Portarias acima mencionadas."/>
    <e v="#REF!"/>
    <m/>
    <s v="Alimentos"/>
    <m/>
    <m/>
    <m/>
    <s v="Nova Norma"/>
    <s v="N/A"/>
    <s v="N/A"/>
    <x v="1"/>
    <s v="Alterado pela  Resolução nº 1, de 05/01/2000_x000a_Revogado pela Resolução nº 253, de 15/09/2005"/>
    <s v="N/A"/>
    <d v="2000-01-07T00:00:00"/>
    <d v="2005-09-19T00:00:00"/>
    <m/>
    <s v="Não passível de compilação"/>
    <m/>
  </r>
  <r>
    <x v="17"/>
    <x v="0"/>
    <n v="987"/>
    <d v="1998-12-08T00:00:00"/>
    <s v="SVS"/>
    <s v="DOU Nº 236-E, Pág. 11"/>
    <d v="1998-12-09T00:00:00"/>
    <s v="Aprova o Regulamento Técnico para embalagens descartáveis de polietileno tereftalato - PET - multicamada destinadas ao acondicionamento de bebidas não alcóolicas carbonatadas. "/>
    <m/>
    <m/>
    <s v="Alimentos"/>
    <s v="Regularização de produtos sujeitos a vigilância sanitária"/>
    <s v="Materiais em contato com alimentos"/>
    <m/>
    <s v="Nova Norma"/>
    <s v="N/A"/>
    <s v="Primária"/>
    <x v="2"/>
    <s v="Retificado no DOU nº 249-E, de 29/12/1998;_x000a_Republicado no DOU nº 61-E, de 31/03/1999."/>
    <s v="N/A"/>
    <s v="N/A"/>
    <s v="N/A"/>
    <m/>
    <s v="Compilado"/>
    <m/>
  </r>
  <r>
    <x v="17"/>
    <x v="0"/>
    <n v="1002"/>
    <d v="1998-12-11T00:00:00"/>
    <s v="SVS"/>
    <s v="DOU nº 239, Seção 1, p.28"/>
    <d v="1998-12-14T00:00:00"/>
    <s v="Lista os produtos, comercializados no país, enquadrando-os nas Subcategorias que fazem parte da Categoria 8 - Carnes e Produtos Cárneos."/>
    <e v="#REF!"/>
    <m/>
    <s v="Alimentos"/>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x v="17"/>
    <x v="0"/>
    <n v="1004"/>
    <d v="1998-12-11T00:00:00"/>
    <s v="SVS"/>
    <s v="DOU Nº 239, Seção 1, Pág. 28"/>
    <d v="1998-12-14T00:00:00"/>
    <s v="Aprova o Regulamento Técnico sobre a Atribuição de Função de Aditivos, Aditivos e seus Limites Máximos de Uso para a Categoria 8 - Carne e Produtos Cárneos."/>
    <e v="#REF!"/>
    <m/>
    <s v="Alimentos"/>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x v="17"/>
    <x v="0"/>
    <n v="1003"/>
    <d v="1998-12-11T00:00:00"/>
    <s v="SVS"/>
    <s v="DOU nº 239, Seção 1, p.28"/>
    <d v="1998-12-14T00:00:00"/>
    <s v="Lista e enumera categorias de alimentos para efeito de avaliação do emprego de aditivo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s v="Alimentos"/>
    <m/>
    <s v="Guilhotina"/>
    <m/>
    <s v="Revisão de Norma(s)"/>
    <s v="Altera a PRT/SVS Nº 741, de 16/09/1998,"/>
    <s v="N/A"/>
    <x v="3"/>
    <s v="Despacho Declaratório nº 287, de 26/11/2018"/>
    <s v="N/A"/>
    <s v="N/A"/>
    <d v="2018-11-26T00:00:00"/>
    <m/>
    <s v="Compilado"/>
    <m/>
  </r>
  <r>
    <x v="17"/>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s v="Farmacopeia"/>
    <m/>
    <m/>
    <m/>
    <s v="Nova Norma"/>
    <s v="N/A"/>
    <s v="N/A"/>
    <x v="1"/>
    <s v="Revogado pela RDC nº 16, de 01/04/2014"/>
    <s v="N/A"/>
    <d v="2014-04-06T00:00:00"/>
    <d v="2014-04-06T00:00:00"/>
    <m/>
    <s v="Não passível de compilação"/>
    <m/>
  </r>
  <r>
    <x v="17"/>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s v="Medicamentos"/>
    <m/>
    <m/>
    <m/>
    <s v="Revisão de Norma(s)"/>
    <s v="Revoga a PRT Nº 81, de 13/09/95"/>
    <s v="N/A"/>
    <x v="1"/>
    <s v="Revogado pela PRT nº 105/MS/SVS, de 09/02/1999_x000a_Revogado pela RDC nº 132, de 29/05/2003"/>
    <s v="N/A"/>
    <s v="N/A"/>
    <d v="2003-06-02T00:00:00"/>
    <m/>
    <s v="Não passível de compilação"/>
    <m/>
  </r>
  <r>
    <x v="18"/>
    <x v="0"/>
    <n v="26"/>
    <d v="1999-01-15T00:00:00"/>
    <s v="SVS"/>
    <s v="DOU Nº 11, Seção 1, Pág. 17"/>
    <d v="1999-01-18T00:00:00"/>
    <s v="APROVA O REGULAMENTO TÉCNICO REFERENTE A &quot;ÁGUA COMUM ADICIONADA DE SAIS&quot;', CONSTANTE DO ANEXO DESTA PORTARIA."/>
    <e v="#REF!"/>
    <m/>
    <s v="Alimentos"/>
    <m/>
    <m/>
    <m/>
    <s v="Nova Norma"/>
    <s v="N/A"/>
    <s v="N/A"/>
    <x v="1"/>
    <s v="Revogado pela RES Nº 309, de 16/07/1999"/>
    <s v="N/A"/>
    <d v="1999-07-19T00:00:00"/>
    <d v="1999-07-19T00:00:00"/>
    <m/>
    <s v="Compilado"/>
    <m/>
  </r>
  <r>
    <x v="18"/>
    <x v="2"/>
    <n v="9782"/>
    <d v="1999-01-26T00:00:00"/>
    <s v="CN"/>
    <m/>
    <d v="1999-01-27T00:00:00"/>
    <s v="Define o Sistema Nacional de Vigilância Sanitária, cria a Agência Nacional de Vigilância Sanitária, e dá outras providências."/>
    <e v="#REF!"/>
    <m/>
    <s v="Temas transversais"/>
    <m/>
    <s v="Leis e decretos gerais sobre vigilância sanitária"/>
    <m/>
    <s v="Nova Norma"/>
    <s v="N/A"/>
    <s v="N/A"/>
    <x v="0"/>
    <s v="Alterada pela Lei Nº 13411, de 28/12/2016"/>
    <s v="N/A"/>
    <s v="N/A"/>
    <s v="N/A"/>
    <m/>
    <s v="Não passível de compilação"/>
    <m/>
  </r>
  <r>
    <x v="18"/>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x v="18"/>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s v="Alimentos"/>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x v="18"/>
    <x v="0"/>
    <n v="131"/>
    <d v="1999-02-19T00:00:00"/>
    <s v="SVS"/>
    <s v="DOU Nº 37, Seção 1, Pág. 30"/>
    <d v="1999-02-25T00:00:00"/>
    <s v="APROVA O REGULAMENTO TÉCNICO REFERENTE A CAPPUCCINO, CONSTANTE DO ANEXO DESTA PORTARIA."/>
    <e v="#REF!"/>
    <m/>
    <s v="Alimentos"/>
    <m/>
    <m/>
    <m/>
    <s v="Nova Norma"/>
    <s v="N/A"/>
    <s v="N/A"/>
    <x v="1"/>
    <s v="Revogado pela RDC Nº 64, de 07/07/2000"/>
    <s v="N/A"/>
    <d v="2000-07-11T00:00:00"/>
    <d v="2000-07-11T00:00:00"/>
    <m/>
    <s v="Compilado"/>
    <m/>
  </r>
  <r>
    <x v="18"/>
    <x v="0"/>
    <n v="130"/>
    <d v="1999-02-19T00:00:00"/>
    <s v="SVS"/>
    <s v="DOU Nº 37, Seção 1, Pág. 30"/>
    <d v="1999-02-25T00:00:00"/>
    <s v="Aprova o Regulamento Técnico referente a CAFÉ SOLÚVEL, constante do anexo desta Portaria."/>
    <e v="#REF!"/>
    <m/>
    <s v="Alimentos"/>
    <m/>
    <m/>
    <m/>
    <s v="Revisão de Norma(s)"/>
    <s v="Altera a Resolução Nº 12/CNNPA, de 24/07/1978"/>
    <s v="N/A"/>
    <x v="1"/>
    <s v="Revogado pela RDC N° 277, de 22/09/2005"/>
    <s v="N/A"/>
    <d v="2005-09-23T00:00:00"/>
    <d v="2005-09-23T00:00:00"/>
    <m/>
    <s v="Compilado"/>
    <m/>
  </r>
  <r>
    <x v="18"/>
    <x v="0"/>
    <n v="152"/>
    <d v="1999-02-26T00:00:00"/>
    <s v="SVS"/>
    <s v="DOU nº 39-E, Seção 1, Pág. 5"/>
    <d v="1999-03-01T00:00:00"/>
    <s v="Aprovar o Regulamento Técnico para produtos destinados à desinfecção de água para o consumo humano e de produtos algicidas e fungicidas para piscinas"/>
    <m/>
    <m/>
    <s v="Saneantes"/>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x v="18"/>
    <x v="0"/>
    <n v="177"/>
    <d v="1999-03-04T00:00:00"/>
    <s v="SVS"/>
    <s v="DOU Nº 44, Seção 1, Pág. 9 a 14"/>
    <d v="1999-03-08T00:00:00"/>
    <s v="APROVA O REGULAMENTO TÉCNICO 'DISPOSIÇÕES GERAIS PARA EMBALAGENS E EQUIPAMENTOS CELULÓSICOS EM CONTATO COM ALIMENTOS' E SEUS ANEXOS."/>
    <e v="#REF!"/>
    <m/>
    <s v="Alimentos"/>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x v="18"/>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s v="Portos, Aeroportos e Fronteiras"/>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x v="18"/>
    <x v="0"/>
    <n v="193"/>
    <d v="1999-03-09T00:00:00"/>
    <s v="SVS"/>
    <s v="DOU Nº 47, Seção 1, Pág. 24"/>
    <d v="1999-03-11T00:00:00"/>
    <s v="Aprova o Regulamento Técnico referente a Creme Vegetal."/>
    <e v="#REF!"/>
    <m/>
    <s v="Alimentos"/>
    <m/>
    <m/>
    <m/>
    <s v="Nova Norma"/>
    <s v="N/A"/>
    <s v="N/A"/>
    <x v="1"/>
    <s v="Revogado pela RDC N° 270, de 22/09/2005"/>
    <s v="N/A"/>
    <d v="2005-09-23T00:00:00"/>
    <d v="2005-09-23T00:00:00"/>
    <m/>
    <s v="Compilado"/>
    <m/>
  </r>
  <r>
    <x v="18"/>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s v="Alimentos"/>
    <m/>
    <m/>
    <m/>
    <s v="Revisão de Norma(s)"/>
    <s v="Altera a PRT nº 741 SVS/MS, de 16/09/1998"/>
    <s v="N/A"/>
    <x v="3"/>
    <s v="Despacho Declaratório nº 287, de 26/11/2018"/>
    <s v="N/A"/>
    <d v="2018-11-26T00:00:00"/>
    <d v="2018-11-26T00:00:00"/>
    <m/>
    <s v="Compilado"/>
    <m/>
  </r>
  <r>
    <x v="18"/>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s v="Alimentos"/>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x v="18"/>
    <x v="0"/>
    <n v="337"/>
    <d v="1999-04-14T00:00:00"/>
    <s v="SVS"/>
    <s v="DOU nº 71, Seção 1, Pág. 96"/>
    <d v="1999-04-15T00:00:00"/>
    <s v="APROVA O REGULAMENTO TÉCNICO PARA FIXAR OS REQUISITOS MÍNIMOS EXIGIDOS PARA A TERAPIA DE NUTRIÇÃO ENTERAL (TNE), CONSTANTE DO ANEXO DESTA PORTARIA"/>
    <e v="#REF!"/>
    <m/>
    <s v="Alimentos"/>
    <m/>
    <m/>
    <m/>
    <s v="Nova Norma"/>
    <s v="N/A"/>
    <s v="N/A"/>
    <x v="1"/>
    <s v="Revogado pela RDC Nº 63, de 06/07/2000"/>
    <s v="N/A"/>
    <d v="2000-07-07T00:00:00"/>
    <d v="2000-07-07T00:00:00"/>
    <m/>
    <s v="Compilado"/>
    <m/>
  </r>
  <r>
    <x v="18"/>
    <x v="0"/>
    <n v="377"/>
    <d v="1999-04-26T00:00:00"/>
    <s v="SVS"/>
    <s v="DOU Nº 80, Seção 1, Pág. 22"/>
    <d v="1999-04-29T00:00:00"/>
    <s v="Aprova o Regulamento Técnico referente a Café Torrado em Grão e Café Torrado e Moído, constante do anexo desta Portaria."/>
    <e v="#REF!"/>
    <m/>
    <s v="Alimentos"/>
    <m/>
    <m/>
    <m/>
    <s v="Revisão de Norma(s)"/>
    <s v="Altera a RES Nº 12/CNNPA, 24/07/1978"/>
    <s v="N/A"/>
    <x v="1"/>
    <s v="Alterado pela RDC N° 175, de 08/07/2003;_x000a_Revogado pela RDC N° 277, de 22/09/2005."/>
    <s v="N/A"/>
    <d v="2003-07-09T00:00:00"/>
    <d v="2005-09-23T00:00:00"/>
    <m/>
    <s v="Compilado"/>
    <m/>
  </r>
  <r>
    <x v="18"/>
    <x v="0"/>
    <n v="379"/>
    <d v="1999-04-26T00:00:00"/>
    <s v="SVS"/>
    <s v="DOU Nº 80, Seção 1, Pág. 23"/>
    <d v="1999-04-29T00:00:00"/>
    <s v="Aprovar o Regulamento Técnico referente a Gelados Comestíveis, Preparados, Pós para o Preparo e Bases para Gelados Comestíveis, constante do anexo desta Portaria."/>
    <e v="#REF!"/>
    <m/>
    <s v="Alimentos"/>
    <m/>
    <m/>
    <m/>
    <s v="Revisão de Norma(s)"/>
    <s v="Altera a RES Nº 12/CNNPA, 24/07/1978;_x000a_Revoga RES  Nº 04/CNNPA, de 24/11/1978."/>
    <s v="N/A"/>
    <x v="1"/>
    <s v="Alterado  pela RDC N° 267, de 25/09/2003;_x000a_Revogado pela RDC N° 266, de 22/09/2005."/>
    <s v="N/A"/>
    <d v="2005-09-23T00:00:00"/>
    <d v="2005-09-23T00:00:00"/>
    <m/>
    <s v="Compilado"/>
    <m/>
  </r>
  <r>
    <x v="18"/>
    <x v="0"/>
    <n v="376"/>
    <d v="1999-04-26T00:00:00"/>
    <s v="SVS"/>
    <s v="DOU Nº 80, Seção 1, Pág. 21"/>
    <d v="1999-04-29T00:00:00"/>
    <s v="Aprova a inclusão dos aditivos INS 461 metilcelulose e ins 464 hidroxipropil metilcelulose na legislação brasileira nas funções espessante e estabilizante."/>
    <e v="#REF!"/>
    <m/>
    <s v="Alimentos"/>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x v="18"/>
    <x v="0"/>
    <n v="381"/>
    <d v="1999-04-26T00:00:00"/>
    <s v="SVS"/>
    <s v="DOU nº 80-E, Seção 1, Pág. 24"/>
    <d v="1999-04-29T00:00:00"/>
    <s v=" Suspender por tempo indeterminado os itens E.14, no anexo 1 o item 16 e o anexo 6 da Portaria 322 de 28107197."/>
    <m/>
    <m/>
    <s v="Saneantes"/>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x v="18"/>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18"/>
    <x v="1"/>
    <n v="15"/>
    <d v="1999-04-29T00:00:00"/>
    <s v="SVS"/>
    <s v="DOU Nº 81-E, Seção 1, Pág. 27"/>
    <d v="1999-04-30T00:00:00"/>
    <s v="Prorroga o prazo estabelecido no art. 8º da Portaria 40, de 13/01/98 que estabelece normas para Níveis de Dosagens Diárias de Vitaminas e Minerais em Medicamentos."/>
    <m/>
    <m/>
    <s v="Medicamentos"/>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x v="18"/>
    <x v="1"/>
    <n v="16"/>
    <d v="1999-04-30T00:00:00"/>
    <s v="Anvisa"/>
    <s v="DOU Nº 82, Seção 1, Pág. 11"/>
    <d v="1999-05-03T00:00:00"/>
    <s v="REGULAMENTO REFERENTE A PROCEDIMENTOS PARA REGISTRO DE ALIMENTOS E OU NOVOS INGREDIENTES"/>
    <e v="#REF!"/>
    <m/>
    <s v="Alimentos"/>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x v="18"/>
    <x v="1"/>
    <n v="17"/>
    <d v="1999-04-30T00:00:00"/>
    <s v="Anvisa"/>
    <s v="DOU Nº 82, Seção 1, Pág. 11"/>
    <d v="1999-05-03T00:00:00"/>
    <s v="DIRETRIZES BASICAS PARA AVALIAÇÃO DE RISCO E SEGURANÇA DOS ALIMENTOS"/>
    <e v="#REF!"/>
    <m/>
    <s v="Alimentos"/>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x v="18"/>
    <x v="1"/>
    <n v="18"/>
    <d v="1999-04-30T00:00:00"/>
    <s v="Anvisa"/>
    <s v="DOU Nº 82, Seção 1, Pág. 11"/>
    <d v="1999-05-03T00:00:00"/>
    <s v="DIRETRIZES BÁSICAS PARA ANÁLISE E COMPROVAÇÃO DE PROPRIEDADES FUNCIONAIS E OU DE SAÚDE ALEGADAS EM ROTULAGEM DE ALIMENTOS. "/>
    <e v="#REF!"/>
    <m/>
    <s v="Alimentos"/>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x v="18"/>
    <x v="1"/>
    <n v="19"/>
    <d v="1999-04-30T00:00:00"/>
    <s v="Anvisa"/>
    <s v="DOU Nº 82, Seção 1, Pág. 12"/>
    <d v="1999-05-03T00:00:00"/>
    <s v="Aprovar o REGULAMENTO TÉCNICO DE PROCEDIMENTOS PARA REGISTRO DE ALIMENTO COM ALEGAÇÃO DE PROPRIEDADES FUNCIONAIS E OU DE SAÚDE EM SUA ROTULAGEM."/>
    <e v="#REF!"/>
    <m/>
    <s v="Alimentos"/>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x v="18"/>
    <x v="1"/>
    <n v="105"/>
    <d v="1999-05-19T00:00:00"/>
    <s v="Anvisa"/>
    <s v="DOU Nº 95, Seção 1, Pág. 21"/>
    <d v="1999-05-20T00:00:00"/>
    <s v="Aprovar os Regulamentos Técnicos: Disposições Gerais para Embalagens e Equipamentos Plásticos em contato com Alimentos e seus Anexos"/>
    <e v="#REF!"/>
    <m/>
    <s v="Alimentos"/>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x v="18"/>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s v="Alimentos"/>
    <m/>
    <m/>
    <m/>
    <s v="Revisão de Norma(s)"/>
    <s v="Altera PRT SVS/MS nº 741, de 16/09/1998"/>
    <s v="N/A"/>
    <x v="3"/>
    <s v="Despacho Declaratório nº 287, de 26/11/2018"/>
    <s v="N/A"/>
    <s v="N/A"/>
    <d v="2018-11-26T00:00:00"/>
    <m/>
    <s v="Compilado"/>
    <m/>
  </r>
  <r>
    <x v="18"/>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x v="18"/>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18"/>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s v="Alimentos"/>
    <m/>
    <m/>
    <m/>
    <s v="Nova Norma"/>
    <s v="N/A"/>
    <s v="N/A"/>
    <x v="1"/>
    <s v="Revogado pela RDC Nº 302, de 07/11/2002"/>
    <s v="N/A"/>
    <d v="2002-11-08T00:00:00"/>
    <d v="2002-11-08T00:00:00"/>
    <m/>
    <s v="Compilado"/>
    <m/>
  </r>
  <r>
    <x v="18"/>
    <x v="1"/>
    <n v="229"/>
    <d v="1999-06-24T00:00:00"/>
    <s v="Anvisa"/>
    <s v="DOU Nº 121, Seção 1, Pág. 17"/>
    <d v="1999-06-28T00:00:00"/>
    <s v="Dispõe sobre A Rede Brasileira de Laboratórios Analíticos em Saúde - REBLAS "/>
    <e v="#REF!"/>
    <m/>
    <s v="Laboratórios Analíticos"/>
    <m/>
    <m/>
    <m/>
    <s v="Nova Norma"/>
    <s v="N/A"/>
    <s v="N/A"/>
    <x v="1"/>
    <s v="Alterado pela RDC Nº 121, de 20/05/2003;_x000a_Revogado pela RDC Nº 12, de 16/02/2012."/>
    <s v="N/A"/>
    <d v="2003-05-21T00:00:00"/>
    <d v="2012-02-22T00:00:00"/>
    <m/>
    <s v="Compilado"/>
    <m/>
  </r>
  <r>
    <x v="18"/>
    <x v="1"/>
    <n v="310"/>
    <d v="1999-07-16T00:00:00"/>
    <s v="Anvisa"/>
    <s v="DOU Nº 136, Seção 1, Pág. 26"/>
    <d v="1999-07-19T00:00:00"/>
    <s v="Aprovar o Regulamento Técnico referente a Padrões de Identidade e Qualidade para ÁGUA MINERAL NATURAL e ÁGUA NATURAL"/>
    <e v="#REF!"/>
    <m/>
    <s v="Alimentos"/>
    <m/>
    <m/>
    <m/>
    <s v="Revisão de Norma(s)"/>
    <s v="Revoga a RES Nº 25/CNNPA, de 03/02/77"/>
    <s v="N/A"/>
    <x v="1"/>
    <s v="Revogado pela RDC Nº 54, de 15/06/2000"/>
    <s v="N/A"/>
    <d v="2000-06-19T00:00:00"/>
    <d v="2000-06-19T00:00:00"/>
    <m/>
    <s v="Compilado"/>
    <m/>
  </r>
  <r>
    <x v="18"/>
    <x v="1"/>
    <n v="309"/>
    <d v="1999-07-16T00:00:00"/>
    <s v="Anvisa"/>
    <s v="DOU Nº 136, Seção 1, Pág. 26"/>
    <d v="1999-07-19T00:00:00"/>
    <s v="Aprovar o Regulamento Técnico referente a Padrões de Identidade e Qualidade para &quot;ÁGUA PURIFICADA ADICIONADA DE SAIS&quot;, constante do anexo desta Resolução."/>
    <e v="#REF!"/>
    <m/>
    <s v="Alimentos"/>
    <m/>
    <m/>
    <m/>
    <s v="Revisão de Norma(s)"/>
    <s v="Revoga a PRT Nº 26, de 15/01/1999"/>
    <s v="N/A"/>
    <x v="1"/>
    <s v="Revogado pela RDC Nº 274, de 22/09/2005"/>
    <s v="N/A"/>
    <d v="2005-09-23T00:00:00"/>
    <d v="2005-09-23T00:00:00"/>
    <m/>
    <s v="Compilado"/>
    <m/>
  </r>
  <r>
    <x v="18"/>
    <x v="1"/>
    <n v="320"/>
    <d v="1999-07-21T00:00:00"/>
    <s v="Anvisa"/>
    <s v="DOU  Nº 139, Seção 1, Pág. 20"/>
    <d v="1999-07-22T00:00:00"/>
    <s v="Dispõe sobre os procedimentos para registro de produtos fumígenos. "/>
    <e v="#REF!"/>
    <m/>
    <s v="Tabaco"/>
    <m/>
    <m/>
    <m/>
    <s v="Nova Norma"/>
    <s v="N/A"/>
    <s v="N/A"/>
    <x v="1"/>
    <s v="Alterado pela RDC Nº 02, de 04/10/1999;_x000a_Revogado pela RDC Nº 105, de 31/05/2001."/>
    <s v="N/A"/>
    <d v="1999-10-05T00:00:00"/>
    <d v="2001-06-01T00:00:00"/>
    <m/>
    <s v="Compilado"/>
    <m/>
  </r>
  <r>
    <x v="18"/>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6T00:00:00"/>
    <d v="2018-11-26T00:00:00"/>
    <m/>
    <s v="Compilado"/>
    <m/>
  </r>
  <r>
    <x v="18"/>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s v="Saneantes"/>
    <m/>
    <m/>
    <m/>
    <s v="Revisão de Norma(s)"/>
    <s v="Revoga a PRT Nº 57, de 11/07/1995"/>
    <s v="N/A"/>
    <x v="1"/>
    <s v="Republicado em DOU Nº 145, de 30/07/1999_x000a_Revogado pela RDC Nº 184, de 22/10/2001;"/>
    <n v="1"/>
    <d v="2001-10-23T00:00:00"/>
    <d v="2001-10-23T00:00:00"/>
    <m/>
    <s v="Compilado"/>
    <m/>
  </r>
  <r>
    <x v="18"/>
    <x v="1"/>
    <n v="335"/>
    <d v="1999-07-22T00:00:00"/>
    <s v="Anvisa"/>
    <s v="DOU Nº 140, Seção 1, Pág. 67"/>
    <d v="1999-07-23T00:00:00"/>
    <s v="Estabelece a reorganização do sistema de controle sanitário de produtos de higiene pessoal, cosméticos e perfumes."/>
    <e v="#REF!"/>
    <m/>
    <s v="Cosméticos"/>
    <m/>
    <m/>
    <m/>
    <s v="Nova Norma"/>
    <s v="N/A"/>
    <s v="N/A"/>
    <x v="1"/>
    <s v="Alterado pela RDC Nº 254, de 12/09/2002;_x000a_Revogado pela RDC Nº 343, de 13/12/2005."/>
    <n v="2"/>
    <d v="2002-09-13T00:00:00"/>
    <d v="2005-12-14T00:00:00"/>
    <m/>
    <s v="Compilado"/>
    <m/>
  </r>
  <r>
    <x v="18"/>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s v="Medicamentos"/>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x v="18"/>
    <x v="1"/>
    <n v="327"/>
    <d v="1999-07-22T00:00:00"/>
    <s v="Anvisa"/>
    <s v="DOU Nº 141, Seção 1, Pág. 6"/>
    <d v="1999-07-26T00:00:00"/>
    <s v="Institui o roteiro sucinto de inspeção de indústrias farmacêuticas para fins de autorização de funcionamento de empresas."/>
    <e v="#REF!"/>
    <m/>
    <s v="Medicamentos"/>
    <m/>
    <m/>
    <m/>
    <s v="Nova Norma"/>
    <s v="N/A"/>
    <s v="N/A"/>
    <x v="1"/>
    <s v="Revogado pela RDC Nº 16, de 01/04/2014"/>
    <s v="N/A"/>
    <s v="N/A"/>
    <d v="2014-04-02T00:00:00"/>
    <m/>
    <s v="Compilado"/>
    <m/>
  </r>
  <r>
    <x v="18"/>
    <x v="1"/>
    <n v="329"/>
    <d v="1999-07-22T00:00:00"/>
    <s v="Anvisa"/>
    <s v="DOU Nº 141 , Seção 1, Pág. 16"/>
    <d v="1999-07-26T00:00:00"/>
    <s v="Institui o Roteiro de Inspeção para transportadoras de medicamentos, drogas e insumos farmacêuticos"/>
    <e v="#REF!"/>
    <m/>
    <s v="Medicamentos"/>
    <m/>
    <m/>
    <m/>
    <s v="Nova Norma"/>
    <s v="N/A"/>
    <s v="N/A"/>
    <x v="1"/>
    <s v="Revogado pela RDC Nº 16, de 01/04/2014"/>
    <s v="N/A"/>
    <s v="N/A"/>
    <d v="2014-04-02T00:00:00"/>
    <m/>
    <s v="Compilado"/>
    <m/>
  </r>
  <r>
    <x v="18"/>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s v="Alimentos"/>
    <m/>
    <m/>
    <m/>
    <s v="Revisão de Norma(s)"/>
    <s v="Revoga RES Nº 178, de 10/06/1999"/>
    <s v="N/A"/>
    <x v="1"/>
    <s v="Revogado pela RDC Nº 15, de 05/11/1999"/>
    <s v="N/A"/>
    <d v="1999-11-09T00:00:00"/>
    <d v="1999-11-09T00:00:00"/>
    <m/>
    <s v="Compilado"/>
    <s v="Link do Saúde Legis indisponível"/>
  </r>
  <r>
    <x v="18"/>
    <x v="1"/>
    <n v="362"/>
    <d v="1999-07-29T00:00:00"/>
    <s v="Anvisa"/>
    <s v="DOU Nº 146, Seção 1, Pág. 15"/>
    <d v="1999-08-02T00:00:00"/>
    <s v="Aprovar o  Regulamento  Técnico referente a Padrão de Identidade e Qualidade para PALMITO EM CONSERVA"/>
    <e v="#REF!"/>
    <m/>
    <s v="Alimentos"/>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x v="18"/>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x v="18"/>
    <x v="1"/>
    <n v="386"/>
    <d v="1999-08-05T00:00:00"/>
    <s v="Anvisa"/>
    <s v="DOU Nº 151, Seção 1, Pág. 68"/>
    <d v="1999-08-09T00:00:00"/>
    <s v="Aprovar  o “REGULAMENTO TÉCNICO SOBRE ADITIVOS UTILIZADOS SEGUNDO AS BOAS PRÁTICAS DE FABRICAÇÃO E SUAS FUNÇÕES”"/>
    <e v="#REF!"/>
    <m/>
    <s v="Alimentos"/>
    <m/>
    <m/>
    <m/>
    <s v="Nova Norma"/>
    <s v="N/A"/>
    <s v="N/A"/>
    <x v="1"/>
    <s v="Alterado pela RE Nº 140, de 09/08/2002;_x000a_Revogado pela RDC Nº 45, de 03/11/2010;_x000a_Revogado pela RDC Nº 46, de 03/11/2010."/>
    <s v="N/A"/>
    <d v="2002-08-12T00:00:00"/>
    <d v="2002-08-12T00:00:00"/>
    <m/>
    <s v="Compilado"/>
    <m/>
  </r>
  <r>
    <x v="18"/>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s v="Alimentos"/>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x v="18"/>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s v="Alimentos"/>
    <m/>
    <m/>
    <m/>
    <s v="Revisão de Norma(s)"/>
    <s v="Altera a RES Nº 04/CNNPA, de 24/11/88;_x000a_Altera a PRT Nº 13/SVS, de 11/01/96."/>
    <s v="N/A"/>
    <x v="1"/>
    <s v="Revogado pela RDC Nº 3, de 15/01/2007"/>
    <s v="N/A"/>
    <d v="2007-01-17T00:00:00"/>
    <d v="2007-01-17T00:00:00"/>
    <m/>
    <s v="Compilado"/>
    <m/>
  </r>
  <r>
    <x v="18"/>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s v="Alimentos"/>
    <m/>
    <m/>
    <m/>
    <s v="Revisão de Norma(s)"/>
    <s v="Altera a RES Nº 04, de 24/11/1988;_x000a_Altera a PRT Nº 97, de 06/03/1996."/>
    <s v="N/A"/>
    <x v="1"/>
    <s v="Revogado pela RDC Nº 5, de 15/01/2007"/>
    <s v="N/A"/>
    <d v="2007-01-17T00:00:00"/>
    <d v="2007-01-17T00:00:00"/>
    <m/>
    <s v="Compilado"/>
    <m/>
  </r>
  <r>
    <x v="18"/>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s v="Alimentos"/>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x v="18"/>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s v="Alimentos"/>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x v="18"/>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s v="Alimentos"/>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x v="18"/>
    <x v="1"/>
    <n v="388"/>
    <d v="1999-08-05T00:00:00"/>
    <s v="Anvisa"/>
    <s v="DOU Nº 151, Seção 1, Pág. 77"/>
    <d v="1999-08-09T00:00:00"/>
    <s v="Aprovar o “REGULAMENTO TÉCNICO QUE APROVA O USO DE ADITIVOS ALIMENTARES, ESTABELECENDO SUAS FUNÇÕES E SEUS LIMITES MÁXIMOS PARA A CATEGORIA DE ALIMENTOS 19 – SOBREMESAS”, "/>
    <e v="#REF!"/>
    <m/>
    <s v="Alimentos"/>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x v="18"/>
    <x v="1"/>
    <n v="391"/>
    <d v="1999-08-09T00:00:00"/>
    <s v="Anvisa"/>
    <s v="DOU Nº 152, Seção 1, Pág. 62 _x000a_"/>
    <d v="1999-08-10T00:00:00"/>
    <s v="Aprovar o Regulamento Técnico para Medicamentos Genéricos"/>
    <e v="#REF!"/>
    <m/>
    <s v="Medicamentos"/>
    <m/>
    <m/>
    <m/>
    <s v="Nova Norma"/>
    <s v="N/A"/>
    <s v="N/A"/>
    <x v="1"/>
    <s v="Revogado pela RDC Nº 10, de 02/01/2001;_x000a_Republicado em DOU Nº 221, de 19/11/1999."/>
    <s v="N/A"/>
    <s v="N/A"/>
    <d v="2001-01-09T00:00:00"/>
    <m/>
    <s v="Compilado"/>
    <m/>
  </r>
  <r>
    <x v="18"/>
    <x v="1"/>
    <n v="449"/>
    <d v="1999-09-09T00:00:00"/>
    <s v="Anvisa"/>
    <s v="DOU Nº 153, Seção 1, Pág. 13"/>
    <d v="1999-09-13T00:00:00"/>
    <s v="Aprovar o Regulamento Técnico referente a Alimentos para Nutrição Enteral."/>
    <e v="#REF!"/>
    <m/>
    <s v="Alimentos"/>
    <m/>
    <m/>
    <m/>
    <s v="Revisão de Norma(s)"/>
    <s v="Revoga a PRT Nº 08, de 26/06/89"/>
    <s v="N/A"/>
    <x v="1"/>
    <s v="Revogado pela RDC Nº 21, de 13/05/2015"/>
    <s v="N/A"/>
    <d v="2015-05-15T00:00:00"/>
    <d v="2015-05-15T00:00:00"/>
    <m/>
    <s v="Compilado"/>
    <m/>
  </r>
  <r>
    <x v="18"/>
    <x v="1"/>
    <n v="460"/>
    <d v="1999-09-14T00:00:00"/>
    <s v="Anvisa"/>
    <s v="DOU Nº 177, Seção 1, Pág. 40"/>
    <d v="1999-09-15T00:00:00"/>
    <s v="Instituir e aprovar o &quot;Certificado de Boas Práticas de Fabricação&quot;."/>
    <e v="#REF!"/>
    <m/>
    <s v="Medicamentos"/>
    <m/>
    <m/>
    <m/>
    <s v="Nova Norma"/>
    <s v="N/A"/>
    <s v="N/A"/>
    <x v="1"/>
    <s v="Republicado em DOU Nº 216, de 11/11/1999;_x000a_Revogado pela RDC Nº 39, de 14/08/2013."/>
    <s v="N/A"/>
    <s v="N/A"/>
    <d v="2013-08-15T00:00:00"/>
    <m/>
    <s v="Compilado"/>
    <m/>
  </r>
  <r>
    <x v="18"/>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s v="Gestão interna"/>
    <m/>
    <s v="Atos normativos e ordinários e correspondências expedidas no âmbito da Anvisa"/>
    <m/>
    <s v="Nova Norma"/>
    <s v="N/A"/>
    <s v="N/A"/>
    <x v="1"/>
    <s v="Alterado pela RDC Nº 03, de 07/01/2000;_x000a_Revogado pela RDC nº 292, de 24/06/2019"/>
    <s v="N/A"/>
    <d v="2000-01-10T00:00:00"/>
    <d v="2019-06-26T00:00:00"/>
    <m/>
    <s v="Compilado"/>
    <m/>
  </r>
  <r>
    <x v="18"/>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x v="18"/>
    <x v="1"/>
    <n v="481"/>
    <d v="1999-09-23T00:00:00"/>
    <s v="Anvisa"/>
    <s v="DOU Nº 185, Seção 1, Pág. 29"/>
    <d v="1999-09-27T00:00:00"/>
    <s v="Estabelece parâmetros para controle microbiológico de Produtos de Higiene Pessoal, Cosméticos e Perfumes."/>
    <e v="#REF!"/>
    <m/>
    <s v="Cosméticos"/>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x v="18"/>
    <x v="1"/>
    <n v="478"/>
    <d v="1999-09-23T00:00:00"/>
    <s v="Anvisa"/>
    <s v="DOU Nº 186-E, Seção 1, Pág. 181"/>
    <d v="1999-09-28T00:00:00"/>
    <s v="Isenta as empresas transportadoras. dos controles sanitários estabelecidos nas Portarias SVS/MS nº 344, de 12 de maio de 1998, e nº 6, de 29 de janeiro de 1999."/>
    <e v="#REF!"/>
    <m/>
    <s v="Temas transversais"/>
    <m/>
    <m/>
    <m/>
    <s v="Revisão de Norma(s)"/>
    <s v="Altera a PRT SVS/MS Nº 344, de 12/05/1998.   "/>
    <s v="N/A"/>
    <x v="1"/>
    <s v="Revogado pela RDC Nº 222, de 28/12/2006"/>
    <s v="N/A"/>
    <d v="2006-12-29T00:00:00"/>
    <d v="2006-12-29T00:00:00"/>
    <m/>
    <s v="Compilado"/>
    <m/>
  </r>
  <r>
    <x v="18"/>
    <x v="4"/>
    <n v="1"/>
    <d v="1999-10-01T00:00:00"/>
    <s v="Anvisa"/>
    <s v=" DOU Nº 190,  Seção 1, Pág. 25"/>
    <d v="1999-10-04T00:00:00"/>
    <s v="Dispõe sobre o exercício do poder de polícia pelos agentes da Agência Nacional de Vigilância Sanitária e dá outras providências"/>
    <e v="#REF!"/>
    <m/>
    <s v="Temas transversais"/>
    <m/>
    <m/>
    <m/>
    <s v="Nova Norma"/>
    <s v="N/A"/>
    <s v="N/A"/>
    <x v="1"/>
    <s v="Republicado em DOU nº 212, de 05/11/1999;_x000a_Alterado pela RDC nº 50, de 28/03/2001;_x000a_Alterado pela RDC nº 201, de 01/11/2006;_x000a_Revogado pela RDC nº 42, de 31/07/2012."/>
    <s v="N/A"/>
    <d v="2001-03-29T00:00:00"/>
    <d v="2012-08-01T00:00:00"/>
    <m/>
    <s v="Compilado"/>
    <m/>
  </r>
  <r>
    <x v="18"/>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s v="Medicamentos"/>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x v="18"/>
    <x v="4"/>
    <n v="3"/>
    <d v="1999-10-04T00:00:00"/>
    <s v="Anvisa"/>
    <s v="DOU Nº 191, Seção 1, Pág. 22"/>
    <d v="1999-10-05T00:00:00"/>
    <s v="Dispõe sobre os Procedimentos de Registro de Alimentos, Aditivos, Coadjuvantes de Tecnologia e Embalagens Importados."/>
    <e v="#REF!"/>
    <m/>
    <s v="Alimentos"/>
    <m/>
    <m/>
    <m/>
    <s v="Nova Norma"/>
    <s v="N/A"/>
    <s v="N/A"/>
    <x v="1"/>
    <s v="Revogado pela RDC Nº 22, de 15/03/2000"/>
    <s v="N/A"/>
    <d v="2000-03-16T00:00:00"/>
    <d v="2000-03-16T00:00:00"/>
    <m/>
    <s v="Compilado"/>
    <m/>
  </r>
  <r>
    <x v="18"/>
    <x v="4"/>
    <n v="2"/>
    <d v="1999-10-04T00:00:00"/>
    <s v="Anvisa"/>
    <s v="DOU  Nº 191, Seção 1, Pág. 22 "/>
    <d v="1999-10-05T00:00:00"/>
    <s v="Dispõe sobre a alteração da Resolução nº 320, de 21 de julho de 1999."/>
    <e v="#REF!"/>
    <m/>
    <s v="Tabaco"/>
    <m/>
    <m/>
    <m/>
    <s v="Revisão de Norma(s)"/>
    <s v="Altera Resolução Nº 320, de 21/07/1999"/>
    <s v="N/A"/>
    <x v="1"/>
    <s v="Retificado em DOU nº 213, de 08/11/1999_x000a_Revogado pela RDC Nº 105, de 31/05/2001"/>
    <s v="N/A"/>
    <d v="2001-06-01T00:00:00"/>
    <d v="2001-06-01T00:00:00"/>
    <m/>
    <s v="Compilado"/>
    <m/>
  </r>
  <r>
    <x v="18"/>
    <x v="1"/>
    <n v="482"/>
    <d v="1999-09-23T00:00:00"/>
    <s v="Anvisa"/>
    <s v="DOU Nº 196, Seção 1, Pág. 82"/>
    <d v="1999-10-13T00:00:00"/>
    <s v="Aprovar o Regulamento Técnico para Fixação de Identidade e Qualidade de ÓLEOS E GORDURAS VEGETAIS, constante do anexo dessa Resolução"/>
    <e v="#REF!"/>
    <m/>
    <s v="Alimentos"/>
    <m/>
    <m/>
    <m/>
    <s v="Revisão de Norma(s)"/>
    <s v="Altera a RES Nº 22/CNNPA, de 06/09/1977;_x000a_Revoga a RES  Nº 25/CTA, de 24/09/1979."/>
    <s v="N/A"/>
    <x v="1"/>
    <s v="Republicado em DOU Nº 118-E, de 20/06/2000;_x000a_Revogado pela RDC Nº 270, de 22/09/2005."/>
    <s v="N/A"/>
    <d v="2005-09-23T00:00:00"/>
    <d v="2005-09-23T00:00:00"/>
    <m/>
    <s v="Compilado"/>
    <m/>
  </r>
  <r>
    <x v="18"/>
    <x v="1"/>
    <n v="4"/>
    <d v="1999-10-11T00:00:00"/>
    <s v="Anvisa"/>
    <s v="DOU Nº 196, Seção 1, Pág. 82"/>
    <d v="1999-10-13T00:00:00"/>
    <s v="Dispõe sobre a inclusão do aditivo fosfato de dimagnésio na composição de fermentos químicos."/>
    <e v="#REF!"/>
    <m/>
    <s v="Alimentos"/>
    <s v="Regularização de produtos sujeitos a vigilância sanitária"/>
    <s v="Requisitos sanitários para aditivos alimentares e coadjuvantes de tecnologia"/>
    <m/>
    <s v="Nova Norma"/>
    <s v="N/A"/>
    <s v="Primária"/>
    <x v="2"/>
    <s v="N/A"/>
    <s v="N/A"/>
    <s v="N/A"/>
    <s v="N/A"/>
    <m/>
    <s v="Formatado"/>
    <m/>
  </r>
  <r>
    <x v="18"/>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s v="Agrotóxicos"/>
    <s v="Regularização de produtos sujeitos à vigilância sanitária"/>
    <s v="Procedimentos para a reavaliação de ingredientes ativos de agrotóxicos e afins"/>
    <m/>
    <s v="Nova Norma"/>
    <s v="N/A"/>
    <s v="N/A"/>
    <x v="1"/>
    <s v="Revogado pela RDC nº 292, de 24/06/2019"/>
    <s v="N/A"/>
    <s v="N/A"/>
    <d v="2019-06-26T00:00:00"/>
    <m/>
    <m/>
    <m/>
  </r>
  <r>
    <x v="18"/>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7"/>
    <d v="1999-10-14T00:00:00"/>
    <s v="Anvisa"/>
    <s v="DOU Nº 199, Seção 1, Pág. 163"/>
    <d v="1999-10-18T00:00:00"/>
    <s v="Suspender a aprovação e a avaliação toxicológica para registro de novas formulações e misturas de produtos técnicos com o princípio ativo Alachlor. "/>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s v="Produtos para a Saúde"/>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x v="18"/>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s v="Temas transversais"/>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x v="18"/>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s v="Portos, Aeroportos e Fronteiras"/>
    <m/>
    <m/>
    <m/>
    <s v="Nova Norma"/>
    <s v="N/A"/>
    <s v="N/A"/>
    <x v="3"/>
    <s v="Despacho Declaratório nº 56, de 27/03/2018"/>
    <n v="1"/>
    <d v="2018-04-02T00:00:00"/>
    <d v="2018-04-02T00:00:00"/>
    <m/>
    <s v="Compilado"/>
    <s v="Justificativa:Ato temporário que perdeu sua vigência e eficácia pelo advento do prazo ou da condição."/>
  </r>
  <r>
    <x v="18"/>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s v="Alimentos"/>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x v="18"/>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s v="Alimentos"/>
    <m/>
    <m/>
    <m/>
    <s v="Nova Norma"/>
    <s v="N/A"/>
    <s v="N/A"/>
    <x v="1"/>
    <s v="Revogado pela RDC Nº 19, de 19/11/1999"/>
    <s v="N/A"/>
    <d v="1999-11-22T00:00:00"/>
    <d v="1999-11-22T00:00:00"/>
    <m/>
    <s v="Compilado"/>
    <m/>
  </r>
  <r>
    <x v="18"/>
    <x v="4"/>
    <n v="15"/>
    <d v="1999-11-05T00:00:00"/>
    <s v="Anvisa"/>
    <s v="DOU Nº 214, Seção 1, Pág. 12"/>
    <d v="1999-11-09T00:00:00"/>
    <s v="Fica Revogado a Resolução Nº 364, de 29 de julho de 1999."/>
    <e v="#REF!"/>
    <m/>
    <s v="Alimentos"/>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x v="18"/>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s v="Alimentos"/>
    <m/>
    <m/>
    <m/>
    <s v="Revisão de Norma(s)"/>
    <s v="Revoga a RDC Nº 14, de 04/11/1999"/>
    <s v="N/A"/>
    <x v="1"/>
    <s v="Revogado pela RDC Nº 81, de 05/09/2000"/>
    <s v="N/A"/>
    <d v="2000-09-08T00:00:00"/>
    <d v="2000-09-08T00:00:00"/>
    <m/>
    <s v="Compilado"/>
    <m/>
  </r>
  <r>
    <x v="18"/>
    <x v="4"/>
    <n v="17"/>
    <d v="1999-11-19T00:00:00"/>
    <s v="Anvisa"/>
    <s v="DOU Nº 222, Seção 1, Pág. 9"/>
    <d v="1999-11-22T00:00:00"/>
    <s v="Republicar  a Resolução nº 362, de 29 de julho de 1999. Aprovar o Regulamento Técnico referente ao Padrão de Identidade e Qualidade para PALMITO EM CONSERVA."/>
    <e v="#REF!"/>
    <m/>
    <s v="Alimentos"/>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x v="18"/>
    <x v="4"/>
    <n v="18"/>
    <d v="1999-11-19T00:00:00"/>
    <s v="Anvisa"/>
    <s v="DOU Nº 222, Seção 1, Pág. 10"/>
    <d v="1999-11-22T00:00:00"/>
    <s v="Republicar  a Resolução nº 363, de 29 de julho de 1999 que trata do processo de industrialização e comercialização de palmitos."/>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x v="18"/>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s v="Medicamentos"/>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x v="18"/>
    <x v="4"/>
    <n v="21"/>
    <d v="1999-11-25T00:00:00"/>
    <s v="Anvisa"/>
    <s v="DOU Nº 226, Seção 1, Pág. 36"/>
    <d v="1999-11-26T00:00:00"/>
    <s v="Altera a Portaria nº 19, de 16/02/1996, que dispõe sobre a Documentação para registro de medicamentos importados."/>
    <e v="#REF!"/>
    <m/>
    <s v="Medicamentos"/>
    <m/>
    <m/>
    <m/>
    <s v="Revisão de Norma(s)"/>
    <s v="Altera PRT Nº 19, de 16/02/1996"/>
    <s v="N/A"/>
    <x v="1"/>
    <s v="Despacho Declaratório nº 56, de 27/03/2018"/>
    <s v="N/A"/>
    <s v="N/A"/>
    <d v="2018-04-02T00:00:00"/>
    <m/>
    <s v="Compilado"/>
    <s v="Revogada tacitamente pela Resolução – RDC nº 133, de 29/05/2003"/>
  </r>
  <r>
    <x v="18"/>
    <x v="4"/>
    <n v="23"/>
    <d v="1999-12-06T00:00:00"/>
    <s v="Anvisa"/>
    <s v="DOU Nº 233, Seção 1, Pág. 18"/>
    <d v="1999-12-07T00:00:00"/>
    <s v="Dispõe sobre a isenção de registro de produtos."/>
    <e v="#REF!"/>
    <m/>
    <s v="Medicamentos"/>
    <m/>
    <m/>
    <m/>
    <s v="Nova Norma"/>
    <s v="N/A"/>
    <s v="N/A"/>
    <x v="1"/>
    <s v="Alterado pela RDC Nº 139, de 29/05/2003;_x000a_Revogado pela RDC Nº 132, de 29/05/2003."/>
    <s v="N/A"/>
    <s v="N/A"/>
    <d v="2003-06-02T00:00:00"/>
    <m/>
    <s v="Compilado"/>
    <m/>
  </r>
  <r>
    <x v="18"/>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s v="Temas transversais"/>
    <m/>
    <m/>
    <m/>
    <s v="Revisão de Norma(s)"/>
    <s v="Altera a IN Nº 01/SVS/MS, de 30/09/1994"/>
    <s v="N/A"/>
    <x v="1"/>
    <s v="Revogado pela RDC Nº 23, de 06/02/2003"/>
    <s v="N/A"/>
    <d v="2003-02-07T00:00:00"/>
    <d v="2003-02-07T00:00:00"/>
    <m/>
    <s v="Compilado"/>
    <m/>
  </r>
  <r>
    <x v="18"/>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x v="18"/>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s v="Medicamentos"/>
    <m/>
    <m/>
    <m/>
    <s v="Nova Norma"/>
    <s v="N/A"/>
    <s v="N/A"/>
    <x v="1"/>
    <s v="Republicado em DOU Nº 244 , de 22/12/1999;_x000a_Revogado pela RDC Nº 39, de 14/08/2013."/>
    <s v="N/A"/>
    <s v="N/A"/>
    <d v="2013-08-15T00:00:00"/>
    <m/>
    <s v="Compilado"/>
    <m/>
  </r>
  <r>
    <x v="18"/>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s v="Medicamentos"/>
    <m/>
    <m/>
    <m/>
    <s v="Nova Norma"/>
    <s v="N/A"/>
    <s v="N/A"/>
    <x v="1"/>
    <s v="Revogado pela RDC Nº 38, de 12/08/2013"/>
    <s v="N/A"/>
    <s v="N/A"/>
    <d v="2013-08-13T00:00:00"/>
    <m/>
    <s v="Compilado"/>
    <m/>
  </r>
  <r>
    <x v="18"/>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s v="Produtos para a Saúde"/>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x v="18"/>
    <x v="4"/>
    <n v="29"/>
    <d v="1999-12-24T00:00:00"/>
    <s v="Anvisa"/>
    <s v="DOU Nº 247, Seção 1, Pág. 7"/>
    <d v="1999-12-27T00:00:00"/>
    <s v="Adota o adequado gerenciamento do Programa Nacional de Sangue e Hemoderivados, previsto no art. 7º da Lei nº 7.649, de 25 de janeiro de 1988."/>
    <e v="#REF!"/>
    <m/>
    <s v="Sangue, Tecidos, Células e Órgãos"/>
    <m/>
    <m/>
    <m/>
    <s v="Nova Norma"/>
    <s v="N/A"/>
    <s v="N/A"/>
    <x v="1"/>
    <s v="Revogado pela RDC Nº 149, de 14/08/2001"/>
    <s v="N/A"/>
    <s v="N/A"/>
    <d v="2001-08-15T00:00:00"/>
    <m/>
    <s v="Compilado"/>
    <m/>
  </r>
  <r>
    <x v="19"/>
    <x v="4"/>
    <n v="1"/>
    <d v="2000-01-05T00:00:00"/>
    <s v="Anvisa"/>
    <s v="DOU Nº 5, Seção 1, Pág. 25"/>
    <d v="2000-01-07T00:00:00"/>
    <s v="Dispõe sobre a prorrogação do prazo de adequação às Portarias SVS/MS n.º 41 e 42 de 14/01/98  estabelecido pela Portaria SVS/MS n.º 982 de 07/12/98."/>
    <e v="#REF!"/>
    <m/>
    <s v="Alimentos"/>
    <m/>
    <s v="Guilhotina"/>
    <m/>
    <s v="Revisão de Norma(s)"/>
    <s v="Altera a PRT Nº 982, de 07/12/1998"/>
    <s v="N/A"/>
    <x v="1"/>
    <s v="Despacho Declaratório nº 56, de 27/03/2018"/>
    <s v="N/A"/>
    <s v="N/A"/>
    <d v="2018-03-27T00:00:00"/>
    <m/>
    <s v="Compilado"/>
    <s v="Revogada tacitamente pela Resolução – RDC nº 253, de 15/09/2005"/>
  </r>
  <r>
    <x v="19"/>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s v="Gestão interna"/>
    <m/>
    <s v="Atos normativos e ordinários e correspondências expedidas no âmbito da Anvisa"/>
    <m/>
    <s v="Nova Norma"/>
    <s v="N/A"/>
    <s v="N/A"/>
    <x v="1"/>
    <s v="Revogado pela RDC nº 292, de 24/06/2019"/>
    <s v="N/A"/>
    <s v="N/A"/>
    <d v="2019-06-26T00:00:00"/>
    <m/>
    <s v="Compilado"/>
    <m/>
  </r>
  <r>
    <x v="19"/>
    <x v="4"/>
    <n v="4"/>
    <d v="2000-01-13T00:00:00"/>
    <s v="Anvisa"/>
    <s v="DOU Nº 10, Seção 1, Pág. 24"/>
    <d v="2000-01-14T00:00:00"/>
    <s v="Aprovar o Regulamento de Procedimentos para o Registro de Medicamentos à Base de Vitaminas e ou Minerais em Dosagens Consideradas Seguras à Saúde."/>
    <e v="#REF!"/>
    <m/>
    <s v="Medicamentos"/>
    <m/>
    <m/>
    <m/>
    <s v="Nova Norma"/>
    <s v="N/A"/>
    <s v="N/A"/>
    <x v="1"/>
    <s v="Revogada pela RDC nº 132, de 29/05/2003"/>
    <s v="N/A"/>
    <s v="N/A"/>
    <d v="2003-06-02T00:00:00"/>
    <m/>
    <s v="Compilado"/>
    <m/>
  </r>
  <r>
    <x v="19"/>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x v="19"/>
    <x v="4"/>
    <n v="7"/>
    <d v="2000-01-27T00:00:00"/>
    <s v="Anvisa"/>
    <s v="DOU Nº 20, Seção 1, Pág. 15"/>
    <d v="2000-01-28T00:00:00"/>
    <s v="Dispõe sobre a emissão do Certificado de Boas Práticas de Fabricação e Controle para fins de Autorização para Exportação de palmito em conserva para o Brasil."/>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x v="19"/>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s v="Medicamentos"/>
    <m/>
    <m/>
    <m/>
    <s v="Revisão de Norma(s)"/>
    <s v="Altera a RDC Nº 20, de 24/11/1999"/>
    <s v="N/A"/>
    <x v="1"/>
    <s v="Despacho Declaratório nº 56, de 27/03/2018"/>
    <s v="N/A"/>
    <s v="N/A"/>
    <d v="2018-04-02T00:00:00"/>
    <m/>
    <s v="Compilado"/>
    <s v="Revogada tacitamente pela Resolução – RDC nº 100, de 24/11/2000"/>
  </r>
  <r>
    <x v="19"/>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s v="Temas transversais"/>
    <m/>
    <m/>
    <m/>
    <s v="Nova Norma"/>
    <s v="N/A"/>
    <s v="N/A"/>
    <x v="1"/>
    <s v="Alterado pela RDC nº 29, de 31/03/2000_x000a_Alterado pela RDC Nº 101, de 27/11/2000;_x000a_Revogado pela RDC Nº 06, de 02/01/2001."/>
    <s v="N/A"/>
    <d v="2000-03-31T00:00:00"/>
    <d v="2001-01-04T00:00:00"/>
    <m/>
    <s v="Compilado"/>
    <m/>
  </r>
  <r>
    <x v="19"/>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m/>
    <m/>
    <m/>
    <s v="Nova Norma"/>
    <s v="N/A"/>
    <s v="N/A"/>
    <x v="1"/>
    <s v="Revogado pela RDC Nº 192, de 28/06/2002"/>
    <n v="1"/>
    <d v="2002-07-01T00:00:00"/>
    <d v="2002-07-01T00:00:00"/>
    <m/>
    <s v="Compilado"/>
    <m/>
  </r>
  <r>
    <x v="19"/>
    <x v="4"/>
    <n v="14"/>
    <d v="2000-02-21T00:00:00"/>
    <s v="Anvisa"/>
    <s v="DOU Nº 40, Seção 1, Pág. 23"/>
    <d v="2000-02-25T00:00:00"/>
    <s v="Dispõe sobre o Regulamento Técnico para Fixação de Identidade e Qualidade de Massa Alimentícia ou Macarrão."/>
    <e v="#REF!"/>
    <m/>
    <s v="Alimentos"/>
    <m/>
    <m/>
    <m/>
    <s v="Revisão de Norma(s)"/>
    <s v="Altera a RES Nº 12, de 24/07/1978;_x000a_Revoga a Resolução Nº 01, de 03/06/76;_x000a_Revoga a PRT Nº 559, de 04/11/96."/>
    <s v="N/A"/>
    <x v="1"/>
    <s v="Revogado pela RDC Nº 93, de 31/10/2000"/>
    <s v="N/A"/>
    <d v="2000-11-01T00:00:00"/>
    <d v="2000-11-01T00:00:00"/>
    <m/>
    <s v="Compilado"/>
    <m/>
  </r>
  <r>
    <x v="19"/>
    <x v="4"/>
    <n v="15"/>
    <d v="2000-02-21T00:00:00"/>
    <s v="Anvisa"/>
    <s v="DOU Nº 40, Seção 1, Pág. 24"/>
    <d v="2000-02-25T00:00:00"/>
    <s v="Dispõe sobre a fortificação de Ferro em farinhas de trigo e  milho"/>
    <e v="#REF!"/>
    <m/>
    <s v="Alimentos"/>
    <m/>
    <m/>
    <m/>
    <s v="Nova Norma"/>
    <s v="N/A"/>
    <s v="N/A"/>
    <x v="1"/>
    <s v="Revogado pela RDC Nº 344, de 13/12/2002"/>
    <s v="N/A"/>
    <d v="2002-12-18T00:00:00"/>
    <d v="2002-12-18T00:00:00"/>
    <m/>
    <s v="Compilado"/>
    <m/>
  </r>
  <r>
    <x v="19"/>
    <x v="4"/>
    <n v="17"/>
    <d v="2000-02-24T00:00:00"/>
    <s v="Anvisa"/>
    <s v="DOU Nº 40, Seção 1, Pág. 25"/>
    <d v="2000-02-25T00:00:00"/>
    <s v="Dispõe sobre o registro de medicamentos fitoterápicos."/>
    <e v="#REF!"/>
    <m/>
    <s v="Medicamentos"/>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x v="19"/>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x v="19"/>
    <x v="4"/>
    <n v="18"/>
    <d v="2000-02-29T00:00:00"/>
    <s v="Anvisa"/>
    <s v="DOU Nº 45, Seção 1, Pág. 27"/>
    <d v="2000-03-03T00:00:00"/>
    <s v="Dispõe sobre Normas Gerais para funcionamento de Empresas Especializadas na prestação de serviços de controle de vetores e pragas urbanas."/>
    <e v="#REF!"/>
    <m/>
    <s v="Saneantes"/>
    <m/>
    <m/>
    <m/>
    <s v="Nova Norma"/>
    <s v="N/A"/>
    <s v="N/A"/>
    <x v="1"/>
    <s v="Revogado pela RDC Nº 52, de 25/10/2009"/>
    <n v="1"/>
    <d v="2009-10-26T00:00:00"/>
    <d v="2009-10-26T00:00:00"/>
    <m/>
    <s v="Compilado"/>
    <m/>
  </r>
  <r>
    <x v="19"/>
    <x v="4"/>
    <n v="19"/>
    <d v="2000-03-03T00:00:00"/>
    <s v="Anvisa"/>
    <s v="DOU Nº 46, Seção 1, Pág. 17"/>
    <d v="2000-03-08T00:00:00"/>
    <s v="Proibir a utilização do Brometo de Metila no tratamento de madeiras em todo território nacional."/>
    <e v="#REF!"/>
    <m/>
    <s v="Agrotóxicos"/>
    <m/>
    <m/>
    <m/>
    <s v="Revisão de Norma(s)"/>
    <s v="Altera a PRT Nº 10, de 08/03/85."/>
    <s v="N/A"/>
    <x v="1"/>
    <s v="Revogado pela RDC Nº 252, de 11/09/2002"/>
    <s v="N/A"/>
    <d v="2002-09-11T00:00:00"/>
    <d v="2002-09-12T00:00:00"/>
    <m/>
    <s v="Compilado"/>
    <m/>
  </r>
  <r>
    <x v="19"/>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22"/>
    <d v="2000-03-15T00:00:00"/>
    <s v="Anvisa"/>
    <s v="DOU Nº 52, Seção 1, Pág 123"/>
    <d v="2000-03-16T00:00:00"/>
    <s v="Dispõe sobre os procedimentos básicos de Registro e Dispensa da Obrigatoriedade de Registro de produtos IMPORTADOS pertinentes à área de alimento"/>
    <e v="#REF!"/>
    <m/>
    <s v="Alimentos"/>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x v="19"/>
    <x v="4"/>
    <n v="23"/>
    <d v="2000-03-15T00:00:00"/>
    <s v="Anvisa"/>
    <s v="DOU Nº 52, Seção 1, Pág 125 a 131"/>
    <d v="2000-03-16T00:00:00"/>
    <s v="Dispõe sobre O Manual de Procedimentos  Básicos para Registro e  Dispensa da Obrigatoriedade de Registro de Produtos  Pertinentes à Área de Alimentos"/>
    <e v="#REF!"/>
    <m/>
    <s v="Alimentos"/>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x v="19"/>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s v="Alimentos"/>
    <s v="Regularização de produtos sujeitos a vigilância sanitária"/>
    <s v="Requisitos sanitários para palmito em conserva"/>
    <m/>
    <m/>
    <m/>
    <s v="Primária"/>
    <x v="4"/>
    <m/>
    <s v="N/A"/>
    <s v="N/A"/>
    <s v="N/A"/>
    <m/>
    <m/>
    <m/>
  </r>
  <r>
    <x v="19"/>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s v="Alimentos"/>
    <s v="Regularização de produtos sujeitos a vigilância sanitária"/>
    <s v="Requisitos sanitários para aditivos alimentares e coadjuvantes de tecnologia"/>
    <m/>
    <s v="Nova Norma"/>
    <s v="N/A"/>
    <s v="Primária"/>
    <x v="2"/>
    <s v="N/A"/>
    <s v="N/A"/>
    <s v="N/A"/>
    <s v="N/A"/>
    <m/>
    <s v="Formatado"/>
    <m/>
  </r>
  <r>
    <x v="19"/>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s v="Alimentos"/>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x v="19"/>
    <x v="4"/>
    <n v="29"/>
    <d v="2000-03-31T00:00:00"/>
    <s v="Anvisa"/>
    <s v="DOU Nº 64, Seção 1, Pág. 9"/>
    <d v="2000-04-03T00:00:00"/>
    <s v="Dispõe sobre o Sistema de Recolhimento da Arrecadação de Taxas de Fiscalização de Vigilância Sanitária e dá outras providências"/>
    <e v="#REF!"/>
    <m/>
    <s v="Temas transversais"/>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x v="19"/>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s v="Alimentos"/>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x v="19"/>
    <x v="4"/>
    <n v="33"/>
    <d v="2000-04-19T00:00:00"/>
    <s v="Anvisa"/>
    <s v="DOU Nº 78, Seção 1, Pág. 27"/>
    <d v="2000-04-24T00:00:00"/>
    <s v="Aprovar o Regulamento Técnico sobre Boas  Práticas de Manipulação de Medicamentos em farmácias e seus Anexos"/>
    <e v="#REF!"/>
    <m/>
    <s v="Medicamentos"/>
    <m/>
    <m/>
    <m/>
    <s v="Nova Norma"/>
    <s v="N/A"/>
    <s v="N/A"/>
    <x v="1"/>
    <s v="Republicado em DOU Nº 05, de 08/01/2001;_x000a_Retificado em DOU Nº 109, de 06/06/2001;_x000a_Revogado pela RDC Nº 214, de 12/12/2006;_x000a_Revogado pela RDC Nº 67, de 08/10/2007."/>
    <s v="N/A"/>
    <s v="N/A"/>
    <d v="2007-10-09T00:00:00"/>
    <m/>
    <s v="Compilado"/>
    <m/>
  </r>
  <r>
    <x v="19"/>
    <x v="4"/>
    <n v="34"/>
    <d v="2000-04-20T00:00:00"/>
    <s v="Anvisa"/>
    <s v="DOU Nº 78, Seção 1, Pág. 38"/>
    <d v="2000-04-24T00:00:00"/>
    <s v="Autorizar a utilização da Talidomida no tratamento de mieloma múltiplo refratário a quimioterapia."/>
    <e v="#REF!"/>
    <m/>
    <s v="Temas transversais"/>
    <m/>
    <m/>
    <m/>
    <s v="Nova Norma"/>
    <s v="N/A"/>
    <s v="N/A"/>
    <x v="1"/>
    <s v="Revogado pela RDC Nº 11, de 22/03/2011"/>
    <s v="N/A"/>
    <d v="2011-03-24T00:00:00"/>
    <d v="2011-03-24T00:00:00"/>
    <m/>
    <s v="Compilado"/>
    <m/>
  </r>
  <r>
    <x v="19"/>
    <x v="4"/>
    <n v="39"/>
    <d v="2000-04-28T00:00:00"/>
    <s v="Anvisa"/>
    <s v="DOU Nº 83, Seção 1, Pág. 20"/>
    <d v="2000-05-02T00:00:00"/>
    <s v="Dispõe sobre atualização de normas e procedimentos referentes à registro de produtos Saneantes Domissanitários com ação antimicrobiana."/>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x v="19"/>
    <x v="4"/>
    <n v="38"/>
    <d v="2000-04-28T00:00:00"/>
    <s v="Anvisa"/>
    <s v="DOU Nº 83, Seção 1, Pág. 20"/>
    <d v="2000-05-02T00:00:00"/>
    <s v="Aprova as Normas Gerais para produtos Saneantes Domissanitários destinados exclusivamente à exportação."/>
    <e v="#REF!"/>
    <m/>
    <s v="Saneantes"/>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x v="19"/>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s v="Medicamentos"/>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x v="19"/>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s v="Temas transversais"/>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x v="19"/>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s v="Agrotóxicos"/>
    <m/>
    <m/>
    <m/>
    <s v="Revisão de Norma(s)"/>
    <s v="Altera a PRT Nº 03, de 16/01/1992"/>
    <s v="N/A"/>
    <x v="1"/>
    <s v="Republicado em DOU Nº 115, de 15/06/2000;_x000a_Retificado em DOU Nº 119, de 21/06/2000;_x000a_Revogado pela RDC Nº 216, de 15/12/2006."/>
    <s v="N/A"/>
    <d v="2006-12-15T00:00:00"/>
    <d v="2006-12-18T00:00:00"/>
    <m/>
    <s v="Compilado"/>
    <m/>
  </r>
  <r>
    <x v="19"/>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s v="Medicamentos"/>
    <m/>
    <m/>
    <m/>
    <s v="Nova Norma"/>
    <s v="N/A"/>
    <s v="N/A"/>
    <x v="1"/>
    <s v="Revogado pela RDC Nº 99, de 22/11/2000"/>
    <s v="N/A"/>
    <s v="N/A"/>
    <d v="2000-11-23T00:00:00"/>
    <m/>
    <s v="Compilado"/>
    <m/>
  </r>
  <r>
    <x v="19"/>
    <x v="4"/>
    <n v="46"/>
    <d v="2000-05-18T00:00:00"/>
    <s v="Anvisa"/>
    <s v="DOU Nº 96, Seção 1, Pág. 41"/>
    <d v="2000-05-19T00:00:00"/>
    <s v="Aprovar o Regulamento Técnico para a Produção e Controle de Qualidade de Hemoderivados de Uso Humano"/>
    <e v="#REF!"/>
    <m/>
    <s v="Sangue, Tecidos, Células e Órgãos"/>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x v="19"/>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s v="Medicamentos"/>
    <m/>
    <m/>
    <m/>
    <s v="Nova Norma"/>
    <s v="N/A"/>
    <s v="N/A"/>
    <x v="1"/>
    <s v="Revogado pela RDC Nº 204, de 14/11/2006"/>
    <s v="N/A"/>
    <s v="N/A"/>
    <d v="2006-11-16T00:00:00"/>
    <m/>
    <s v="Compilado"/>
    <m/>
  </r>
  <r>
    <x v="19"/>
    <x v="4"/>
    <n v="48"/>
    <d v="2000-06-02T00:00:00"/>
    <s v="Anvisa"/>
    <s v="DOU nº 107, Seção 1, Pág. 27"/>
    <d v="2000-06-06T00:00:00"/>
    <s v="Fica aprovado o Roteiro de Inspeção do Programa de Controle de Infecção Hospitalar"/>
    <e v="#REF!"/>
    <m/>
    <s v="Serviços de Saúde"/>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x v="19"/>
    <x v="4"/>
    <n v="52"/>
    <d v="2000-06-05T00:00:00"/>
    <s v="Anvisa"/>
    <s v="DOU nº 109, Seção 1, Pág. 30"/>
    <d v="2000-06-07T00:00:00"/>
    <s v="Alterar o subitem 4.2.8 da Resolução nº 362/99, Republicado pela Resolução RDC nº 17, de 19/11/1999, publicada no DOU em 22/11/99."/>
    <e v="#REF!"/>
    <m/>
    <s v="Alimentos"/>
    <m/>
    <m/>
    <m/>
    <s v="Revisão de Norma(s)"/>
    <s v="Altera a RDC Nº 17, de 19/11/1999"/>
    <s v="N/A"/>
    <x v="1"/>
    <s v="Revogado pela RDC Nº 80, de 14/04/2003"/>
    <s v="N/A"/>
    <d v="2003-04-15T00:00:00"/>
    <d v="2003-04-15T00:00:00"/>
    <m/>
    <s v="Compilado"/>
    <m/>
  </r>
  <r>
    <x v="19"/>
    <x v="4"/>
    <n v="53"/>
    <d v="2000-06-15T00:00:00"/>
    <s v="Anvisa"/>
    <s v="DOU nº 117, Seção 1, Pág. 36"/>
    <d v="2000-06-19T00:00:00"/>
    <s v="Dispõe sobre o Regulamento Técnico para Fixação de Identidade e Qualidade de Mistura à Base de Farelo de Cereais."/>
    <e v="#REF!"/>
    <m/>
    <s v="Alimentos"/>
    <m/>
    <m/>
    <m/>
    <s v="Nova Norma"/>
    <s v="N/A"/>
    <s v="N/A"/>
    <x v="1"/>
    <s v="Revogado pela RDC Nº 263, de 22/09/2005"/>
    <s v="N/A"/>
    <d v="2005-09-23T00:00:00"/>
    <d v="2005-09-23T00:00:00"/>
    <m/>
    <s v="Compilado"/>
    <m/>
  </r>
  <r>
    <x v="19"/>
    <x v="4"/>
    <n v="54"/>
    <d v="2000-06-15T00:00:00"/>
    <s v="Anvisa"/>
    <s v="DOU Nº 117, Seção 1, Pág. 37_x000a_"/>
    <d v="2000-06-19T00:00:00"/>
    <s v="Dispõe sobre o Regulamento Técnico para Fixação de Identidade e Qualidade de Água Mineral Natural e Água Natural."/>
    <e v="#REF!"/>
    <m/>
    <s v="Alimentos"/>
    <m/>
    <m/>
    <m/>
    <s v="Revisão de Norma(s)"/>
    <s v="Revoga a RES Nº 310, de 16/07/1999"/>
    <s v="N/A"/>
    <x v="1"/>
    <s v="Revogado pela RDC Nº 274, de 22/09/2005"/>
    <s v="N/A"/>
    <d v="2005-09-23T00:00:00"/>
    <d v="2005-09-23T00:00:00"/>
    <m/>
    <s v="Compilado"/>
    <m/>
  </r>
  <r>
    <x v="19"/>
    <x v="4"/>
    <n v="55"/>
    <d v="2000-06-15T00:00:00"/>
    <s v="Anvisa"/>
    <s v="DOU Nº 117, Seção 1, Pág. 38"/>
    <d v="2000-06-19T00:00:00"/>
    <s v="Dispõe sobre a prorrogação do prazo da Portaria SVS/MS n.º 741 de 16/09/98 e retirada de produtos constantes do seu Anexo."/>
    <e v="#REF!"/>
    <m/>
    <s v="Alimentos"/>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x v="19"/>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s v="Insumos Farmacêuticos"/>
    <m/>
    <m/>
    <m/>
    <s v="Nova Norma"/>
    <s v="N/A"/>
    <s v="N/A"/>
    <x v="1"/>
    <s v="Revogado pela RDC Nº 186, de 27/07/2004"/>
    <n v="1"/>
    <d v="2004-07-28T00:00:00"/>
    <d v="2004-07-28T00:00:00"/>
    <m/>
    <s v="Compilado"/>
    <m/>
  </r>
  <r>
    <x v="19"/>
    <x v="4"/>
    <n v="59"/>
    <d v="2000-06-27T00:00:00"/>
    <s v="Anvisa"/>
    <s v="DOU Nº 124 , Seção 1, Pág. 39_x000a_"/>
    <d v="2000-06-29T00:00:00"/>
    <s v="Determinar a todos fornecedores de produtos médicos, o cumprimento dos requisitos estabelecidos pelas “Boas Práticas de Fabricação de Produtos Médicos”."/>
    <e v="#REF!"/>
    <m/>
    <s v="Produtos para a Saúde"/>
    <m/>
    <m/>
    <m/>
    <s v="Nova Norma"/>
    <s v="N/A"/>
    <s v="N/A"/>
    <x v="1"/>
    <s v="Revogado pela RDC Nº 16, de 28/03/2013"/>
    <n v="1"/>
    <d v="2013-04-01T00:00:00"/>
    <d v="2013-04-01T00:00:00"/>
    <m/>
    <s v="Compilado"/>
    <m/>
  </r>
  <r>
    <x v="19"/>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s v="Alimentos"/>
    <m/>
    <m/>
    <m/>
    <s v="Revisão de Norma(s)"/>
    <s v="Altera a RDC Nº 29, de 31/03/2000"/>
    <s v="N/A"/>
    <x v="1"/>
    <s v="Revogado pela RDC Nº 6, de 02/01/2001"/>
    <s v="N/A"/>
    <d v="2001-01-04T00:00:00"/>
    <d v="2001-01-04T00:00:00"/>
    <m/>
    <s v="Compilado"/>
    <m/>
  </r>
  <r>
    <x v="19"/>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x v="19"/>
    <x v="4"/>
    <n v="63"/>
    <d v="2000-07-06T00:00:00"/>
    <s v="Anvisa"/>
    <s v="DOU Nº 130, Seção 1, Pág. 82"/>
    <d v="2000-07-07T00:00:00"/>
    <s v="Aprovar o Regulamento Técnico para fixar os requisitos mínimos exigidos para a Terapia de Nutrição Enteral."/>
    <e v="#REF!"/>
    <m/>
    <s v="Serviços de Saúde"/>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x v="19"/>
    <x v="4"/>
    <n v="64"/>
    <d v="2000-07-07T00:00:00"/>
    <s v="Anvisa"/>
    <s v="DOU Nº 132, Seção 1, Pág. 23"/>
    <d v="2000-07-11T00:00:00"/>
    <s v="Aprovar o Regulamento Técnico para Fixação de Identidade e Qualidade de Mistura Para o Preparo de Cappuccino."/>
    <e v="#REF!"/>
    <m/>
    <s v="Alimentos"/>
    <m/>
    <m/>
    <m/>
    <s v="Revisão de Norma(s)"/>
    <s v="Revoga a PRT Nº 131/MS, de 19/02/1999."/>
    <s v="N/A"/>
    <x v="1"/>
    <s v="Revogado pela RDC Nº 273, de 22/09/2005"/>
    <s v="N/A"/>
    <d v="2005-09-23T00:00:00"/>
    <d v="2005-09-23T00:00:00"/>
    <m/>
    <s v="Compilado"/>
    <m/>
  </r>
  <r>
    <x v="19"/>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s v="Temas transversais"/>
    <s v="Controle, fiscalização e monitoramento de produtos e serviços sujeitos à vigilância sanitária"/>
    <s v="Infrações sanitárias "/>
    <m/>
    <s v="Nova Norma"/>
    <s v="N/A"/>
    <s v="Primária"/>
    <x v="2"/>
    <s v="N/A"/>
    <s v="N/A"/>
    <s v="N/A"/>
    <s v="N/A"/>
    <m/>
    <s v="Formatado"/>
    <m/>
  </r>
  <r>
    <x v="19"/>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6"/>
    <n v="1"/>
    <d v="2000-08-02T00:00:00"/>
    <s v="Anvisa, Funasa"/>
    <s v="DOU Nº 149-E, Seção 1, Pág. 15"/>
    <d v="2000-08-03T00:00:00"/>
    <s v="Estabelece as exigências para o funcionamento de estabelecimentos privados de vacinação, seu licenciamento, fiscalizãção e Controle, e dá outras providências."/>
    <e v="#REF!"/>
    <m/>
    <s v="Serviços de Saúde"/>
    <m/>
    <m/>
    <m/>
    <s v="Nova Norma"/>
    <s v="N/A"/>
    <s v="N/A"/>
    <x v="1"/>
    <s v="Revogado pela PRT Nº 950, de 28/02/2018"/>
    <n v="1"/>
    <d v="2018-03-08T00:00:00"/>
    <d v="2018-03-08T00:00:00"/>
    <m/>
    <s v="Não passível de compilação"/>
    <m/>
  </r>
  <r>
    <x v="19"/>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s v="Sangue, Tecidos, Células e Órgãos"/>
    <m/>
    <m/>
    <m/>
    <s v="Nova Norma"/>
    <s v="N/A"/>
    <s v="N/A"/>
    <x v="1"/>
    <s v="Revogado pela RDC Nº 47, de 29/08/2012"/>
    <s v="N/A"/>
    <s v="N/A"/>
    <d v="2012-08-30T00:00:00"/>
    <m/>
    <s v="Compilado"/>
    <m/>
  </r>
  <r>
    <x v="19"/>
    <x v="4"/>
    <n v="78"/>
    <d v="2000-08-17T00:00:00"/>
    <s v="Anvisa"/>
    <s v="DOU Nº 161, Seção 1, Pág. 41"/>
    <d v="2000-08-21T00:00:00"/>
    <s v="Dispõe sobre a apresentação mensal de informações referentes à produção e comercialização de produtos genéricos."/>
    <e v="#REF!"/>
    <m/>
    <s v="Medicamentos"/>
    <m/>
    <m/>
    <m/>
    <s v="Revisão de Norma(s)"/>
    <s v="Revoga a RE Nº 508, de 15/06/2000"/>
    <s v="N/A"/>
    <x v="1"/>
    <s v="Revogado pela RDC Nº 120, de 25/04/2002"/>
    <s v="N/A"/>
    <s v="N/A"/>
    <d v="2002-04-30T00:00:00"/>
    <m/>
    <s v="Compilado"/>
    <m/>
  </r>
  <r>
    <x v="19"/>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s v="Cosméticos"/>
    <s v="Controle, fiscalização e monitoramento de produtos e serviços"/>
    <s v="Boas Práticas de Fabricação (BPF) para Produtos de Higiene Pessoal, Cosméticos e Perfumes"/>
    <m/>
    <s v="Nova Norma"/>
    <s v="N/A"/>
    <s v="Primária"/>
    <x v="2"/>
    <s v="N/A"/>
    <s v="N/A"/>
    <s v="N/A"/>
    <s v="N/A"/>
    <m/>
    <s v="Formatado"/>
    <m/>
  </r>
  <r>
    <x v="19"/>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s v="Alimentos"/>
    <s v="Regularização de produtos sujeitos a vigilância sanitária"/>
    <s v="Requisitos sanitários para aditivos alimentares e coadjuvantes de tecnologia"/>
    <m/>
    <s v="Nova Norma"/>
    <s v="N/A"/>
    <s v="Primária"/>
    <x v="2"/>
    <s v="N/A"/>
    <s v="N/A"/>
    <s v="N/A"/>
    <s v="N/A"/>
    <m/>
    <s v="Formatado"/>
    <m/>
  </r>
  <r>
    <x v="19"/>
    <x v="4"/>
    <n v="79"/>
    <d v="2000-08-28T00:00:00"/>
    <s v="Anvisa"/>
    <s v="DOU Nº 169, Seção 1, Pág. 34"/>
    <d v="2000-08-31T00:00:00"/>
    <s v="Estabelecer a definição e Classificação de Produtos de Higiene Pessoal, Cosméticos e Perfumes, e  com abrangência neste contexto."/>
    <e v="#REF!"/>
    <m/>
    <s v="Cosméticos"/>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x v="19"/>
    <x v="4"/>
    <n v="81"/>
    <d v="2000-09-05T00:00:00"/>
    <s v="Anvisa"/>
    <s v="DOU Nº 174-E , Seção 1, Pág. 40"/>
    <d v="2000-09-08T00:00:00"/>
    <s v="Fica Revogado a Resolução de Diretoria Colegiada RDC n.º 19, de 19 de novembro de 1999 (importação de alimentos de origem belga)"/>
    <e v="#REF!"/>
    <m/>
    <s v="Alimentos"/>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x v="19"/>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s v="Alimentos"/>
    <m/>
    <m/>
    <m/>
    <s v="Revisão de Norma(s)"/>
    <s v="Altera a RES Nº 12/CNNPA, de 1978, publicada no DOU de 24/07/1978"/>
    <s v="N/A"/>
    <x v="1"/>
    <s v="Revogado pela RDC Nº 272, de 22/09/2005"/>
    <s v="N/A"/>
    <d v="2005-09-23T00:00:00"/>
    <d v="2005-09-23T00:00:00"/>
    <m/>
    <s v="Compilado"/>
    <m/>
  </r>
  <r>
    <x v="19"/>
    <x v="4"/>
    <n v="83"/>
    <d v="2000-09-15T00:00:00"/>
    <s v="Anvisa"/>
    <s v="DOU Nº 181, Seção 1, Pág. 12"/>
    <d v="2000-09-19T00:00:00"/>
    <s v="Dispõe sobre o  Regulamento Técnico para Fixação de Identidade e Qualidade de Leite de Coco"/>
    <e v="#REF!"/>
    <m/>
    <s v="Alimentos"/>
    <m/>
    <m/>
    <m/>
    <s v="Revisão de Norma(s)"/>
    <s v="Altera a RES Nº 12/CNNPA, de 1978, publicada no DOU de 24/07/1978"/>
    <s v="N/A"/>
    <x v="1"/>
    <s v="Revogado pela RDC Nº 272, de 22/09/2005"/>
    <s v="N/A"/>
    <d v="2005-09-23T00:00:00"/>
    <d v="2005-09-23T00:00:00"/>
    <m/>
    <s v="Compilado"/>
    <m/>
  </r>
  <r>
    <x v="19"/>
    <x v="4"/>
    <n v="84"/>
    <d v="2000-09-15T00:00:00"/>
    <s v="Anvisa"/>
    <s v="DOU Nº 181, Seção 1, Pág. 13"/>
    <d v="2000-09-19T00:00:00"/>
    <s v="Dispõe sobre o Regulamento Técnico para Fixação de Identidade e Qualidade de Coco Ralado"/>
    <e v="#REF!"/>
    <m/>
    <s v="Alimentos"/>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x v="19"/>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s v="Sangue, Tecidos, Células e Órgãos"/>
    <m/>
    <m/>
    <m/>
    <s v="Nova Norma"/>
    <s v="N/A"/>
    <s v="N/A"/>
    <x v="1"/>
    <s v="Alterado pela RDC Nº 108, de 20/12/2000;_x000a_Revogado pela RDC Nº 47, de 29/08/2012."/>
    <s v="N/A"/>
    <s v="N/A"/>
    <d v="2012-08-30T00:00:00"/>
    <m/>
    <s v="Compilado"/>
    <m/>
  </r>
  <r>
    <x v="19"/>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s v="Medicamentos"/>
    <m/>
    <m/>
    <m/>
    <s v="Revisão de Norma(s)"/>
    <s v="Revoga a PRT Nº 785, de 02/10/1998"/>
    <s v="N/A"/>
    <x v="1"/>
    <s v="Alterado pela RDC Nº 86, de 18/12/2007;_x000a_Revogado pela RDC Nº 28, de 09/05/2008."/>
    <s v="N/A"/>
    <s v="N/A"/>
    <d v="2008-05-12T00:00:00"/>
    <m/>
    <s v="Compilado"/>
    <m/>
  </r>
  <r>
    <x v="19"/>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s v="Alimentos"/>
    <m/>
    <m/>
    <m/>
    <s v="Nova Norma"/>
    <s v="N/A"/>
    <s v="N/A"/>
    <x v="1"/>
    <s v="Alterado pela RDC Nº 8, de 20/02/2008;_x000a_Revogado pela RDC Nº 65, de 29/11/2011."/>
    <s v="N/A"/>
    <d v="2008-02-27T00:00:00"/>
    <d v="2011-12-02T00:00:00"/>
    <m/>
    <s v="Compilado"/>
    <m/>
  </r>
  <r>
    <x v="19"/>
    <x v="4"/>
    <n v="91"/>
    <d v="2000-10-18T00:00:00"/>
    <s v="Anvisa"/>
    <s v="DOU Nº 201, Seção 1, Pág. 29"/>
    <d v="2000-10-18T00:00:00"/>
    <s v="Aprovar o Regulamento Técnico para Fixação de Identidade e Qualidade de Alimento Com Soja"/>
    <e v="#REF!"/>
    <m/>
    <s v="Alimentos"/>
    <s v="Regularização de produtos sujeitos a vigilância sanitária"/>
    <s v="Requisitos sanitários para produtos de vegetais, de frutas e cogumelos comestíveis"/>
    <m/>
    <s v="Nova Norma"/>
    <s v="N/A"/>
    <s v="Primária"/>
    <x v="2"/>
    <s v="N/A"/>
    <s v="N/A"/>
    <s v="N/A"/>
    <s v="N/A"/>
    <m/>
    <s v="Formatado"/>
    <m/>
  </r>
  <r>
    <x v="19"/>
    <x v="4"/>
    <n v="90"/>
    <d v="2000-10-18T00:00:00"/>
    <s v="Anvisa"/>
    <s v="DOU Nº 203, Seção 1, Pág. 29"/>
    <d v="2000-10-20T00:00:00"/>
    <s v="Aprovar o Regulamento Técnico para Fixação de Identidade e Qualidade de Pão"/>
    <e v="#REF!"/>
    <m/>
    <s v="Alimentos"/>
    <m/>
    <m/>
    <m/>
    <s v="Revisão de Norma(s)"/>
    <s v="Altera a RES Nº 12, de 1978, publicado no DOU de 24/07/1978"/>
    <s v="N/A"/>
    <x v="1"/>
    <s v="Revogado pela RDC Nº 263, de 22/09/2005"/>
    <s v="N/A"/>
    <d v="2005-09-23T00:00:00"/>
    <d v="2005-09-23T00:00:00"/>
    <m/>
    <s v="Compilado"/>
    <m/>
  </r>
  <r>
    <x v="19"/>
    <x v="4"/>
    <n v="92"/>
    <d v="2000-10-23T00:00:00"/>
    <s v="Anvisa"/>
    <s v="DOU Nº 205, Seção 1, Pág. 76"/>
    <d v="2000-10-24T00:00:00"/>
    <s v="Altera a Resolução Nº 510 de 1º/10/1999, que estabelece critérios para rotulagem de todos os medicamentos."/>
    <e v="#REF!"/>
    <m/>
    <s v="Medicamentos"/>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x v="19"/>
    <x v="4"/>
    <n v="93"/>
    <d v="2000-10-31T00:00:00"/>
    <s v="Anvisa"/>
    <s v="DOU Nº 211, Seção 1, Pág. 63"/>
    <d v="2000-11-01T00:00:00"/>
    <s v="Dispõe sobre o Regulamento Técnico para Fixação de Identidade e Qualidade de Massa Alimentícia. "/>
    <e v="#REF!"/>
    <m/>
    <s v="Alimentos"/>
    <m/>
    <m/>
    <m/>
    <s v="Revisão de Norma(s)"/>
    <s v="Revoga a RDC Nº 14, de 21/02/2000"/>
    <s v="N/A"/>
    <x v="1"/>
    <s v="Revogado pela RDC Nº 263, de 22/09/2005"/>
    <s v="N/A"/>
    <d v="2005-09-23T00:00:00"/>
    <d v="2005-09-23T00:00:00"/>
    <m/>
    <s v="Compilado"/>
    <m/>
  </r>
  <r>
    <x v="19"/>
    <x v="4"/>
    <n v="94"/>
    <d v="2000-11-01T00:00:00"/>
    <s v="Anvisa"/>
    <s v="DOU Nº 212, Seção 1, Pág. 15"/>
    <d v="2000-11-03T00:00:00"/>
    <s v="Aprovar o Regulamento Técnico para ROTULAGEM NUTRICIONAL OBRIGATÓRIA DE ALIMENTOS E BEBIDAS EMBALADOS, constante do anexo desta Resolução. "/>
    <e v="#REF!"/>
    <m/>
    <s v="Alimentos"/>
    <m/>
    <m/>
    <m/>
    <s v="Revisão de Norma(s)"/>
    <s v="Revoga a PRT Nº 41, de 14/01/1998"/>
    <s v="N/A"/>
    <x v="1"/>
    <s v="Revogado pela RDC Nº 40, de 21/03/2001"/>
    <s v="N/A"/>
    <d v="2001-03-22T00:00:00"/>
    <d v="2001-03-22T00:00:00"/>
    <m/>
    <s v="Compilado"/>
    <m/>
  </r>
  <r>
    <x v="19"/>
    <x v="4"/>
    <n v="95"/>
    <d v="2000-11-08T00:00:00"/>
    <s v="Anvisa"/>
    <s v="DOU Nº 216 , Seção 1, Pág. 26"/>
    <d v="2000-11-09T00:00:00"/>
    <s v="Aprovar e instituir o “ Certificado de Boas Práticas de Fabricação e Controle - BPF&amp;C de Produtos para a Saúde."/>
    <e v="#REF!"/>
    <m/>
    <s v="Produtos para a Saúde"/>
    <m/>
    <m/>
    <m/>
    <s v="Nova Norma"/>
    <s v="N/A"/>
    <s v="N/A"/>
    <x v="1"/>
    <s v="Revogado pela RDC Nº 39, de 14/08/2013"/>
    <n v="1"/>
    <d v="2013-08-15T00:00:00"/>
    <d v="2013-08-15T00:00:00"/>
    <m/>
    <s v="Compilado"/>
    <m/>
  </r>
  <r>
    <x v="19"/>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97"/>
    <d v="2000-11-09T00:00:00"/>
    <s v="Anvisa"/>
    <s v="DOU Nº 217, Seção 1, Pág. 24"/>
    <d v="2000-11-10T00:00:00"/>
    <s v="Dispõe sobre definição de &quot;grupos de produtos&quot; e &quot;famílias de Produtos para a Saúde&quot;"/>
    <e v="#REF!"/>
    <m/>
    <s v="Produtos para a Saúde"/>
    <s v="Regularização de produtos sujeitos à vigilância sanitária"/>
    <s v="Regularização de materiais de uso em saúde;_x000a_Regularização de equipamentos sob regime de Vigilância Sanitária."/>
    <m/>
    <s v="Nova Norma"/>
    <s v="N/A"/>
    <s v="Primária"/>
    <x v="2"/>
    <s v="N/A"/>
    <s v="N/A"/>
    <s v="N/A"/>
    <s v="N/A"/>
    <m/>
    <s v="Formatado"/>
    <m/>
  </r>
  <r>
    <x v="19"/>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x v="19"/>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s v="Medicamentos"/>
    <m/>
    <m/>
    <m/>
    <s v="Revisão de Norma(s)"/>
    <s v="Revoga a RDC Nº 45, de 15/05/2000"/>
    <s v="N/A"/>
    <x v="1"/>
    <s v="Retificado em DOU nº 229, de 29/11/2000;_x000a_Revogado pela RDC Nº 123, de 12/05/2005."/>
    <s v="N/A"/>
    <s v="N/A"/>
    <d v="2005-05-13T00:00:00"/>
    <m/>
    <s v="Compilado"/>
    <m/>
  </r>
  <r>
    <x v="19"/>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s v="Medicamentos"/>
    <m/>
    <s v="Composição das vacinas influenza a serem utilizadas no Brasil"/>
    <m/>
    <s v="Nova Norma"/>
    <s v="N/A"/>
    <s v="N/A"/>
    <x v="1"/>
    <s v="Despacho Declaratório nº 56, de 27/03/2018"/>
    <s v="N/A"/>
    <s v="N/A"/>
    <d v="2018-04-02T00:00:00"/>
    <m/>
    <s v="Compilado"/>
    <s v="Revogada tacitamente pela Resolução – RDC nº 222, de 06/12/2001"/>
  </r>
  <r>
    <x v="19"/>
    <x v="4"/>
    <n v="101"/>
    <d v="2000-11-27T00:00:00"/>
    <s v="Anvisa"/>
    <s v="DOU Nº 228, Seção 1, Pág. 27"/>
    <d v="2000-11-28T00:00:00"/>
    <s v="Instituir o Documento de Arrecadação de Receitas Federais  - DARF – como forma alternativa para recolhimento da Taxa de Fiscalização de Vigilância Sanitária – TFVS."/>
    <e v="#REF!"/>
    <m/>
    <s v="Temas transversais"/>
    <m/>
    <m/>
    <m/>
    <s v="Nova Norma"/>
    <s v="N/A"/>
    <s v="N/A"/>
    <x v="1"/>
    <s v="Republicado em DOU nº 231, de 01/12/2000;_x000a_Revogado pela RDC Nº 06, 02/01/2001."/>
    <s v="N/A"/>
    <d v="2001-01-04T00:00:00"/>
    <d v="2001-01-04T00:00:00"/>
    <m/>
    <s v="Compilado"/>
    <m/>
  </r>
  <r>
    <x v="19"/>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s v="Temas transversais"/>
    <s v="Controle, fiscalização e monitoramento de produtos e serviços sujeitos à vigilância sanitária"/>
    <s v="Infrações sanitárias "/>
    <m/>
    <s v="Nova Norma"/>
    <s v="N/A"/>
    <s v="Primária"/>
    <x v="2"/>
    <s v="N/A"/>
    <s v="N/A"/>
    <s v="N/A"/>
    <s v="N/A"/>
    <m/>
    <s v="Formatado"/>
    <m/>
  </r>
  <r>
    <x v="19"/>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s v="Medicamentos"/>
    <m/>
    <m/>
    <m/>
    <s v="Nova Norma"/>
    <s v="N/A"/>
    <s v="N/A"/>
    <x v="1"/>
    <s v="Republicado em DOU nº 106, de 01/06/2001;_x000a_Alterado pela RDC Nº 133, de 12/07/2001;_x000a_Alterado pela RDC Nº 199, de 17/08/2004;_x000a_Revogado pela RDC Nº 96, de 17/12/2008."/>
    <s v="N/A"/>
    <s v="N/A"/>
    <d v="2008-12-18T00:00:00"/>
    <m/>
    <s v="Compilado"/>
    <m/>
  </r>
  <r>
    <x v="19"/>
    <x v="4"/>
    <n v="103"/>
    <d v="2000-12-01T00:00:00"/>
    <s v="Anvisa"/>
    <s v="DOU Nº 233, Seção 1, Pág. 19"/>
    <d v="2000-12-05T00:00:00"/>
    <s v="Aprovar a inclusão na Lista Positiva de Aditivos para Materiais Plásticos destinados à elaboração de Embalagens e Equipamentos em contato com Alimentos. "/>
    <e v="#REF!"/>
    <m/>
    <s v="Alimentos"/>
    <m/>
    <m/>
    <m/>
    <s v="Nova Norma"/>
    <s v="N/A"/>
    <s v="N/A"/>
    <x v="1"/>
    <s v="Revogado pela RDC Nº 17, de 17/03/2008"/>
    <s v="N/A"/>
    <d v="2008-03-18T00:00:00"/>
    <d v="2008-03-18T00:00:00"/>
    <m/>
    <s v="Compilado"/>
    <m/>
  </r>
  <r>
    <x v="19"/>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x v="19"/>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x v="19"/>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s v="Sangue, Tecidos, Células e Órgãos"/>
    <m/>
    <m/>
    <m/>
    <s v="Revisão de Norma(s)"/>
    <s v="Altera a RDC Nº 85, de 15/09/2000"/>
    <s v="N/A"/>
    <x v="1"/>
    <s v="Revogado pela RDC Nº 47, de 29/08/2012"/>
    <s v="N/A"/>
    <s v="N/A"/>
    <d v="2012-08-30T00:00:00"/>
    <m/>
    <s v="Compilado"/>
    <m/>
  </r>
  <r>
    <x v="19"/>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s v="Farmacopeia"/>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x v="20"/>
    <x v="4"/>
    <n v="6"/>
    <d v="2001-01-02T00:00:00"/>
    <s v="Anvisa"/>
    <s v="DOU Nº 3, Seção 1, Pág. 23"/>
    <d v="2001-01-04T00:00:00"/>
    <s v="Dispõe  sobre o sistema de Recolhimento da Arrecadação de Taxas de Fiscalização de Vigilância Sanitária e dá outras providências"/>
    <e v="#REF!"/>
    <m/>
    <s v="Temas transversais"/>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x v="20"/>
    <x v="4"/>
    <n v="2"/>
    <d v="2001-01-02T00:00:00"/>
    <s v="Anvisa"/>
    <s v="DOU Nº 3, Seção 1, Pág. 21"/>
    <d v="2001-01-04T00:00:00"/>
    <s v="1º Aprovar o Regulamento Técnico sobre o uso dos Aditivos Alimentares, Coadjuvantes de Tecnologia e Veículos para Suplementos Vitamínicos e ou de Minerais e seus anexos."/>
    <e v="#REF!"/>
    <m/>
    <s v="Alimentos"/>
    <m/>
    <m/>
    <m/>
    <s v="Nova Norma"/>
    <s v="N/A"/>
    <s v="N/A"/>
    <x v="1"/>
    <s v="Revogado pela RDC Nº 24, de 15/02/2005"/>
    <s v="N/A"/>
    <d v="2005-02-16T00:00:00"/>
    <d v="2005-02-16T00:00:00"/>
    <m/>
    <s v="Compilado"/>
    <s v="Não consta no Saúde Legis"/>
  </r>
  <r>
    <x v="20"/>
    <x v="4"/>
    <n v="1"/>
    <d v="2001-01-02T00:00:00"/>
    <s v="Anvisa"/>
    <s v="DOU Nº 3, Seção 1, Pág. 21"/>
    <d v="2001-01-04T00:00:00"/>
    <s v="Aprovar o &quot;Regulamento Técnico que aprova o uso de Aditivos com a função de Realçadores de Sabor, Estabelecendo seus Limites Máximos para os Alimentos. "/>
    <e v="#REF!"/>
    <m/>
    <s v="Alimentos"/>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x v="20"/>
    <x v="4"/>
    <n v="3"/>
    <d v="2001-01-02T00:00:00"/>
    <s v="Anvisa"/>
    <s v="DOU Nº 4, Seção 1, Pág. 39"/>
    <d v="2001-01-05T00:00:00"/>
    <s v="Aprovar o &quot;Regulamento Técnico que aprova o uso de Aditivos Edulcorantes, Estabelecendo seus Limites Máximos para os Alimentos &quot;."/>
    <e v="#REF!"/>
    <m/>
    <s v="Alimentos"/>
    <m/>
    <m/>
    <m/>
    <s v="Revisão de Norma(s)"/>
    <s v="Altera 1 RES;_x000a_Revoga 1 RES;_x000a_Revoga 8 PRT´s."/>
    <s v="N/A"/>
    <x v="1"/>
    <s v="Revogado pela RDC Nº 18, de 24/03/2008"/>
    <s v="N/A"/>
    <d v="2008-03-25T00:00:00"/>
    <d v="2008-03-25T00:00:00"/>
    <m/>
    <s v="Compilado"/>
    <s v="Não consta no Saúde Legis"/>
  </r>
  <r>
    <x v="20"/>
    <x v="4"/>
    <n v="4"/>
    <d v="2001-01-02T00:00:00"/>
    <s v="Anvisa"/>
    <s v="DOU Nº 4-E, Seção 1, Pág. 40"/>
    <d v="2001-01-05T00:00:00"/>
    <s v="Aprova o Regulamento Técnico Glossário de Termos e Definições para Resíduos de Medicamentos Veterinários. "/>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x v="20"/>
    <x v="4"/>
    <n v="5"/>
    <d v="2001-01-02T00:00:00"/>
    <s v="Anvisa"/>
    <s v="DOU Nº 5-E , Seção 1, Pág. 43"/>
    <d v="2001-01-08T00:00:00"/>
    <s v="Aprovar o Regulamento Técnico &quot;Métodos de Amostragem para o Controle de Resíduos de Medicamentos Veterinários em Alimentos de Origem Animal&quot;."/>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20"/>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s v="Alimentos"/>
    <s v="Regularização de produtos sujeitos a vigilância sanitária"/>
    <s v="Requisitos sanitários para aditivos alimentares e coadjuvantes de tecnologia"/>
    <m/>
    <s v="Nova Norma"/>
    <s v="N/A"/>
    <s v="Primária"/>
    <x v="2"/>
    <s v="N/A"/>
    <s v="N/A"/>
    <s v="N/A"/>
    <s v="N/A"/>
    <m/>
    <s v="Formatado"/>
    <m/>
  </r>
  <r>
    <x v="20"/>
    <x v="4"/>
    <n v="10"/>
    <d v="2001-01-02T00:00:00"/>
    <s v="Anvisa"/>
    <s v="DOU Nº 06, Seção 1, Pág. 18"/>
    <d v="2001-01-09T00:00:00"/>
    <s v="Aprovar o Regulamento Técnico para Medicamentos Genéricos."/>
    <e v="#REF!"/>
    <m/>
    <s v="Medicamentos"/>
    <m/>
    <m/>
    <m/>
    <s v="Revisão de Norma(s)"/>
    <s v="Revoga a RES Nº 391, de 09/08/99"/>
    <s v="N/A"/>
    <x v="1"/>
    <s v="Republicado em DOU Nº 10, de 15/01/2001;_x000a_Revogado pela RDC Nº 84, de 19/03/2002."/>
    <s v="N/A"/>
    <s v="N/A"/>
    <d v="2002-03-20T00:00:00"/>
    <m/>
    <s v="Compilado"/>
    <m/>
  </r>
  <r>
    <x v="20"/>
    <x v="4"/>
    <n v="8"/>
    <d v="2001-01-02T00:00:00"/>
    <s v="Anvisa"/>
    <s v="DOU Nº 7, Seção 1, Pág. 40"/>
    <d v="2001-01-10T00:00:00"/>
    <s v="Aprovar o Regulamento Técnico que Institui as Boas Práticas de Fabricação do Concentrado Polieletrolíticos para Hemodiálise - CPHD."/>
    <e v="#REF!"/>
    <m/>
    <s v="Medicamentos"/>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x v="20"/>
    <x v="4"/>
    <n v="12"/>
    <d v="2001-01-02T00:00:00"/>
    <s v="Anvisa"/>
    <s v="DOU Nº 7, Seção 1, Pág. 45"/>
    <d v="2001-01-10T00:00:00"/>
    <s v="Aprovar o REGULAMENTO TÉCNICO SOBRE PADRÕES MICROBIOLÓGICOS PARA ALIMENTOS."/>
    <e v="#REF!"/>
    <m/>
    <s v="Alimentos"/>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x v="20"/>
    <x v="4"/>
    <n v="13"/>
    <d v="2001-01-02T00:00:00"/>
    <s v="Anvisa"/>
    <s v="DOU Nº 7, Seção 1, Pág. 54_x000a_"/>
    <d v="2001-01-10T00:00:00"/>
    <s v="Aprovar o REGULAMENTO TÉCNICO PARA INSTRUÇÕES DE USO, PREPARO E CONSERVAÇÃO NA ROTULAGEM DE CARNE DE AVES E SEUS MIÚDOS CRUS, RESFRIADOS OU CONGELADOS."/>
    <e v="#REF!"/>
    <m/>
    <s v="Alimentos"/>
    <s v="Informações ao Consumidor"/>
    <s v="Rotulagem de alimentos"/>
    <m/>
    <s v="Nova Norma"/>
    <s v="N/A"/>
    <s v="Primária"/>
    <x v="0"/>
    <s v="Alterado pela RDC Nº 39, de 08/02/2002"/>
    <n v="1"/>
    <d v="2002-02-13T00:00:00"/>
    <d v="2002-02-13T00:00:00"/>
    <m/>
    <s v="Compilado"/>
    <m/>
  </r>
  <r>
    <x v="20"/>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s v="Gestão interna"/>
    <m/>
    <s v="Políticas e Diretrizes concernentes à gestão de pessoas da Anvisa"/>
    <m/>
    <s v="Nova Norma"/>
    <s v="N/A"/>
    <s v="N/A"/>
    <x v="1"/>
    <s v="Revogado pela RDC nº 292, de 24/06/2019"/>
    <s v="N/A"/>
    <s v="N/A"/>
    <d v="2019-06-26T00:00:00"/>
    <m/>
    <s v="Compilado"/>
    <m/>
  </r>
  <r>
    <x v="20"/>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s v="Portos, Aeroportos e Fronteiras"/>
    <m/>
    <m/>
    <m/>
    <s v="Nova Norma"/>
    <s v="N/A"/>
    <s v="N/A"/>
    <x v="1"/>
    <s v="Revogado pela RDC Nº 217, de 21/11/2001"/>
    <n v="1"/>
    <d v="2001-12-21T00:00:00"/>
    <d v="2001-12-21T00:00:00"/>
    <m/>
    <s v="Compilado"/>
    <s v="Não consta no Saúde Legis"/>
  </r>
  <r>
    <x v="20"/>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s v="Portos, Aeroportos e Fronteiras"/>
    <m/>
    <m/>
    <m/>
    <s v="Nova Norma"/>
    <s v="N/A"/>
    <s v="N/A"/>
    <x v="1"/>
    <s v="Revogada pela RDC Nº 346, de 16/12/2002"/>
    <n v="1"/>
    <d v="2002-12-19T00:00:00"/>
    <d v="2002-12-19T00:00:00"/>
    <m/>
    <s v="Compilado"/>
    <m/>
  </r>
  <r>
    <x v="20"/>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s v="Alimentos"/>
    <m/>
    <m/>
    <m/>
    <s v="Nova Norma"/>
    <s v="N/A"/>
    <s v="N/A"/>
    <x v="1"/>
    <s v="Revogado pela RDC Nº 17, de 17/03/2008"/>
    <s v="N/A"/>
    <d v="2008-03-18T00:00:00"/>
    <d v="2008-03-18T00:00:00"/>
    <m/>
    <s v="Compilado"/>
    <m/>
  </r>
  <r>
    <x v="20"/>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s v="Portos, Aeroportos e Fronteiras"/>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x v="20"/>
    <x v="4"/>
    <n v="19"/>
    <d v="2001-01-16T00:00:00"/>
    <s v="Anvisa"/>
    <s v="DOU Nº 13, Seção 1, Pág. 17"/>
    <d v="2001-01-18T00:00:00"/>
    <s v="ESTABELECE CRITÉRIOS E PROCEDIMENTOS QUE VIABILIZEM A OPERACIONALIZAÇÃO DA POLÍTICA DE CAPACITAÇÃO E DESENVOLVIMENTO DOS PROFISSIONAIS DA ANVISA."/>
    <e v="#REF!"/>
    <m/>
    <s v="Gestão interna"/>
    <m/>
    <s v="Políticas e Diretrizes concernentes à gestão de pessoas da Anvisa"/>
    <m/>
    <s v="Nova Norma"/>
    <s v="N/A"/>
    <s v="N/A"/>
    <x v="1"/>
    <s v="Revogado pela RDC nº 292, de 24/06/2019"/>
    <s v="N/A"/>
    <s v="N/A"/>
    <d v="2019-06-26T00:00:00"/>
    <m/>
    <s v="Compilado"/>
    <m/>
  </r>
  <r>
    <x v="20"/>
    <x v="4"/>
    <n v="9"/>
    <d v="2001-01-02T00:00:00"/>
    <s v="Anvisa"/>
    <s v="DOU Nº 14, Seção 1, Pág. 50"/>
    <d v="2001-01-19T00:00:00"/>
    <s v="Aprovar o Regulamento Técnico de Soluções Parenterais de Pequeno Volume.  "/>
    <e v="#REF!"/>
    <m/>
    <s v="Medicamentos"/>
    <m/>
    <m/>
    <m/>
    <s v="Nova Norma"/>
    <s v="N/A"/>
    <s v="N/A"/>
    <x v="1"/>
    <s v="Revogado pela RDC Nº 71, de 22/12/2009"/>
    <s v="N/A"/>
    <s v="N/A"/>
    <d v="2009-12-23T00:00:00"/>
    <m/>
    <s v="Compilado"/>
    <m/>
  </r>
  <r>
    <x v="20"/>
    <x v="4"/>
    <n v="21"/>
    <d v="2001-01-26T00:00:00"/>
    <s v="Anvisa"/>
    <s v="DOU Nº 20, Seção 1, Pág. 35"/>
    <d v="2001-01-29T00:00:00"/>
    <s v="Aprovar o REGULAMENTO TÉCNICO PARA IRRADIAÇÃO DE ALIMENTOS"/>
    <e v="#REF!"/>
    <m/>
    <s v="Alimentos"/>
    <s v="Regularização de produtos sujeitos a vigilância sanitária"/>
    <s v="Irradiação de alimentos"/>
    <s v="Rotulagem de alimentos"/>
    <s v="Revisão de Norma(s)"/>
    <s v="Revoga a PRT Nº 09, de 08/03/1985;_x000a_Revoga a PRT Nº 30, de 25/09/1989."/>
    <s v="Primária"/>
    <x v="2"/>
    <s v="N/A"/>
    <s v="N/A"/>
    <s v="N/A"/>
    <s v="N/A"/>
    <m/>
    <s v="Formatado"/>
    <m/>
  </r>
  <r>
    <x v="20"/>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x v="20"/>
    <x v="4"/>
    <n v="24"/>
    <d v="2001-02-15T00:00:00"/>
    <s v="Anvisa"/>
    <s v="DOU Nº 35, Seção 1, Pág. 91_x000a_"/>
    <d v="2001-02-19T00:00:00"/>
    <s v="Dispõe sobre a extensão de uso do Metabissulfito de Sódio (INS 223), na função de conservador para o produto Raiz Forte (polpa de rábano ou wasabi)."/>
    <e v="#REF!"/>
    <m/>
    <s v="Alimentos"/>
    <m/>
    <m/>
    <m/>
    <s v="Nova Norma"/>
    <s v="N/A"/>
    <s v="N/A"/>
    <x v="1"/>
    <s v="Revogado pela RDC Nº 8, de 06/03/2013"/>
    <s v="N/A"/>
    <d v="2013-03-08T00:00:00"/>
    <d v="2013-03-08T00:00:00"/>
    <m/>
    <s v="Compilado"/>
    <m/>
  </r>
  <r>
    <x v="20"/>
    <x v="4"/>
    <n v="25"/>
    <d v="2001-02-15T00:00:00"/>
    <s v="Anvisa"/>
    <s v="DOU Nº 35, Seção 1, Pág. 91_x000a_"/>
    <d v="2001-02-19T00:00:00"/>
    <s v="Dispõe sobre a importação, comercialização e doação de Produtos para a Saúde usados e recondicionados."/>
    <e v="#REF!"/>
    <m/>
    <s v="Produtos para a Saúde"/>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x v="20"/>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s v="Alimentos"/>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x v="20"/>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s v="Portos, Aeroportos e Fronteiras"/>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x v="20"/>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s v="Medicamentos"/>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x v="20"/>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s v="Alimentos"/>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x v="20"/>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s v="Alimentos"/>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x v="20"/>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s v="Medicamentos"/>
    <s v="Controle, fiscalização e monitoramento de produtos sujeitos a Vigilância Sanitária"/>
    <s v="Controle e fiscalização da cadeia de distribuição de medicamentos_x000a_"/>
    <m/>
    <s v="Nova Norma"/>
    <s v="N/A"/>
    <s v="Primária"/>
    <x v="2"/>
    <s v="N/A"/>
    <s v="N/A"/>
    <s v="N/A"/>
    <s v="N/A"/>
    <m/>
    <s v="Formatado"/>
    <m/>
  </r>
  <r>
    <x v="20"/>
    <x v="4"/>
    <n v="35"/>
    <d v="2001-03-12T00:00:00"/>
    <s v="Anvisa"/>
    <s v="DOU Nº 56, Seção 1, Pág. 16"/>
    <d v="2001-03-21T00:00:00"/>
    <s v="Fica aprovado o Roteiro de Inspeção  em Serviços de Diálise, em anexo."/>
    <e v="#REF!"/>
    <m/>
    <s v="Serviços de Saúde"/>
    <m/>
    <m/>
    <m/>
    <s v="Nova Norma"/>
    <s v="N/A"/>
    <s v="N/A"/>
    <x v="1"/>
    <s v="Republicado em DOU Nº 134 , de 12/07/2001;_x000a_Republicado em DOU Nº 140, de 20/07/2001;_x000a_Revogado pela RDC Nº 312, de 24/10/2005."/>
    <n v="1"/>
    <d v="2005-10-25T00:00:00"/>
    <d v="2005-10-25T00:00:00"/>
    <m/>
    <s v="Compilado"/>
    <m/>
  </r>
  <r>
    <x v="20"/>
    <x v="4"/>
    <n v="39"/>
    <d v="2001-03-21T00:00:00"/>
    <s v="Anvisa"/>
    <s v="DOU Nº  57 , Seção 1, Pág. 17"/>
    <d v="2001-03-22T00:00:00"/>
    <s v="Aprovar a Tabela de Valores de Referência para Porções de Alimentos e Bebidas Embalados para Fins de Rotulagem Nutricional."/>
    <e v="#REF!"/>
    <m/>
    <s v="Alimentos"/>
    <m/>
    <m/>
    <m/>
    <s v="Nova Norma"/>
    <s v="N/A"/>
    <s v="N/A"/>
    <x v="1"/>
    <s v="Revogado pela RDC Nº 360, de 23/12/2003"/>
    <s v="N/A"/>
    <d v="2003-12-26T00:00:00"/>
    <d v="2003-12-26T00:00:00"/>
    <m/>
    <s v="Compilado"/>
    <m/>
  </r>
  <r>
    <x v="20"/>
    <x v="4"/>
    <n v="40"/>
    <d v="2001-03-21T00:00:00"/>
    <s v="Anvisa"/>
    <s v="DOU Nº 57, Seção 1, Pág. 23"/>
    <d v="2001-03-22T00:00:00"/>
    <s v="Aprovar o Regulamento Técnico para ROTULAGEM NUTRICIONAL OBRIGATÓRIA DE ALIMENTOS E BEBIDAS EMBALADOS."/>
    <e v="#REF!"/>
    <m/>
    <s v="Alimentos"/>
    <m/>
    <m/>
    <m/>
    <s v="Revisão de Norma(s)"/>
    <s v="Revoga a PRT Nº 41, de 14/01/1998;_x000a_Altera a PRT Nº 42, de 14/01/1998;_x000a_Revoga a RDC Nº 94, de 01/11/2000."/>
    <s v="N/A"/>
    <x v="1"/>
    <s v="Revogado pela RDC Nº 360, de 23/12/2003"/>
    <s v="N/A"/>
    <d v="2003-12-26T00:00:00"/>
    <d v="2003-12-26T00:00:00"/>
    <m/>
    <s v="Compilado"/>
    <m/>
  </r>
  <r>
    <x v="20"/>
    <x v="4"/>
    <n v="38"/>
    <d v="2001-03-21T00:00:00"/>
    <s v="Anvisa"/>
    <s v="DOU Nº 57, Seção 1, Pág. 17"/>
    <d v="2001-03-22T00:00:00"/>
    <s v="Aprovar o Regulamento Técnico para Produtos Cosméticos de Uso Infantil."/>
    <e v="#REF!"/>
    <m/>
    <s v="Cosméticos"/>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x v="20"/>
    <x v="4"/>
    <n v="45"/>
    <d v="2001-03-23T00:00:00"/>
    <s v="Anvisa"/>
    <s v="DOU Nº 59, Seção 1, Pág. 153_x000a_"/>
    <d v="2001-03-26T00:00:00"/>
    <s v="Dispõe sobre procedimentos referentes a missões ao exterior e à autorização de afastamento do país  de servidores e consultores."/>
    <e v="#REF!"/>
    <m/>
    <s v="Gestão interna"/>
    <m/>
    <s v="Políticas e Diretrizes concernentes à gestão de pessoas da Anvisa"/>
    <m/>
    <s v="Nova Norma"/>
    <s v="N/A"/>
    <s v="N/A"/>
    <x v="1"/>
    <s v="Revogado pela RDC nº 292, de 24/06/2019"/>
    <s v="N/A"/>
    <s v="N/A"/>
    <d v="2019-06-26T00:00:00"/>
    <m/>
    <s v="Compilado"/>
    <m/>
  </r>
  <r>
    <x v="20"/>
    <x v="4"/>
    <n v="46"/>
    <d v="2001-03-28T00:00:00"/>
    <s v="Anvisa"/>
    <s v="DOU Nº 62 , Seção 1, Pág. 37"/>
    <d v="2001-03-29T00:00:00"/>
    <s v="Estabelecer os teores máximos permitidos de alcatrão, nicotina e monóxido de carbono presentes na corrente primária da fumaça, para os cigarros comercializados no Brasil."/>
    <e v="#REF!"/>
    <m/>
    <s v="Tabaco"/>
    <m/>
    <m/>
    <m/>
    <s v="Nova Norma"/>
    <s v="N/A"/>
    <s v="N/A"/>
    <x v="1"/>
    <s v="Alterado pela RDC Nº 14, de 17/01/2003;_x000a_Alterado pela RDC Nº 335, de 21/11/2003._x000a_Revogada pela RDC Nº 14, de 15/03/2012"/>
    <s v="N/A"/>
    <d v="2003-01-20T00:00:00"/>
    <d v="2012-03-16T00:00:00"/>
    <m/>
    <s v="Compilado"/>
    <m/>
  </r>
  <r>
    <x v="20"/>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s v="Temas transversais"/>
    <m/>
    <m/>
    <m/>
    <s v="Revisão de Norma(s)"/>
    <s v="Altera a RES Nº 1, de 1/10/1999"/>
    <s v="N/A"/>
    <x v="1"/>
    <s v="Revogado pela RDC Nº 42, 31/07/2012"/>
    <s v="N/A"/>
    <d v="2012-08-01T00:00:00"/>
    <d v="2012-08-01T00:00:00"/>
    <m/>
    <s v="Compilado"/>
    <m/>
  </r>
  <r>
    <x v="20"/>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s v="Medicamentos"/>
    <s v="Informações ao Consumidor"/>
    <s v="Bula e rotulagem de medicamentos"/>
    <m/>
    <s v="Nova Norma"/>
    <s v="N/A"/>
    <s v="Primária"/>
    <x v="2"/>
    <s v="Republicado em DOU Nº 67 , de 05/04/2001"/>
    <s v="N/A"/>
    <s v="N/A"/>
    <s v="N/A"/>
    <m/>
    <s v="Compilado"/>
    <m/>
  </r>
  <r>
    <x v="20"/>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s v="Produtos para a Saúde"/>
    <s v="Regularização de produtos sujeitos à vigilância sanitária"/>
    <s v="Requisitos de Segurança e Eficácia de Produtos para a Saúde"/>
    <m/>
    <s v="Nova Norma"/>
    <s v="N/A"/>
    <s v="Primária"/>
    <x v="2"/>
    <s v="N/A"/>
    <s v="N/A"/>
    <s v="N/A"/>
    <s v="N/A"/>
    <m/>
    <s v="Formatado"/>
    <m/>
  </r>
  <r>
    <x v="20"/>
    <x v="4"/>
    <n v="72"/>
    <d v="2001-04-10T00:00:00"/>
    <s v="Anvisa"/>
    <s v="DOU Nº 72, Seção 1, Pág. 161"/>
    <d v="2001-04-12T00:00:00"/>
    <s v="Estabelece normas sobre aplicação e controle dos recursos transferidos fundo a fundo para Estados, Distrito Federal e Municípios, para ações de vigilância sanitária."/>
    <e v="#REF!"/>
    <m/>
    <s v="Organização e Gestão do SNVS"/>
    <s v="Governança"/>
    <s v="Financiamento do Sistema Nacional de Vigilância Sanitária"/>
    <m/>
    <s v="Nova Norma"/>
    <s v="N/A"/>
    <s v="Primária"/>
    <x v="2"/>
    <s v="N/A"/>
    <s v="N/A"/>
    <s v="N/A"/>
    <s v="N/A"/>
    <m/>
    <s v="Formatado"/>
    <m/>
  </r>
  <r>
    <x v="20"/>
    <x v="4"/>
    <n v="76"/>
    <d v="2001-04-12T00:00:00"/>
    <s v="Anvisa"/>
    <s v="DOU Nº 73, Seção 1, Pág. 22"/>
    <d v="2001-04-16T00:00:00"/>
    <s v="Prorrogar por mais 90 ( noventa ) dias, a contar de 17 de abril de 2001, o prazo para entrada em vigência da RDC nº 17, de 12 de janeiro de 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
  </r>
  <r>
    <x v="20"/>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s v="Saneantes"/>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x v="20"/>
    <x v="5"/>
    <n v="528"/>
    <d v="2001-04-07T00:00:00"/>
    <s v="Anvisa"/>
    <s v="DOU Nº 75-E, Seção 1, Pág. 147"/>
    <d v="2001-04-18T00:00:00"/>
    <s v="Proibe o uso de composto mercuriais nos medicamentos."/>
    <m/>
    <m/>
    <s v="Medicamentos"/>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x v="20"/>
    <x v="5"/>
    <n v="543"/>
    <d v="2001-04-19T00:00:00"/>
    <s v="Anvisa"/>
    <s v="DOU Nº 77, Seção 1, Pág. 73"/>
    <d v="2001-04-20T00:00:00"/>
    <s v="Determinar a imediata proibição da presença do etanol na composição dos referidos medicamentos, fabricados a partir desta data."/>
    <e v="#REF!"/>
    <m/>
    <s v="Medicamentos"/>
    <s v="Regularização de produtos sujeitos à vigilância sanitária"/>
    <s v="Registro, Pós-registro e notificação de medicamentos "/>
    <m/>
    <s v="Nova Norma"/>
    <s v="N/A"/>
    <s v="Primária"/>
    <x v="2"/>
    <s v="N/A"/>
    <s v="N/A"/>
    <s v="N/A"/>
    <s v="N/A"/>
    <m/>
    <s v="Formatado"/>
    <m/>
  </r>
  <r>
    <x v="20"/>
    <x v="5"/>
    <n v="1"/>
    <d v="2001-04-25T00:00:00"/>
    <s v="Anvisa"/>
    <s v="DOU Nº 81, Seção 1, Pág. 21"/>
    <d v="2001-04-26T00:00:00"/>
    <s v="Institui o Sistema da Dívida Ativa da Agência Nacional de Vigilância Sanitária."/>
    <e v="#REF!"/>
    <m/>
    <s v="Temas transversais"/>
    <m/>
    <m/>
    <m/>
    <s v="Nova Norma"/>
    <s v="N/A"/>
    <s v="N/A"/>
    <x v="1"/>
    <s v="Revogado pela RDC Nº 60, de 25/08/2008"/>
    <s v="N/A"/>
    <d v="2008-08-26T00:00:00"/>
    <d v="2008-08-26T00:00:00"/>
    <m/>
    <s v="Compilado"/>
    <s v="Não consta no Saúde Legis"/>
  </r>
  <r>
    <x v="20"/>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s v="Medicamentos"/>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x v="20"/>
    <x v="4"/>
    <n v="91"/>
    <d v="2001-05-11T00:00:00"/>
    <s v="Anvisa"/>
    <s v="DOU Nº 93, Seção 1, Pág. 27"/>
    <d v="2001-05-15T00:00:00"/>
    <s v="Aprovar o Regulamento Técnico - Critérios Gerais e Classificação de Materiais para Embalagens e Equipamentos em Contato com Alimentos constante do Anexo desta Resolução."/>
    <e v="#REF!"/>
    <m/>
    <s v="Alimentos"/>
    <s v="Regularização de produtos sujeitos a vigilância sanitária"/>
    <s v="Materiais em contato com alimentos"/>
    <m/>
    <s v="Revisão de Norma(s)"/>
    <s v="Revoga a PRT Nº 30, de 18/03/1995"/>
    <s v="Primária"/>
    <x v="2"/>
    <s v="Republicado em DOU Nº 114, de 13/06/2001"/>
    <s v="N/A"/>
    <s v="N/A"/>
    <s v="N/A"/>
    <m/>
    <s v="Compilado"/>
    <m/>
  </r>
  <r>
    <x v="20"/>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s v="Serviços de Saúde"/>
    <m/>
    <m/>
    <m/>
    <s v="Nova Norma"/>
    <s v="N/A"/>
    <s v="N/A"/>
    <x v="1"/>
    <s v="Alterado pela RDC Nº 143, de 30/05/2003;_x000a_Revogado pela RDC Nº 29, de 30/06/2011."/>
    <n v="2"/>
    <d v="2003-06-02T00:00:00"/>
    <d v="2011-07-01T00:00:00"/>
    <m/>
    <s v="Compilado"/>
    <m/>
  </r>
  <r>
    <x v="20"/>
    <x v="4"/>
    <n v="104"/>
    <d v="2001-05-31T00:00:00"/>
    <s v="Anvisa"/>
    <s v="DOU  Nº 106, Seção 1, Pág. 98"/>
    <d v="2001-06-01T00:00:00"/>
    <s v="Todos os produtos fumígenos derivados do tabaco, conterão na embalagem e na propaganda, advertência ao consumidor, sobre os malefícios decorrentes do uso destes produtos."/>
    <e v="#REF!"/>
    <m/>
    <s v="Tabaco"/>
    <m/>
    <m/>
    <m/>
    <s v="Nova Norma"/>
    <s v="N/A"/>
    <s v="N/A"/>
    <x v="1"/>
    <s v="Republicado em DOU Nº 151-E, de 08/08/2001;_x000a_Alterado pela RDC Nº 14, de 17/01/2003;_x000a_Revogado pela RDC Nº 335, de 21/11/2003."/>
    <s v="N/A"/>
    <d v="2003-01-20T00:00:00"/>
    <d v="2003-11-24T00:00:00"/>
    <m/>
    <s v="Compilado"/>
    <m/>
  </r>
  <r>
    <x v="20"/>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s v="Tabaco"/>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x v="20"/>
    <x v="4"/>
    <n v="90"/>
    <d v="2001-05-08T00:00:00"/>
    <s v="Anvisa"/>
    <s v="DOU Nº 107, Seção 1, Pág. 156"/>
    <d v="2001-06-04T00:00:00"/>
    <s v="Institui o Banco de Consultores Ad hoc de   Medicamentos."/>
    <e v="#REF!"/>
    <m/>
    <s v="Medicamentos"/>
    <s v="Regularização de produtos sujeitos à vigilância sanitária"/>
    <s v="Registro, pós-registro e notificação de medicamentos "/>
    <m/>
    <s v="Nova Norma"/>
    <s v="N/A"/>
    <s v="Primária"/>
    <x v="2"/>
    <s v="N/A"/>
    <s v="N/A"/>
    <s v="N/A"/>
    <s v="N/A"/>
    <m/>
    <s v="Formatado"/>
    <m/>
  </r>
  <r>
    <x v="20"/>
    <x v="4"/>
    <n v="102"/>
    <d v="2001-05-30T00:00:00"/>
    <s v="Anvisa"/>
    <s v="DOU  Nº 111 , Seção 1, Pág. 228"/>
    <d v="2001-06-08T00:00:00"/>
    <s v="Aprovar o &quot;Programa de Capacitação de Inspetores para Verificação das Boas Práticas de Fabricação e Controle de Produtos Médicos&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03"/>
    <d v="2001-05-30T00:00:00"/>
    <s v="Anvisa"/>
    <s v="DOU  Nº 111 , Seção 1, Pág. 228"/>
    <d v="2001-06-08T00:00:00"/>
    <s v="Aprovar o &quot;Programa de Capacitação de Inspetores para Verificação das Boas Práticas de Fabricação e Controle de Produtos para Diagnóstico in Vitro &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15"/>
    <d v="2001-06-08T00:00:00"/>
    <s v="Anvisa"/>
    <s v="DOU Nº 112, Seção 1, Pág. 40"/>
    <d v="2001-06-11T00:00:00"/>
    <s v="Dispõe sobre atualização de normas e procedimentos referentes à registro de produtos Saneantes Domissanitários com ação antimicrobiana."/>
    <e v="#REF!"/>
    <m/>
    <s v="Saneantes"/>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x v="20"/>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s v="Saneantes"/>
    <m/>
    <m/>
    <m/>
    <s v="Nova Norma"/>
    <s v="N/A"/>
    <s v="N/A"/>
    <x v="1"/>
    <s v="Revogado pela RDC Nº 179, de 03/10/2006"/>
    <n v="1"/>
    <d v="2006-10-04T00:00:00"/>
    <d v="2006-10-04T00:00:00"/>
    <m/>
    <s v="Compilado"/>
    <m/>
  </r>
  <r>
    <x v="20"/>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s v="Temas transversais"/>
    <m/>
    <m/>
    <m/>
    <s v="Nova Norma"/>
    <s v="N/A"/>
    <s v="N/A"/>
    <x v="1"/>
    <s v="Republicado em DOU Nº 130, de 06/07/2001;_x000a_Revogado pela RDC Nº 213, de 30/07/2002."/>
    <s v="N/A"/>
    <d v="2002-08-02T00:00:00"/>
    <d v="2002-08-02T00:00:00"/>
    <m/>
    <s v="Compilado"/>
    <m/>
  </r>
  <r>
    <x v="20"/>
    <x v="4"/>
    <n v="122"/>
    <d v="2001-06-19T00:00:00"/>
    <s v="Anvisa"/>
    <s v="DOU Nº 122, Seção 1, Pág. 83"/>
    <d v="2001-06-26T00:00:00"/>
    <s v="Aprovar o Regulamento Técnico sobre Ceras e Parafinas em Contato com Alimentos."/>
    <e v="#REF!"/>
    <m/>
    <s v="Alimentos"/>
    <s v="Regularização de produtos sujeitos a vigilância sanitária"/>
    <s v="Materiais em contato com alimentos"/>
    <m/>
    <s v="Nova Norma"/>
    <s v="N/A"/>
    <s v="Primária"/>
    <x v="2"/>
    <s v="Retificado em DOU Nº 132 , de 10/07/2001"/>
    <s v="N/A"/>
    <s v="N/A"/>
    <s v="N/A"/>
    <m/>
    <s v="Compilado"/>
    <m/>
  </r>
  <r>
    <x v="20"/>
    <x v="4"/>
    <n v="123"/>
    <d v="2001-06-19T00:00:00"/>
    <s v="Anvisa"/>
    <s v="DOU Nº 122, Seçao 1, Pág. 84"/>
    <d v="2001-06-26T00:00:00"/>
    <s v="Aprovar o Regulamento Técnico sobre Embalagens e Equipamentos Elastoméricos em Contato com Alimentos."/>
    <e v="#REF!"/>
    <m/>
    <s v="Alimentos"/>
    <s v="Regularização de produtos sujeitos a vigilância sanitária"/>
    <s v="Materiais em contato com alimentos"/>
    <m/>
    <s v="Revisão de Norma(s)"/>
    <s v="Altera a RES Nº 45, de 01/02/1978"/>
    <s v="Primária"/>
    <x v="2"/>
    <s v="Retificado em DOU Nº 132, de 10/07/2001"/>
    <s v="N/A"/>
    <s v="N/A"/>
    <s v="N/A"/>
    <m/>
    <s v="Compilado"/>
    <m/>
  </r>
  <r>
    <x v="20"/>
    <x v="4"/>
    <n v="124"/>
    <d v="2001-06-19T00:00:00"/>
    <s v="Anvisa"/>
    <s v="DOU Nº 122, Seçao 1, Pág. 87"/>
    <d v="2001-06-26T00:00:00"/>
    <s v="Aprovar o Regulamento Técnico sobre Preparados Formadores de Películas a base de Polímeros e/ou Resinas destinados ao revestimento de Alimentos."/>
    <e v="#REF!"/>
    <m/>
    <s v="Alimentos"/>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x v="20"/>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s v="Portos, Aeroportos e Fronteiras"/>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x v="20"/>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s v="Medicamentos"/>
    <m/>
    <m/>
    <m/>
    <s v="Revisão de Norma(s)"/>
    <s v="_x000a_Altera  RDC Nº 102, de 30/11/2000_x000a_"/>
    <s v="N/A"/>
    <x v="1"/>
    <s v="Revogado pela RDC Nº 199, de 17/08/2004 "/>
    <s v="N/A"/>
    <s v="N/A"/>
    <d v="2004-08-18T00:00:00"/>
    <m/>
    <s v="Compilado"/>
    <s v="ANVS"/>
  </r>
  <r>
    <x v="20"/>
    <x v="4"/>
    <n v="134"/>
    <d v="2001-07-13T00:00:00"/>
    <s v="Anvisa"/>
    <s v="DOU Nº 136, Seçao 1, Pág. 32_x000a_"/>
    <d v="2001-07-16T00:00:00"/>
    <s v="Dispõe sobre o Regulamento Técnico das Boas Práticas para a Fabricação de Medicamentos."/>
    <e v="#REF!"/>
    <m/>
    <s v="Medicamentos"/>
    <m/>
    <m/>
    <m/>
    <s v="Revisão de Norma(s)"/>
    <s v="Revoga a PRT Nº 16, de 06/03/1995 "/>
    <s v="N/A"/>
    <x v="1"/>
    <s v="Alterado pela RDC Nº 237, de 27/12/2001;_x000a_Revogado pela RDC Nº 210, de 04/08/2003."/>
    <s v="N/A"/>
    <s v="N/A"/>
    <d v="2003-08-14T00:00:00"/>
    <m/>
    <s v="Compilado"/>
    <s v="Não consta no Saúde Legis"/>
  </r>
  <r>
    <x v="20"/>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s v="Alimentos"/>
    <s v="Regularização de produtos sujeitos a vigilância sanitária"/>
    <s v="Materiais em contato com alimentos"/>
    <m/>
    <s v="Nova Norma"/>
    <s v="N/A"/>
    <s v="Primária"/>
    <x v="2"/>
    <s v="N/A"/>
    <s v="N/A"/>
    <s v="N/A"/>
    <s v="N/A"/>
    <m/>
    <s v="Formatado "/>
    <m/>
  </r>
  <r>
    <x v="20"/>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s v="Temas transversais"/>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x v="20"/>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s v="Sangue, Tecidos, Células e Órgãos"/>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x v="20"/>
    <x v="4"/>
    <n v="151"/>
    <d v="2001-08-21T00:00:00"/>
    <s v="Anvisa"/>
    <s v="DOU Nº 161, Seção 1, Pág. 29"/>
    <d v="2001-08-22T00:00:00"/>
    <s v="Aprovar o Regulamento Técnico sobre Níveis de Complexidade dos Serviços de Hemoterapia."/>
    <e v="#REF!"/>
    <m/>
    <s v="Sangue, Tecidos, Células e Órgãos"/>
    <s v="Regularização de serviços e estabelecimentos sujeitos a vigilância sanitária e Boas Práticas"/>
    <s v="Serviços de hemoterapia"/>
    <m/>
    <s v="Revisão de Norma(s)"/>
    <s v="Altera a PRT Nº 121, de 24/11/1995"/>
    <s v="Primária"/>
    <x v="2"/>
    <s v="N/A"/>
    <s v="N/A"/>
    <s v="N/A"/>
    <s v="N/A"/>
    <s v="Sim"/>
    <s v="Formatado "/>
    <m/>
  </r>
  <r>
    <x v="20"/>
    <x v="4"/>
    <n v="161"/>
    <d v="2001-09-11T00:00:00"/>
    <s v="Anvisa"/>
    <s v="DOU Nº 175, Seção 1, Pág. 36"/>
    <d v="2001-09-12T00:00:00"/>
    <s v="Aprovar a Lista de Filtros Ultravioletas Permitidos Para Produtos de Higiene Pessoal, Cosméticos e Perfumes."/>
    <e v="#REF!"/>
    <m/>
    <s v="Cosméticos"/>
    <m/>
    <m/>
    <m/>
    <s v="Revisão de Norma(s)"/>
    <s v="Altera RDC Nº 79, de 28/08/2000"/>
    <s v="N/A"/>
    <x v="1"/>
    <s v="Repulicado em DOU Nº 189, de 02/10/2001;_x000a_Revogado pela RDC Nº 47, de 16/03/2006._x000a_"/>
    <n v="1"/>
    <d v="2006-03-17T00:00:00"/>
    <d v="2006-03-17T00:00:00"/>
    <m/>
    <s v="Compilado"/>
    <s v="ANVS"/>
  </r>
  <r>
    <x v="20"/>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s v="Cosméticos"/>
    <m/>
    <m/>
    <m/>
    <s v="Revisão de Norma(s)"/>
    <s v="Altera Resolução nº 79, de 28/08/2000"/>
    <s v="N/A"/>
    <x v="1"/>
    <s v="Republicado em DOU Nº 189, de 02/10/2001;_x000a_Revogado pela RDC Nº 29, de 01/06/2012;_x000a_Alterado pela RDC N° 15, de 26/03/2013._x000a_"/>
    <n v="2"/>
    <d v="2012-06-04T00:00:00"/>
    <d v="2013-03-27T00:00:00"/>
    <m/>
    <s v="Compilado"/>
    <m/>
  </r>
  <r>
    <x v="20"/>
    <x v="4"/>
    <n v="163"/>
    <d v="2001-09-11T00:00:00"/>
    <s v="Anvisa"/>
    <s v="DOU Nº 175, Seção 1, Pág. 38"/>
    <d v="2001-09-12T00:00:00"/>
    <s v="Aprovar o Regulamento Técnico para- os produtos saneantes fortemente ácidos e fortemente alcalinos."/>
    <e v="#REF!"/>
    <m/>
    <s v="Saneantes"/>
    <m/>
    <m/>
    <m/>
    <s v="Nova Norma"/>
    <s v="N/A"/>
    <s v="N/A"/>
    <x v="1"/>
    <s v="Alterado pela RDC Nº 250, de 05/09/2002;_x000a_Alterado pela RDC Nº 240, de 06/10/2004;_x000a_Revogado pela RDC Nº 32, de 27/06/2013."/>
    <n v="3"/>
    <d v="2002-09-06T00:00:00"/>
    <d v="2013-06-28T00:00:00"/>
    <m/>
    <s v="Compilado"/>
    <m/>
  </r>
  <r>
    <x v="20"/>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s v="Cosméticos"/>
    <m/>
    <m/>
    <m/>
    <s v="Nova Norma"/>
    <s v="N/A"/>
    <s v="N/A"/>
    <x v="1"/>
    <s v="Revogado pela RDC Nº 39, de 14/08/2013"/>
    <n v="1"/>
    <d v="2013-08-15T00:00:00"/>
    <d v="2013-08-15T00:00:00"/>
    <m/>
    <s v="Compilado"/>
    <s v="ANVS"/>
  </r>
  <r>
    <x v="20"/>
    <x v="5"/>
    <n v="198"/>
    <d v="2001-09-11T00:00:00"/>
    <s v="Anvisa"/>
    <s v="DOU Nº 176, Seção 1, Pág. 67 e 68"/>
    <d v="2001-09-13T00:00:00"/>
    <s v="Determina a publicação de &quot;Normas a sereis observadas para o cumprimento das Resoluções de Diretoria Colegiada nºs 39 e 40, de 2001&quot;, em anexo."/>
    <e v="#REF!"/>
    <m/>
    <s v="Alimentos"/>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x v="20"/>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s v="Alimentos"/>
    <m/>
    <m/>
    <m/>
    <s v="Nova Norma"/>
    <s v="N/A"/>
    <s v="N/A"/>
    <x v="1"/>
    <s v="Revogado pela RDC Nº 17, de 17/03/2008"/>
    <s v="N/A"/>
    <d v="2008-03-18T00:00:00"/>
    <d v="2008-03-18T00:00:00"/>
    <m/>
    <s v="Compilado"/>
    <s v="ANVS"/>
  </r>
  <r>
    <x v="20"/>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s v="Alimentos"/>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x v="20"/>
    <x v="4"/>
    <n v="184"/>
    <d v="2001-10-22T00:00:00"/>
    <s v="Anvisa"/>
    <s v="DOU Nº 203 , Seção 1, Pág. 42"/>
    <d v="2001-10-23T00:00:00"/>
    <s v="Alteração da Resolução nº 336, de 30/07/99."/>
    <e v="#REF!"/>
    <m/>
    <s v="Saneantes"/>
    <m/>
    <m/>
    <m/>
    <s v="Revisão de Norma(s)"/>
    <s v="Revoga a RES Nº 336, de 22/07/1999"/>
    <s v="N/A"/>
    <x v="1"/>
    <s v="Alterado pela RDC Nº 254, de 12/09/2002;_x000a_Alterado pela RDC Nº 42, de 13/08/2009;_x000a_Revogado pela RDC Nº 59, de 17/12/2010."/>
    <n v="3"/>
    <d v="2002-09-13T00:00:00"/>
    <d v="2010-12-22T00:00:00"/>
    <m/>
    <s v="Compilado"/>
    <m/>
  </r>
  <r>
    <x v="20"/>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s v="Produtos para a Saúde"/>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x v="20"/>
    <x v="6"/>
    <n v="1"/>
    <d v="2001-10-25T00:00:00"/>
    <s v="Anvisa, IBAMA"/>
    <s v="DOU Nº 206, Seção 1, Pág. 108"/>
    <d v="2001-10-26T00:00:00"/>
    <s v="Determina a reavaliação toxicológica e ambiental dos produtos técnicos e formulados a base de benomil e carbendazim"/>
    <m/>
    <m/>
    <s v="Agrotóxicos"/>
    <s v="Regularização de produtos sujeitos à vigilância sanitária"/>
    <s v="Procedimentos para a reavaliação de ingredientes ativos de agrotóxicos e afins"/>
    <m/>
    <s v="Nova Norma"/>
    <s v="N/A"/>
    <s v="N/A"/>
    <x v="2"/>
    <s v="N/A"/>
    <s v="N/A"/>
    <s v="N/A"/>
    <s v="N/A"/>
    <m/>
    <s v="Não passível de compilação"/>
    <m/>
  </r>
  <r>
    <x v="20"/>
    <x v="4"/>
    <n v="213"/>
    <d v="2001-11-13T00:00:00"/>
    <s v="Anvisa"/>
    <s v="DOU Nº 218, Seção 1, Pág. 83"/>
    <d v="2001-11-14T00:00:00"/>
    <s v="Prorroga até 15/12/01 o prazo para entrada em vigência da RDC nº 17, de 12/01/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_x000a_ANVS"/>
  </r>
  <r>
    <x v="20"/>
    <x v="4"/>
    <n v="221"/>
    <d v="2001-12-06T00:00:00"/>
    <s v="Anvisa"/>
    <s v="DOU Nº 234, Seção 1, Pág. 47"/>
    <d v="2001-12-10T00:00:00"/>
    <s v="Dispõe sobre a regulamentação do registro de produtos sujeitos à vigilância sanitária em razão da alteração da titulariedade da empresa."/>
    <e v="#REF!"/>
    <m/>
    <s v="Temas transversais"/>
    <m/>
    <m/>
    <m/>
    <s v="Revisão de Norma(s)"/>
    <s v="Altera RDC Nº 06, de 02/01/2001"/>
    <s v="N/A"/>
    <x v="1"/>
    <s v="Republicado em DOU Nº 28, de 08/02/2002;_x000a_Revogado pela RDC Nº 246, de 04/09/2002."/>
    <s v="N/A"/>
    <d v="2002-09-05T00:00:00"/>
    <d v="2002-09-05T00:00:00"/>
    <m/>
    <s v="Compilado"/>
    <s v="ANVS"/>
  </r>
  <r>
    <x v="20"/>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0"/>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s v="ANVS"/>
  </r>
  <r>
    <x v="20"/>
    <x v="4"/>
    <n v="235"/>
    <d v="2001-12-18T00:00:00"/>
    <s v="Anvisa"/>
    <s v="DOU Nº 241, Seção 1 Pág. 97"/>
    <d v="2001-12-19T00:00:00"/>
    <s v="Prorrogar até 2 de julho de 2002 o prazo previsto no item 4 do Anexo da Resolução – RE nº 198, de 11 de setembro de 2001."/>
    <e v="#REF!"/>
    <m/>
    <s v="Alimentos"/>
    <m/>
    <m/>
    <m/>
    <s v="Revisão de Norma(s)"/>
    <s v="Altera RE Nº 198, de 11/09/2001"/>
    <s v="N/A"/>
    <x v="1"/>
    <s v="Revogado pela RDC Nº 155, de 27/05/2002"/>
    <s v="N/A"/>
    <d v="2009-05-29T00:00:00"/>
    <d v="2009-05-29T00:00:00"/>
    <m/>
    <s v="Compilado"/>
    <s v="ANVS"/>
  </r>
  <r>
    <x v="20"/>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s v="Portos, Aeroportos e Fronteiras"/>
    <m/>
    <m/>
    <m/>
    <s v="Revisão de Norma(s)"/>
    <s v="Revoga 03 PRT´s e 02 RDC´s"/>
    <s v="N/A"/>
    <x v="1"/>
    <s v="Alterado por 7 RDC´s;_x000a_Revogado por 1 RDC"/>
    <n v="8"/>
    <d v="2002-02-14T00:00:00"/>
    <d v="2009-12-30T00:00:00"/>
    <m/>
    <s v="Compilado"/>
    <m/>
  </r>
  <r>
    <x v="20"/>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s v="Temas transversais"/>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x v="20"/>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s v="Temas transversais"/>
    <m/>
    <m/>
    <m/>
    <s v="Nova Norma"/>
    <s v="N/A"/>
    <s v="N/A"/>
    <x v="1"/>
    <s v="Retificado em DOU Nº 09, de 14/01/2002;_x000a_Alterado pela RDC Nº 28, de 25/01/2002;_x000a_Revogado pela RDC Nº 43, de 18/06/2008."/>
    <s v="N/A"/>
    <d v="2002-01-28T00:00:00"/>
    <d v="2008-06-19T00:00:00"/>
    <m/>
    <s v="Compilado"/>
    <m/>
  </r>
  <r>
    <x v="20"/>
    <x v="4"/>
    <n v="229"/>
    <d v="2001-12-11T00:00:00"/>
    <s v="Anvisa"/>
    <s v="DOU Nº 246, Seção 1, Pág. 184"/>
    <d v="2001-12-28T00:00:00"/>
    <s v="Altera os artigos 11, 12, 15 e 17 da Portaria SVS/MS n.º 344, de 12 de maio de 1998."/>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x v="20"/>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s v="Medicamentos"/>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x v="20"/>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x v="20"/>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s v="Temas transversais"/>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x v="20"/>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s v="Medicamentos"/>
    <m/>
    <m/>
    <m/>
    <s v="Nova Norma"/>
    <s v="N/A"/>
    <s v="N/A"/>
    <x v="1"/>
    <s v="Republicado em DOU Nº 42, de 04/03/2002;_x000a_Alterado pela RDC Nº 216, de 01/08/2002;_x000a_Revogado pela RDC Nº 1, de 13/01/2010."/>
    <s v="N/A"/>
    <s v="N/A"/>
    <d v="2010-01-14T00:00:00"/>
    <m/>
    <s v="Compilado"/>
    <m/>
  </r>
  <r>
    <x v="21"/>
    <x v="4"/>
    <n v="2"/>
    <d v="2002-01-07T00:00:00"/>
    <s v="Anvisa"/>
    <s v="DOU Nº 06, Seção 1, Pág. 191"/>
    <d v="2002-01-09T00:00:00"/>
    <s v="Aprovar o Regulamento Técnico de Substâncias Bioativas e Probióticos Isolados com Alegação de Propriedades Funcional e ou de Saúde."/>
    <e v="#REF!"/>
    <m/>
    <s v="Alimentos"/>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x v="21"/>
    <x v="4"/>
    <n v="1"/>
    <d v="2002-01-08T00:00:00"/>
    <s v="Anvisa"/>
    <s v="DOU Nº 06, Seção 1, Pág. 191"/>
    <d v="2002-01-09T00:00:00"/>
    <s v="Aprovar a extensão de uso dos Aditivos INS 341iii Fosfato Tricálcico e INS 500i Carbonato de Sódio na função de  antiumectantes em açúcar em cubos."/>
    <e v="#REF!"/>
    <m/>
    <s v="Alimentos"/>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x v="21"/>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s v="Alimentos"/>
    <m/>
    <m/>
    <m/>
    <s v="Nova Norma"/>
    <s v="N/A"/>
    <s v="N/A"/>
    <x v="1"/>
    <s v="Revogado pela RDC Nº 2, de 08/01/2004"/>
    <s v="N/A"/>
    <d v="2004-01-09T00:00:00"/>
    <d v="2004-01-09T00:00:00"/>
    <m/>
    <s v="Compilado"/>
    <m/>
  </r>
  <r>
    <x v="21"/>
    <x v="4"/>
    <n v="12"/>
    <d v="2002-01-10T00:00:00"/>
    <s v="Anvisa"/>
    <s v="DOU Nº 09, Seção 1, Pág. 51"/>
    <d v="2002-01-14T00:00:00"/>
    <s v="Aprovar a extensão de uso do aditivo INS 220 dióxido de enxofre na função de conservador para suco de caju."/>
    <e v="#REF!"/>
    <m/>
    <s v="Alimentos"/>
    <m/>
    <m/>
    <m/>
    <s v="Nova Norma"/>
    <s v="N/A"/>
    <s v="N/A"/>
    <x v="1"/>
    <s v="Revogado pela RDC Nº 8, de 06/03/2013"/>
    <s v="N/A"/>
    <d v="2013-03-08T00:00:00"/>
    <d v="2013-03-08T00:00:00"/>
    <m/>
    <s v="Compilado"/>
    <m/>
  </r>
  <r>
    <x v="21"/>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s v="Portos, Aeroportos e Fronteiras"/>
    <m/>
    <m/>
    <m/>
    <s v="Nova Norma"/>
    <s v="N/A"/>
    <s v="N/A"/>
    <x v="1"/>
    <s v="Revogado pela RDC Nº 01 de 06/01/2003"/>
    <n v="1"/>
    <d v="2003-01-09T00:00:00"/>
    <d v="2003-01-09T00:00:00"/>
    <m/>
    <s v="Compilado"/>
    <m/>
  </r>
  <r>
    <x v="21"/>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s v="Medicamentos"/>
    <m/>
    <m/>
    <m/>
    <s v="Revisão de Norma(s)"/>
    <s v="Altera a RDC Nº 234, de 17/12/2001 "/>
    <s v="N/A"/>
    <x v="1"/>
    <s v="Revogado pela RDC Nº 43, de 18/06/2008"/>
    <s v="N/A"/>
    <s v="N/A"/>
    <d v="2008-06-19T00:00:00"/>
    <m/>
    <s v="Compilado"/>
    <m/>
  </r>
  <r>
    <x v="21"/>
    <x v="4"/>
    <n v="24"/>
    <d v="2002-01-24T00:00:00"/>
    <s v="Anvisa"/>
    <s v="DOU Nº 19, Seção 1, Pág. 26"/>
    <d v="2002-01-28T00:00:00"/>
    <s v="Aprovar o Regulamento Técnico com a finalidade de obter plasma fresco congelado - PFC, de qualidade, seja para fins transfusionais seja para a produção de hemoderivados."/>
    <e v="#REF!"/>
    <m/>
    <s v="Sangue, Tecidos, Células e Órgãos"/>
    <m/>
    <m/>
    <m/>
    <s v="Nova Norma"/>
    <s v="N/A"/>
    <s v="N/A"/>
    <x v="1"/>
    <s v="Republicado em DOU Nº 59, de 27/03/2002;_x000a_Revogado pela RDC Nº 57, de 16/12/2010."/>
    <s v="N/A"/>
    <s v="N/A"/>
    <d v="2010-12-17T00:00:00"/>
    <m/>
    <s v="Compilado"/>
    <m/>
  </r>
  <r>
    <x v="21"/>
    <x v="4"/>
    <n v="23"/>
    <d v="2002-01-24T00:00:00"/>
    <s v="Anvisa"/>
    <s v="DOU nº 19, Seção 1, Pág. 25"/>
    <d v="2002-01-28T00:00:00"/>
    <s v="Aprovar o Regulamento Técnico sobre a indicação de uso de crioprecipitado."/>
    <e v="#REF!"/>
    <m/>
    <s v="Sangue, Tecidos, Células e Órgãos"/>
    <m/>
    <m/>
    <m/>
    <s v="Nova Norma"/>
    <s v="N/A"/>
    <s v="N/A"/>
    <x v="1"/>
    <s v="Republicado em DOU Nº 59, de 27/03/2002;_x000a_Revogado pela RDC Nº 47, de 29/08/2012."/>
    <s v="N/A"/>
    <s v="N/A"/>
    <d v="2012-08-30T00:00:00"/>
    <m/>
    <s v="Compilado"/>
    <m/>
  </r>
  <r>
    <x v="21"/>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s v="Alimentos"/>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x v="21"/>
    <x v="4"/>
    <n v="3"/>
    <d v="2002-01-08T00:00:00"/>
    <s v="Anvisa"/>
    <s v="DOU nº 21, Seção 1, pág. 195"/>
    <d v="2002-01-30T00:00:00"/>
    <s v="Os preservativos masculinos de látex de borracha natural devem atender às prescrições do Regulamento Técnico que consta do anexo desta Resolução."/>
    <e v="#REF!"/>
    <m/>
    <s v="Produtos para a Saúde"/>
    <m/>
    <m/>
    <m/>
    <s v="Nova Norma"/>
    <s v="N/A"/>
    <s v="N/A"/>
    <x v="1"/>
    <s v="Revogado pela RDC Nº 62, de 03/09/2008"/>
    <n v="1"/>
    <d v="2008-09-05T00:00:00"/>
    <d v="2008-09-05T00:00:00"/>
    <m/>
    <s v="Compilado"/>
    <m/>
  </r>
  <r>
    <x v="21"/>
    <x v="4"/>
    <n v="31"/>
    <d v="2002-02-05T00:00:00"/>
    <s v="Anvisa"/>
    <m/>
    <m/>
    <s v="Ampliar a proibição contida no art. 1º da RE nº 552, de 20 de abril de 2001, a todas as formas farmacêuticas de medicamentos anti-sépticos de uso tópico indicados para uso infantil."/>
    <e v="#REF!"/>
    <m/>
    <s v="Medicamentos"/>
    <m/>
    <m/>
    <m/>
    <m/>
    <m/>
    <s v="N/A"/>
    <x v="4"/>
    <m/>
    <s v="N/A"/>
    <s v="N/A"/>
    <s v="N/A"/>
    <m/>
    <s v="Não passível de compilação"/>
    <s v="Norma não encontrada em nenhuma fonte de dados"/>
  </r>
  <r>
    <x v="21"/>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s v="Saneantes"/>
    <m/>
    <m/>
    <m/>
    <s v="Nova Norma"/>
    <s v="N/A"/>
    <s v="N/A"/>
    <x v="1"/>
    <s v="Revogado pela RDC Nº 59, de 17/12/2010"/>
    <n v="1"/>
    <d v="2010-12-22T00:00:00"/>
    <d v="2010-12-22T00:00:00"/>
    <m/>
    <s v="Compilado"/>
    <s v="A norma SEM o link está na Plataforma do Ministério da Saúde"/>
  </r>
  <r>
    <x v="21"/>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s v="Medicamentos"/>
    <s v="Informações ao Consumidor"/>
    <s v="Bula e rotulagem de medicamentos"/>
    <m/>
    <s v="Nova Norma"/>
    <s v="N/A"/>
    <s v="Primária"/>
    <x v="2"/>
    <s v="N/A"/>
    <s v="N/A"/>
    <s v="N/A"/>
    <s v="N/A"/>
    <m/>
    <s v="Formatado"/>
    <m/>
  </r>
  <r>
    <x v="21"/>
    <x v="4"/>
    <n v="40"/>
    <d v="2002-02-08T00:00:00"/>
    <s v="Anvisa"/>
    <s v="DOU Nº 29, Seção 1, Pág. 34"/>
    <d v="2002-02-13T00:00:00"/>
    <s v="Aprovar o Regulamento Técnico para ROTULAGEM DE ALIMENTOS E BEBIDAS EMBALADOS QUE CONTENHAM GLÚTÊN, constante do anexo desta Resolução."/>
    <e v="#REF!"/>
    <m/>
    <s v="Alimentos"/>
    <m/>
    <s v="Rotulagem de alimentos"/>
    <m/>
    <s v="Nova Norma"/>
    <s v="N/A"/>
    <s v="N/A"/>
    <x v="1"/>
    <s v="Despacho Declaratório nº 56, de 27/03/2018"/>
    <s v="N/A"/>
    <d v="2018-03-27T00:00:00"/>
    <d v="2018-03-27T00:00:00"/>
    <m/>
    <s v="Compilado"/>
    <s v=" Revogada tacitamente pela Lei nº 10.674, de 16/05/2003 "/>
  </r>
  <r>
    <x v="21"/>
    <x v="4"/>
    <n v="39"/>
    <d v="2002-02-08T00:00:00"/>
    <s v="Anvisa"/>
    <s v="DOU Nº 29, Seção 1, Pág. 34"/>
    <d v="2002-02-13T00:00:00"/>
    <s v="Estabelece a data de 2 de julho de 2002 para o integral cumprimento da Resolução – RDC nº 13, de 2 de janeiro de 2001."/>
    <e v="#REF!"/>
    <m/>
    <s v="Alimentos"/>
    <s v="Informações ao Consumidor"/>
    <s v="Rotulagem de alimentos"/>
    <m/>
    <s v="Revisão de Norma(s)"/>
    <s v="Altera RDC Nº 13, de 02/01/2001"/>
    <s v="N/A"/>
    <x v="1"/>
    <s v="Revogado pela RDC nº 292, de 24/06/2019"/>
    <s v="N/A"/>
    <d v="2019-06-26T00:00:00"/>
    <d v="2019-06-26T00:00:00"/>
    <m/>
    <s v="Compilado"/>
    <m/>
  </r>
  <r>
    <x v="21"/>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s v="Portos, Aeroportos e Fronteiras"/>
    <m/>
    <m/>
    <m/>
    <s v="Revisão de Norma(s)"/>
    <s v="Altera a RDC Nº 217, de 21/11/2001"/>
    <s v="N/A"/>
    <x v="1"/>
    <s v="Retificada em DOU Nº 32 , de 18/02/2002;_x000a_Revogado pela RDC Nº 72 de 29/12/2009."/>
    <n v="1"/>
    <d v="2009-12-30T00:00:00"/>
    <d v="2009-12-30T00:00:00"/>
    <m/>
    <s v="Compilado"/>
    <m/>
  </r>
  <r>
    <x v="21"/>
    <x v="4"/>
    <n v="46"/>
    <d v="2002-02-20T00:00:00"/>
    <s v="Anvisa"/>
    <s v="DOU Nº 35, Seção 1, Pág. 107"/>
    <d v="2002-02-21T00:00:00"/>
    <s v="Aprovar o Regulamento Técnico para o álcool etílico hidratado em todas as graduações  e álcool etílico anidro, comercializado por atacadistas e varejistas."/>
    <e v="#REF!"/>
    <m/>
    <s v="Saneantes"/>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x v="21"/>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1"/>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N/A"/>
    <s v="N/A"/>
    <s v="N/A"/>
    <s v="N/A"/>
    <m/>
    <s v="Formatado"/>
    <m/>
  </r>
  <r>
    <x v="21"/>
    <x v="4"/>
    <n v="68"/>
    <d v="2002-03-05T00:00:00"/>
    <s v="Anvisa"/>
    <s v="DOU Nº 44, Seção 1, Pág. 95"/>
    <d v="2002-03-06T00:00:00"/>
    <s v="Complementa a Portaria nº 321, de 28 de julho de 1997 sobre iscas inseticidas apresentadas nas formas de gel."/>
    <e v="#REF!"/>
    <m/>
    <s v="Saneantes"/>
    <m/>
    <m/>
    <m/>
    <s v="Revisão de Norma(s)"/>
    <s v="Altera PRT SVS/MS Nº 312, de 28/07/1997"/>
    <s v="N/A"/>
    <x v="1"/>
    <s v="Alterado pela RE Nº 1319, de 24/07/2002;_x000a_Revogado pela RDC Nº 326, de 09/11/2005."/>
    <n v="2"/>
    <d v="2002-07-25T00:00:00"/>
    <d v="2005-11-14T00:00:00"/>
    <m/>
    <s v="Compilado"/>
    <m/>
  </r>
  <r>
    <x v="21"/>
    <x v="4"/>
    <n v="67"/>
    <d v="2002-03-05T00:00:00"/>
    <s v="Anvisa"/>
    <s v="DOU Nº 44, Seção 1, Pág. 95"/>
    <d v="2002-03-06T00:00:00"/>
    <s v="Prorroga até o dia 25 de março de 2002, o prazo para solicitação de cadastro de produtos derivados do tabaco, constante na Resolução-RDC nº 105, de 31 de maio de 2001."/>
    <e v="#REF!"/>
    <m/>
    <s v="Tabaco"/>
    <m/>
    <m/>
    <m/>
    <s v="Revisão de Norma(s)"/>
    <s v="Altera RDC Nº 105, de 31/05/2001"/>
    <s v="N/A"/>
    <x v="1"/>
    <s v="Despacho Declaratório Nº 124, de 01/11/2016"/>
    <s v="N/A"/>
    <d v="2016-12-02T00:00:00"/>
    <d v="2016-12-02T00:00:00"/>
    <m/>
    <s v="Compilado"/>
    <m/>
  </r>
  <r>
    <x v="21"/>
    <x v="4"/>
    <n v="80"/>
    <d v="2002-03-18T00:00:00"/>
    <s v="Anvisa"/>
    <s v="DOU Nº 53, Seção 1, Pág. 43"/>
    <d v="2002-03-19T00:00:00"/>
    <s v="Aprovar o Regulamento Técnico de Registro, Alterações e Inclusão Pós-Registro e Revalidação dos produtos Biológicos, conforme documento anexo e esta Resolução."/>
    <e v="#REF!"/>
    <m/>
    <s v="Medicamentos"/>
    <m/>
    <m/>
    <m/>
    <s v="Revisão de Norma(s)"/>
    <s v="Revoga a PRT Nº 109, de 04/11/1993;_x000a_Revoga a PRT Nº 107, de 20/09/1994."/>
    <s v="N/A"/>
    <x v="1"/>
    <s v="Alterado pela RDC Nº 344, de 27/11/2003;_x000a_Revogado pela RDC Nº 315, de 26/10/2005."/>
    <s v="N/A"/>
    <s v="N/A"/>
    <d v="2005-10-31T00:00:00"/>
    <m/>
    <s v="Compilado"/>
    <m/>
  </r>
  <r>
    <x v="21"/>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s v="Alimentos"/>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x v="21"/>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s v="Medicamentos"/>
    <s v="Informações ao Consumidor"/>
    <s v="Promoção comercial e publicidade de medicamentos"/>
    <m/>
    <s v="Nova Norma"/>
    <s v="N/A"/>
    <s v="Primária"/>
    <x v="2"/>
    <s v="N/A"/>
    <s v="N/A"/>
    <s v="N/A"/>
    <s v="N/A"/>
    <m/>
    <s v="Formatado"/>
    <m/>
  </r>
  <r>
    <x v="21"/>
    <x v="5"/>
    <n v="485"/>
    <d v="2002-03-19T00:00:00"/>
    <s v="Anvisa"/>
    <s v="DOU Nº 54, Seção 1, Pág. 118 e 119"/>
    <d v="2002-03-20T00:00:00"/>
    <s v="Determina a publicação do &quot;Guia para a Realização de Estudos de Estabilidade&quot;. "/>
    <e v="#REF!"/>
    <m/>
    <s v="Medicamentos"/>
    <m/>
    <m/>
    <m/>
    <s v="Nova Norma"/>
    <s v="N/A"/>
    <s v="N/A"/>
    <x v="1"/>
    <s v="Revogado pela RE Nº 560, de 02/04/2002"/>
    <s v="N/A"/>
    <s v="N/A"/>
    <d v="2002-04-03T00:00:00"/>
    <m/>
    <s v="Compilado"/>
    <m/>
  </r>
  <r>
    <x v="21"/>
    <x v="4"/>
    <n v="84"/>
    <d v="2002-03-19T00:00:00"/>
    <s v="Anvisa"/>
    <s v="DOU Nº 54, Seção 1, Pág. 75"/>
    <d v="2002-03-20T00:00:00"/>
    <s v="Aprova o Regulamento Técnico para Medicamentos Genéricos, em anexo."/>
    <e v="#REF!"/>
    <m/>
    <s v="Medicamentos"/>
    <m/>
    <m/>
    <m/>
    <s v="Revisão de Norma(s)"/>
    <s v="Revoga RDC Nº 10, de 02/01/2001"/>
    <s v="N/A"/>
    <x v="1"/>
    <s v="Revogado pela RDC Nº 135, de 29/05/2003"/>
    <s v="N/A"/>
    <s v="N/A"/>
    <d v="2003-06-02T00:00:00"/>
    <m/>
    <s v="Compilado"/>
    <s v="Norma não encontrada no Saúde Legis"/>
  </r>
  <r>
    <x v="21"/>
    <x v="5"/>
    <n v="477"/>
    <d v="2002-03-19T00:00:00"/>
    <s v="Anvisa"/>
    <s v="DOU Nº 54, Seção 1, Pág. 109"/>
    <d v="2002-03-20T00:00:00"/>
    <s v="Determina a publicação do &quot;Guia para Realização de Alterações e Inclusões Pós-Registro de Medicamentos&quot;, em anexo"/>
    <m/>
    <m/>
    <s v="Medicamentos"/>
    <m/>
    <m/>
    <m/>
    <s v="Nova Norma"/>
    <s v="N/A"/>
    <s v="N/A"/>
    <x v="1"/>
    <s v="Revogado pela RE nº 893, de 20/05/2003"/>
    <s v="N/A"/>
    <s v="N/A"/>
    <d v="2003-06-02T00:00:00"/>
    <m/>
    <s v="Compilado"/>
    <m/>
  </r>
  <r>
    <x v="21"/>
    <x v="5"/>
    <n v="483"/>
    <d v="2002-03-19T00:00:00"/>
    <s v="Anvisa"/>
    <s v="DOU Nº 54, Seção 1, Pág. 116"/>
    <d v="2002-03-20T00:00:00"/>
    <s v="Determinar a publicação do &quot;Guia para Ensaios de Dissolução para Formas Farmacêuticas Sólidas Orais de Liberação Imediata (FFSOLI)&quot;."/>
    <e v="#REF!"/>
    <m/>
    <s v="Medicamentos"/>
    <m/>
    <m/>
    <m/>
    <s v="Nova Norma"/>
    <s v="N/A"/>
    <s v="N/A"/>
    <x v="1"/>
    <s v="Revogado pela RE Nº 901, de 29/05/2003"/>
    <s v="N/A"/>
    <s v="N/A"/>
    <d v="2003-06-02T00:00:00"/>
    <m/>
    <s v="Compilado"/>
    <m/>
  </r>
  <r>
    <x v="21"/>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s v="Serviços de Saúde"/>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x v="21"/>
    <x v="5"/>
    <n v="482"/>
    <d v="2002-03-19T00:00:00"/>
    <s v="Anvisa"/>
    <s v="DOU Nº 54, Seção 1, Pág. 116"/>
    <d v="2002-03-20T00:00:00"/>
    <s v="Determinar a publicação do &quot;Guia para Estudos de Correlação In Vitro-In Vivo (CIVIV)&quot;,"/>
    <e v="#REF!"/>
    <m/>
    <s v="Medicamentos"/>
    <s v="Regularização de produtos sujeitos à vigilância sanitária"/>
    <s v="Metodologias de controle de qualidade, segurança e eficácia de medicamentos"/>
    <m/>
    <s v="Nova Norma"/>
    <s v="N/A"/>
    <s v="Primária"/>
    <x v="2"/>
    <s v="N/A"/>
    <s v="N/A"/>
    <s v="N/A"/>
    <s v="N/A"/>
    <m/>
    <s v="Formatado"/>
    <m/>
  </r>
  <r>
    <x v="21"/>
    <x v="0"/>
    <n v="554"/>
    <d v="2002-03-19T00:00:00"/>
    <s v="MS"/>
    <s v="DOU Nº 54, Seção 1, Pág. 37"/>
    <d v="2002-03-20T00:00:00"/>
    <s v="REVOGA A PORTARIA Nº 1884/GM, DE 11 DE NOVEMBRO DE 1994 DO MINISTÉRIO DA SAÚDE PUBLICADA NO DIARIO OFICIAL DA UNIÃO DE 15 DE DEZEMBRO DE 1994."/>
    <e v="#REF!"/>
    <m/>
    <s v="Serviços de Saúde"/>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x v="21"/>
    <x v="4"/>
    <n v="86"/>
    <d v="2002-03-22T00:00:00"/>
    <s v="Anvisa"/>
    <s v="DOU Nº 57, Seção 1, Pág. 40 "/>
    <d v="2002-03-25T00:00:00"/>
    <s v="Nos processos administrativos referentes às infrações sanitárias de propaganda, para os fins de aplicação das penalidades cabíveis"/>
    <e v="#REF!"/>
    <m/>
    <s v="Medicamentos"/>
    <s v="Informações ao Consumidor"/>
    <s v="Promoção comercial e publicidade de medicamentos"/>
    <m/>
    <s v="Nova Norma"/>
    <s v="N/A"/>
    <s v="N/A"/>
    <x v="1"/>
    <s v="Republicado em DOU Nº104, de 03/06/2002_x000a_Revogado pela RDC nº 292, de 24/06/2019"/>
    <s v="N/A"/>
    <s v="N/A"/>
    <d v="2019-06-26T00:00:00"/>
    <m/>
    <s v="Compilado"/>
    <m/>
  </r>
  <r>
    <x v="21"/>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s v="Temas transversais"/>
    <m/>
    <m/>
    <m/>
    <s v="Nova Norma"/>
    <s v="N/A"/>
    <s v="N/A"/>
    <x v="1"/>
    <s v="Revogada pela RDC Nº 23 de 06/02/2003"/>
    <s v="N/A"/>
    <d v="2003-02-07T00:00:00"/>
    <d v="2003-02-07T00:00:00"/>
    <m/>
    <s v="Compilado"/>
    <m/>
  </r>
  <r>
    <x v="21"/>
    <x v="5"/>
    <n v="560"/>
    <d v="2002-04-02T00:00:00"/>
    <s v="Anvisa"/>
    <s v="DOU Nº 63, Seção 1, Pág. 49 e 50"/>
    <d v="2002-04-03T00:00:00"/>
    <s v="Determinar a publicação do “Guia para a Realização de Estudos de Estabilidade”"/>
    <e v="#REF!"/>
    <m/>
    <s v="Medicamentos"/>
    <m/>
    <m/>
    <m/>
    <s v="Revisão de Norma(s)"/>
    <s v="Revoga a RE Nº 485, de 19/03/2002"/>
    <s v="N/A"/>
    <x v="1"/>
    <s v="Revogado pela RE Nº 398, de 12/11/2004"/>
    <s v="N/A"/>
    <s v="N/A"/>
    <d v="2004-11-16T00:00:00"/>
    <m/>
    <s v="Compilado"/>
    <m/>
  </r>
  <r>
    <x v="21"/>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s v="Medicamentos"/>
    <s v="Informações ao Consumidor"/>
    <s v="Bula e Rotulagem de Medicamentos"/>
    <m/>
    <s v="Nova Norma"/>
    <s v="N/A"/>
    <s v="Primária"/>
    <x v="2"/>
    <s v="Republicado em DOU Nº 73, de 17/04/2002_x000a_Republicado em DOU Nº 76, de 22/04/2002"/>
    <s v="N/A"/>
    <s v="N/A"/>
    <s v="N/A"/>
    <m/>
    <s v="Compilado"/>
    <m/>
  </r>
  <r>
    <x v="21"/>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s v="Medicamentos"/>
    <m/>
    <m/>
    <m/>
    <s v="Revisão de Norma(s)"/>
    <s v="Revoga a RDC Nº 78, de 17/08/2000"/>
    <s v="N/A"/>
    <x v="1"/>
    <s v="Revogado pela RDC Nº 35, de 10/07/2013"/>
    <s v="N/A"/>
    <s v="N/A"/>
    <d v="2013-07-11T00:00:00"/>
    <m/>
    <s v="Compilado"/>
    <m/>
  </r>
  <r>
    <x v="21"/>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s v="Medicamentos"/>
    <s v="Regularização de produtos sujeitos à vigilância sanitária"/>
    <s v="Metodologias de controle de qualidade, segurança e eficácia de medicamentos"/>
    <m/>
    <s v="Nova Norma"/>
    <s v="N/A"/>
    <s v="Primária"/>
    <x v="2"/>
    <s v="N/A"/>
    <s v="N/A"/>
    <s v="N/A"/>
    <s v="N/A"/>
    <m/>
    <s v="Formatado"/>
    <m/>
  </r>
  <r>
    <x v="21"/>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s v="Temas transversais"/>
    <m/>
    <m/>
    <m/>
    <s v="Nova Norma"/>
    <s v="N/A"/>
    <s v="N/A"/>
    <x v="1"/>
    <s v="Revogado pela RDC Nº 16, de 01/04/2014"/>
    <s v="N/A"/>
    <d v="2014-04-02T00:00:00"/>
    <d v="2014-04-02T00:00:00"/>
    <m/>
    <s v="Compilado"/>
    <m/>
  </r>
  <r>
    <x v="21"/>
    <x v="4"/>
    <n v="129"/>
    <d v="2002-05-10T00:00:00"/>
    <s v="Anvisa"/>
    <s v="DOU Nº 90, Seção 1, Pág. 37."/>
    <d v="2002-05-13T00:00:00"/>
    <s v="Aprovar o Regulamento Técnico sobre Material Celulósico Reciclado, constante do Anexo desta Resolução."/>
    <e v="#REF!"/>
    <m/>
    <s v="Alimentos"/>
    <s v="Regularização de produtos sujeitos a vigilância sanitária"/>
    <s v="Materiais em contato com alimentos"/>
    <m/>
    <s v="Nova Norma"/>
    <s v="N/A"/>
    <s v="N/A"/>
    <x v="1"/>
    <s v="Revogado pela RDC Nº 88, de 29/06/2016."/>
    <s v="N/A"/>
    <d v="2016-06-30T00:00:00"/>
    <d v="2016-06-30T00:00:00"/>
    <m/>
    <s v="Compilado"/>
    <m/>
  </r>
  <r>
    <x v="21"/>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s v="Alimentos"/>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x v="21"/>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s v="Gestão interna"/>
    <m/>
    <s v="Políticas e Diretrizes concernentes à gestão de pessoas da Anvisa"/>
    <m/>
    <s v="Nova Norma"/>
    <s v="N/A"/>
    <s v="N/A"/>
    <x v="1"/>
    <s v="Revogado pela RDC nº 292, de 24/06/2019"/>
    <s v="N/A"/>
    <s v="N/A"/>
    <d v="2019-06-26T00:00:00"/>
    <m/>
    <s v="Compilado"/>
    <m/>
  </r>
  <r>
    <x v="21"/>
    <x v="4"/>
    <n v="135"/>
    <d v="2002-05-17T00:00:00"/>
    <s v="Anvisa"/>
    <s v="DOU Nº 95, Seção 1, Pág. 48"/>
    <d v="2002-05-20T00:00:00"/>
    <s v="Procede à reavaliação toxicológica dos produtos técnicos e formulados à base dos ingredientes ativos acima referidos."/>
    <e v="#REF!"/>
    <m/>
    <s v="Agrotóxicos"/>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x v="21"/>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m/>
  </r>
  <r>
    <x v="21"/>
    <x v="4"/>
    <n v="155"/>
    <d v="2002-05-27T00:00:00"/>
    <s v="Anvisa"/>
    <s v="DOU Nº 102, Seção 1, Pág. 104"/>
    <d v="2002-05-29T00:00:00"/>
    <s v="Determinar a prorrogação até 2 de fevereiro de 2003 do prazo previsto no item 4 do Anexo da Resolução – RE nº 198 de 11 de setembro de 2001."/>
    <e v="#REF!"/>
    <m/>
    <s v="Alimentos"/>
    <m/>
    <m/>
    <m/>
    <s v="Revisão de Norma(s)"/>
    <s v="Altera a RE Nº 198, de 11/09/2001;_x000a_Revoga a RDC Nº 235, de 18/12/2001."/>
    <s v="N/A"/>
    <x v="1"/>
    <s v="Revogado pela RDC Nº 3, de 10/01/2003"/>
    <s v="N/A"/>
    <d v="2003-01-13T00:00:00"/>
    <d v="2003-01-13T00:00:00"/>
    <m/>
    <s v="Compilado"/>
    <m/>
  </r>
  <r>
    <x v="21"/>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s v="Medicamentos"/>
    <m/>
    <m/>
    <m/>
    <s v="Revisão de Norma(s)"/>
    <s v="Altera a IN Nº 01, de 30/09/1994"/>
    <s v="N/A"/>
    <x v="1"/>
    <s v="Revogado pela RDC Nº 133, de 29/05/2003"/>
    <s v="N/A"/>
    <s v="N/A"/>
    <d v="2003-06-02T00:00:00"/>
    <m/>
    <s v="Compilado"/>
    <m/>
  </r>
  <r>
    <x v="21"/>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s v="Medicamentos"/>
    <m/>
    <m/>
    <m/>
    <s v="Revisão de Norma(s)"/>
    <s v="N/A"/>
    <s v="N/A"/>
    <x v="1"/>
    <s v="Revogado pela RDC Nº 16, de 01/04/2014"/>
    <s v="N/A"/>
    <s v="N/A"/>
    <d v="2014-04-02T00:00:00"/>
    <m/>
    <s v="Compilado"/>
    <m/>
  </r>
  <r>
    <x v="21"/>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s v="Medicamentos"/>
    <m/>
    <s v="Bula e Rotulagem de Medicamentos"/>
    <m/>
    <s v="Nova Norma"/>
    <s v="N/A"/>
    <s v="N/A"/>
    <x v="1"/>
    <s v="Revogado pela RDC Nº 21, de 28/03/2012;_x000a_Vigência restabelecida pela RDC Nº 51, de 21/09/2012, sendo esta revogada pela RDC Nº 57, de 09/10/2014."/>
    <s v="N/A"/>
    <s v="N/A"/>
    <d v="2012-03-28T00:00:00"/>
    <m/>
    <s v="Compilado"/>
    <m/>
  </r>
  <r>
    <x v="21"/>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s v="Alimentos"/>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x v="21"/>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s v="Medicamentos"/>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x v="21"/>
    <x v="4"/>
    <n v="172"/>
    <d v="2002-06-13T00:00:00"/>
    <s v="Anvisa"/>
    <s v="DOU Nº 113, Seção 1, Pág. 32"/>
    <d v="2002-06-14T00:00:00"/>
    <s v="Proibir a importação e comercialização, em todo território nacional, de medicamentos registrados como medicamentos similares à base de MICOFENOLATO MOFETIL."/>
    <e v="#REF!"/>
    <m/>
    <s v="Medicamentos"/>
    <s v="Controle, fiscalização e monitoramento de produtos sujeitos a Vigilância Sanitária"/>
    <s v="Controle e fiscalização da cadeia de distribuição de medicamentos"/>
    <m/>
    <s v="Nova Norma"/>
    <s v="N/A"/>
    <s v="Primária"/>
    <x v="2"/>
    <s v="N/A"/>
    <s v="N/A"/>
    <s v="N/A"/>
    <s v="N/A"/>
    <m/>
    <s v="Formatado"/>
    <m/>
  </r>
  <r>
    <x v="21"/>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x v="21"/>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x v="21"/>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x v="21"/>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s v="Medicamentos"/>
    <s v="Regularização de produtos sujeitos à vigilância sanitária"/>
    <s v="Registro e pós registro de medicamentos sintéticos e semissintéticos (genéricos, similares e novos)"/>
    <m/>
    <s v="Nova Norma"/>
    <s v="N/A"/>
    <s v="Primária"/>
    <x v="2"/>
    <s v="N/A"/>
    <s v="N/A"/>
    <s v="N/A"/>
    <s v="N/A"/>
    <m/>
    <s v="Formatado"/>
    <m/>
  </r>
  <r>
    <x v="21"/>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s v="Agrotóxicos"/>
    <m/>
    <m/>
    <m/>
    <s v="Nova Norma"/>
    <s v="N/A"/>
    <s v="N/A"/>
    <x v="1"/>
    <s v="Revogado pela INC Nº 1, de 23/01/2006 "/>
    <s v="N/A"/>
    <d v="2006-01-26T00:00:00"/>
    <d v="2006-01-26T00:00:00"/>
    <m/>
    <s v="Compilado"/>
    <m/>
  </r>
  <r>
    <x v="21"/>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s v="Agrotóxicos"/>
    <m/>
    <m/>
    <m/>
    <s v="Nova Norma"/>
    <s v="N/A"/>
    <s v="N/A"/>
    <x v="1"/>
    <s v="Revogado pela IN Nº 3/SDA, de 10/03/2006"/>
    <s v="N/A"/>
    <d v="2006-03-15T00:00:00"/>
    <d v="2006-03-15T00:00:00"/>
    <m/>
    <s v="Compilado"/>
    <m/>
  </r>
  <r>
    <x v="21"/>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s v="Medicamentos"/>
    <m/>
    <m/>
    <m/>
    <s v="Revisão de Norma(s)"/>
    <s v="_x000a_Revoga a RDC Nº 02, de 05/03/2002_x000a_"/>
    <s v="N/A"/>
    <x v="1"/>
    <s v="Efeitos suspensos pela RDC Nº 233, de 16/08/2002;_x000a_Revogado pela RDC Nº 298, de 06/11/2002."/>
    <s v="N/A"/>
    <s v="N/A"/>
    <d v="2002-11-07T00:00:00"/>
    <m/>
    <s v="Compilado"/>
    <m/>
  </r>
  <r>
    <x v="21"/>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s v="Organização e Gestão do SNVS"/>
    <m/>
    <m/>
    <m/>
    <s v="Nova Norma"/>
    <s v="N/A"/>
    <s v="N/A"/>
    <x v="1"/>
    <s v="Revogado pela RDC Nº 3, de 28/01/2008"/>
    <s v="N/A"/>
    <s v="N/A"/>
    <d v="2008-01-29T00:00:00"/>
    <m/>
    <s v="Compilado"/>
    <m/>
  </r>
  <r>
    <x v="21"/>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s v="Farmacopeia"/>
    <m/>
    <m/>
    <m/>
    <s v="Nova Norma"/>
    <s v="N/A"/>
    <s v="N/A"/>
    <x v="1"/>
    <s v="Republicado em DOU Nº 214, de 08/11/2005;_x000a_Republicado em DOU Nº 249, de 29/12/2006;_x000a_Retificado em DOU Nº 08, de 11/01/2007;_x000a_Revogado pela RDC Nº 49, de 23/11/2010."/>
    <s v="N/A"/>
    <d v="2010-11-24T00:00:00"/>
    <d v="2010-11-24T00:00:00"/>
    <m/>
    <s v="Compilado"/>
    <m/>
  </r>
  <r>
    <x v="21"/>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21"/>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s v="Medicamentos"/>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x v="21"/>
    <x v="5"/>
    <n v="1319"/>
    <d v="2002-07-24T00:00:00"/>
    <s v="Anvisa"/>
    <s v="DOU Nº 66, Seção 1, Pág. 243"/>
    <d v="2002-07-25T00:00:00"/>
    <s v="Revogar o Art. 1º da Resolução RDC nº 68, de 05/03/2002"/>
    <e v="#REF!"/>
    <m/>
    <s v="Saneantes"/>
    <m/>
    <s v="Guilhotina"/>
    <m/>
    <s v="Revisão de Norma(s)"/>
    <s v="Altera a RDC nº 68, de 05/03/2002"/>
    <s v="N/A"/>
    <x v="1"/>
    <s v="Despacho Declaratório nº 56, de 27/03/2018"/>
    <n v="1"/>
    <d v="2018-04-02T00:00:00"/>
    <d v="2018-04-02T00:00:00"/>
    <m/>
    <s v="Compilado"/>
    <s v="Justificativa: Revogada tacitamente pela Resolução - RDC nº 326, de 09/11/2005"/>
  </r>
  <r>
    <x v="21"/>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s v="Temas transversais"/>
    <m/>
    <m/>
    <m/>
    <s v="Revisão de Norma(s)"/>
    <s v="Revoga a RDC Nº 118, de 11/06/2001"/>
    <s v="N/A"/>
    <x v="1"/>
    <s v="Revogado pela Resolução Nº 305, de 14/11/2002"/>
    <s v="N/A"/>
    <d v="2002-11-18T00:00:00"/>
    <d v="2002-11-18T00:00:00"/>
    <m/>
    <s v="Compilado"/>
    <m/>
  </r>
  <r>
    <x v="21"/>
    <x v="4"/>
    <n v="214"/>
    <d v="2002-07-30T00:00:00"/>
    <s v="Anvisa"/>
    <s v="DOU Nº 148, Seção 1, Pág. 36"/>
    <d v="2002-08-02T00:00:00"/>
    <s v="Estabelece condições para importação, comercialização, exposição ao consumo dos produtos incluídos na RDC nº 118 de 11 de junho de 2001."/>
    <e v="#REF!"/>
    <m/>
    <s v="Temas transversais"/>
    <m/>
    <m/>
    <m/>
    <s v="Nova Norma"/>
    <s v="N/A"/>
    <s v="N/A"/>
    <x v="1"/>
    <s v="Republicado em DOU Nº 160, de 20/08/2002;_x000a_Revogado pela RDC Nº 306, de 14/11/2002."/>
    <s v="N/A"/>
    <d v="2002-11-18T00:00:00"/>
    <d v="2002-11-18T00:00:00"/>
    <m/>
    <s v="Compilado"/>
    <m/>
  </r>
  <r>
    <x v="21"/>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s v="Medicamentos"/>
    <m/>
    <m/>
    <m/>
    <s v="Revisão de Norma(s)"/>
    <s v="Altera a RDC Nº 238, de 27/12/2001"/>
    <s v="N/A"/>
    <x v="1"/>
    <s v="Despacho Declaratório nº 56, de 27/03/2018"/>
    <s v="N/A"/>
    <s v="N/A"/>
    <d v="2019-04-02T00:00:00"/>
    <m/>
    <s v="Compilado"/>
    <s v="Revogada tacitamente pela Resolução – RDC nº 1, de 13/01/2010"/>
  </r>
  <r>
    <x v="21"/>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s v="Alimentos"/>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x v="21"/>
    <x v="4"/>
    <n v="218"/>
    <d v="2002-08-01T00:00:00"/>
    <s v="Anvisa"/>
    <s v="DOU Nº 149, Seção 1, Pág. 37"/>
    <d v="2002-08-05T00:00:00"/>
    <s v="Aprovar o Regulamento Técnico sobre Tripas Sintétic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m/>
  </r>
  <r>
    <x v="21"/>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x v="21"/>
    <x v="4"/>
    <n v="221"/>
    <d v="2002-08-05T00:00:00"/>
    <s v="Anvisa"/>
    <s v="DOU Nº 150, Seção 1, Pág. "/>
    <d v="2002-08-06T00:00:00"/>
    <s v="Aprovar o regulamento técnico sobre chupetas, bicos, mamadeiras e protetores de mamilo, anexo a esta Resolução."/>
    <e v="#REF!"/>
    <m/>
    <s v="Temas transversais"/>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x v="21"/>
    <x v="4"/>
    <n v="222"/>
    <d v="2002-08-05T00:00:00"/>
    <s v="Anvisa"/>
    <s v="DOU Nº 150, Seção 1, Pág. 558"/>
    <d v="2002-08-06T00:00:00"/>
    <s v="Aprovar o Regulamento Técnico para Promoção Comercial de Alimentos para Lactentes e Crianças de Primeira Infância, constante do anexo desta Resolução. "/>
    <e v="#REF!"/>
    <m/>
    <s v="Temas transversais"/>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x v="21"/>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s v="Alimentos"/>
    <m/>
    <m/>
    <m/>
    <s v="Revisão de Norma(s)"/>
    <s v="Altera a PRT Nº 13, de 11/01/1996;_x000a_Altera a RES Nº 386, de 05/08/1999."/>
    <s v="N/A"/>
    <x v="1"/>
    <s v="Revogado pela RDC Nº 201, de 05/07/2005"/>
    <s v="N/A"/>
    <d v="2005-07-06T00:00:00"/>
    <d v="2005-07-06T00:00:00"/>
    <m/>
    <s v="Compilado"/>
    <m/>
  </r>
  <r>
    <x v="21"/>
    <x v="4"/>
    <n v="217"/>
    <d v="2002-08-01T00:00:00"/>
    <s v="Anvisa"/>
    <s v="DOU Nº 154, Seção 1, Pág. 37 "/>
    <d v="2002-08-12T00:00:00"/>
    <s v="Aprovar o Regulamento Técnico sobre Películ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s v="A norma SEM o link está na Plataforma do Ministério da Saúde"/>
  </r>
  <r>
    <x v="21"/>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s v="Medicamentos"/>
    <m/>
    <m/>
    <m/>
    <s v="Revisão de Norma(s)"/>
    <s v="Suspende os efeitos da RDC Nº 198, de 12/07/2002"/>
    <s v="N/A"/>
    <x v="1"/>
    <s v="Despacho Declaratório nº 56, de 27/03/2018"/>
    <s v="N/A"/>
    <s v="N/A"/>
    <d v="2019-04-02T00:00:00"/>
    <m/>
    <s v="Compilado"/>
    <s v="Revogada tacitamente pela Resolução – RDC nº 298, de 06/11/2002"/>
  </r>
  <r>
    <x v="21"/>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s v="Produtos para a Saúde"/>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x v="21"/>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s v="Alimentos"/>
    <m/>
    <m/>
    <m/>
    <s v="Nova Norma"/>
    <s v="N/A"/>
    <s v="N/A"/>
    <x v="1"/>
    <s v="Revogado pelas RDC Nº 45 e 46, de 03/11/2010"/>
    <s v="N/A"/>
    <d v="2010-11-05T00:00:00"/>
    <d v="2010-11-05T00:00:00"/>
    <m/>
    <s v="Compilado"/>
    <s v="A norma SEM o link está na Plataforma do Ministério da Saúde"/>
  </r>
  <r>
    <x v="21"/>
    <x v="4"/>
    <n v="237"/>
    <d v="2002-08-22T00:00:00"/>
    <s v="Anvisa"/>
    <s v="DOU Nº 163, Seção 1, Pág. 40"/>
    <d v="2002-08-23T00:00:00"/>
    <s v="1º  Aprovar o Regulamento Técnico Sobre Protetores Solares em Cosméticos constante do Anexo desta Resolução."/>
    <e v="#REF!"/>
    <m/>
    <s v="Cosméticos"/>
    <m/>
    <m/>
    <m/>
    <s v="Nova Norma"/>
    <s v="N/A"/>
    <s v="N/A"/>
    <x v="1"/>
    <s v="Republicado em DOU Nº 164, de 26/08/2002;_x000a_Revogado pela RDC Nº 30, de 01/06/2012."/>
    <n v="1"/>
    <d v="2012-06-04T00:00:00"/>
    <d v="2012-06-04T00:00:00"/>
    <m/>
    <s v="Compilado"/>
    <s v="A norma SEM o link está na Plataforma do Ministério da Saúde"/>
  </r>
  <r>
    <x v="21"/>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x v="21"/>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x v="21"/>
    <x v="4"/>
    <n v="246"/>
    <d v="2002-09-04T00:00:00"/>
    <s v="Anvisa"/>
    <s v="DOU Nº 172, Seção 1, Pág. 81"/>
    <d v="2002-09-05T00:00:00"/>
    <s v="Dispõe sobre a regulamentação do registro de produtos sujeitos à vigilância sanitária em razão da alteração da titularidade da empresa._x000a_"/>
    <e v="#REF!"/>
    <m/>
    <s v="Temas transversais"/>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x v="21"/>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x v="21"/>
    <x v="4"/>
    <n v="250"/>
    <d v="2002-09-05T00:00:00"/>
    <s v="Anvisa"/>
    <s v="DOU Nº 173, Seção 1, Pág. 99"/>
    <d v="2002-09-06T00:00:00"/>
    <s v="Determinar a prorrogação até 11 de dezembro de 2002 do prazo previsto no Art 5º da Resolução - RDC nº 163, de 11 de setembro de 2001."/>
    <e v="#REF!"/>
    <m/>
    <s v="Saneantes"/>
    <m/>
    <s v="Guilhotina"/>
    <m/>
    <s v="Revisão de Norma(s)"/>
    <s v="Altera a RDC Nº 163, de 11/09/2001"/>
    <s v="N/A"/>
    <x v="1"/>
    <s v="Despacho Declaratório nº 56, de 27/03/2018"/>
    <n v="1"/>
    <d v="2018-04-02T00:00:00"/>
    <d v="2018-04-02T00:00:00"/>
    <m/>
    <s v="Compilado"/>
    <s v="Justificativa: Revogada tacitamente pela Resolução - RDC nº 32, de 27/06/2013"/>
  </r>
  <r>
    <x v="21"/>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s v="Alimentos"/>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x v="21"/>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s v="Agrotóxicos"/>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x v="21"/>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s v="Agrotóxicos"/>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x v="21"/>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s v="Cosméticos"/>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x v="21"/>
    <x v="4"/>
    <n v="259"/>
    <d v="2002-09-20T00:00:00"/>
    <s v="Anvisa"/>
    <s v="DOU Nº 148, Seção 1, Pág. 33"/>
    <d v="2002-09-23T00:00:00"/>
    <s v="Aprovar o Regulamento Técnico sobre Rotulagem de Alimentos Embalados."/>
    <e v="#REF!"/>
    <m/>
    <s v="Alimentos"/>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x v="21"/>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s v="Temas transversais"/>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x v="21"/>
    <x v="4"/>
    <n v="260"/>
    <d v="2002-09-23T00:00:00"/>
    <s v="Anvisa"/>
    <s v="DOU Nº 192, Seção 1, Pág. 71"/>
    <d v="2002-10-03T00:00:00"/>
    <s v="Os Produtos para a Saúde sujeitos ao cadastramento previsto no art. 3º da Resolução-RDC n.º 185/01, são os constantes da relação do Anexo I desta Resolução."/>
    <e v="#REF!"/>
    <m/>
    <s v="Produtos para a Saúde"/>
    <m/>
    <m/>
    <m/>
    <s v="Revisão de Norma(s)"/>
    <s v="Revoga a PRT Nº 73, de 29/08/1995"/>
    <s v="N/A"/>
    <x v="1"/>
    <s v="Revogado pela Resolução Nº 24, de 21/05/2009"/>
    <n v="1"/>
    <d v="2009-05-22T00:00:00"/>
    <d v="2009-05-22T00:00:00"/>
    <m/>
    <s v="Compilado"/>
    <s v="A norma SEM o link está na Plataforma do Ministério da Saúde"/>
  </r>
  <r>
    <x v="21"/>
    <x v="4"/>
    <n v="274"/>
    <d v="2002-10-15T00:00:00"/>
    <s v="Anvisa"/>
    <s v="DOU Nº 201, Seção 1, Pág. 45"/>
    <d v="2002-10-16T00:00:00"/>
    <s v="Aprovar o “Regulamento Técnico Sobre Limites Máximos de Aflatoxinas Admissíveis no Leite, no Amendoim, no Milho&quot;, constante do Anexo desta Resolução. "/>
    <e v="#REF!"/>
    <m/>
    <s v="Alimentos"/>
    <m/>
    <m/>
    <m/>
    <s v="Revisão de Norma(s)"/>
    <s v="Altera a RES CNNPA Nº 34/1976"/>
    <s v="N/A"/>
    <x v="1"/>
    <s v="Revogado pela RDC Nº 7, de 18/02/2011"/>
    <s v="N/A"/>
    <d v="2011-02-22T00:00:00"/>
    <d v="2011-02-22T00:00:00"/>
    <m/>
    <s v="Compilado"/>
    <m/>
  </r>
  <r>
    <x v="21"/>
    <x v="4"/>
    <n v="276"/>
    <d v="2002-10-21T00:00:00"/>
    <s v="Anvisa"/>
    <s v=" DOU Nº 206, Seção 1, Pág. 130"/>
    <d v="2002-10-23T00:00:00"/>
    <s v="Aprovar, na forma do ANEXO 1, as Regras para a nomenclatura de denominações comuns brasileiras – DCB de fármacos ou medicamentos."/>
    <e v="#REF!"/>
    <m/>
    <s v="Farmacopeia"/>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x v="21"/>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x v="21"/>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s v="Medicamentos"/>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x v="21"/>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s v="Medicamentos"/>
    <m/>
    <m/>
    <m/>
    <s v="Nova Norma"/>
    <s v="N/A"/>
    <s v="N/A"/>
    <x v="1"/>
    <s v="Revogado pela RDC Nº 298, de 06/11/2002"/>
    <s v="N/A"/>
    <s v="N/A"/>
    <d v="2002-11-07T00:00:00"/>
    <m/>
    <s v="Compilado"/>
    <s v="A norma SEM o link está na Plataforma do Ministério da Saúde"/>
  </r>
  <r>
    <x v="21"/>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Republicado em DOU Nº 66, de 04/11/2002; _x000a_Republicado em DOU Nº 219 , de 12/11/2002. "/>
    <s v="N/A"/>
    <s v="N/A"/>
    <s v="N/A"/>
    <m/>
    <s v="Compilado"/>
    <m/>
  </r>
  <r>
    <x v="21"/>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x v="21"/>
    <x v="4"/>
    <n v="302"/>
    <d v="2002-11-07T00:00:00"/>
    <s v="Anvisa"/>
    <s v="DOU Nº 217, Seção 1, Pág. 146"/>
    <d v="2002-11-08T00:00:00"/>
    <s v="Aprovar o Regulamento Técnico para Fixação de Identidade e Qualidade de Erva-Mate, em anexo"/>
    <e v="#REF!"/>
    <m/>
    <s v="Alimentos"/>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x v="21"/>
    <x v="4"/>
    <n v="303"/>
    <d v="2002-11-07T00:00:00"/>
    <s v="Anvisa"/>
    <s v="DOU Nº 217, Seção 1, Pág. 146"/>
    <d v="2002-11-08T00:00:00"/>
    <s v="Aprovar o Regulamento Técnico para Fixação de Identidade e Qualidade do Composto de Erva-Mate, em anexo."/>
    <e v="#REF!"/>
    <m/>
    <s v="Alimentos"/>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x v="21"/>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s v="Alimentos"/>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x v="21"/>
    <x v="7"/>
    <n v="9"/>
    <d v="2002-11-12T00:00:00"/>
    <s v="Anvisa"/>
    <s v="DOU Nº 221, Seção 1, Pág. 30"/>
    <d v="2002-11-14T00:00:00"/>
    <s v="Dispõe sobre as embalagens destinadas ao acondicionamento de produtos hortícolas &quot;in natura&quot;."/>
    <e v="#REF!"/>
    <m/>
    <s v="Alimentos"/>
    <s v="Informações ao Consumidor"/>
    <s v="Rotulagem de alimentos"/>
    <m/>
    <s v="Nova Norma"/>
    <s v="N/A"/>
    <s v="Primária"/>
    <x v="2"/>
    <s v="N/A"/>
    <s v="N/A"/>
    <s v="N/A"/>
    <s v="N/A"/>
    <m/>
    <s v="Não passível de compilação"/>
    <s v="Norma não encontrada no Saúde Legis"/>
  </r>
  <r>
    <x v="21"/>
    <x v="4"/>
    <n v="306"/>
    <d v="2002-11-14T00:00:00"/>
    <s v="Anvisa"/>
    <s v="DOU Nº 222, Seção 1, Pág. 62"/>
    <d v="2002-11-18T00:00:00"/>
    <s v="Estabelece condições para importação, comercialização, exposição ao consumo dos produtos incluídos na RDC nº 305, de 14 de novembro de 2002."/>
    <e v="#REF!"/>
    <m/>
    <s v="Temas transversais"/>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x v="21"/>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s v="Produtos para a Saúde"/>
    <m/>
    <m/>
    <m/>
    <s v="Nova Norma"/>
    <s v="N/A"/>
    <s v="N/A"/>
    <x v="1"/>
    <s v="Revogado pela Resolução Nº 56, de 09/11/2009"/>
    <n v="1"/>
    <d v="2009-11-11T00:00:00"/>
    <d v="2009-11-11T00:00:00"/>
    <m/>
    <s v="Compilado"/>
    <s v="A norma SEM o link está na Plataforma do Ministério da Saúde"/>
  </r>
  <r>
    <x v="21"/>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s v="Medicamentos"/>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x v="21"/>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s v="Serviços de Saúde"/>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x v="21"/>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s v="Medicamentos"/>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x v="21"/>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s v="Medicamentos"/>
    <m/>
    <s v="Composição das vacinas influenza a serem utilizadas no Brasil"/>
    <m/>
    <s v="Nova Norma"/>
    <s v="N/A"/>
    <s v="N/A"/>
    <x v="3"/>
    <s v="Retificado em DOU Nº 232 , de 02/12/2002_x000a_Despacho Declaratório nº 56, de 27/03/2018"/>
    <s v="N/A"/>
    <s v="N/A"/>
    <d v="2018-04-02T00:00:00"/>
    <m/>
    <s v="Compilado"/>
    <m/>
  </r>
  <r>
    <x v="21"/>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x v="21"/>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s v="Produtos para a Saúde"/>
    <m/>
    <m/>
    <m/>
    <s v="Nova Norma"/>
    <s v="N/A"/>
    <s v="N/A"/>
    <x v="1"/>
    <s v="Revogado pela RDC Nº 16, de 23/04/2009"/>
    <n v="1"/>
    <d v="2009-04-24T00:00:00"/>
    <d v="2009-04-24T00:00:00"/>
    <m/>
    <s v="Compilado"/>
    <s v="O link está corrompido: e-legis.bvs.br/leisref/public/showAct.php?id=1675&amp;mode=PRINT_VERSION . Encontrado apenas na plataforma do MS"/>
  </r>
  <r>
    <x v="21"/>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s v="Medicamentos"/>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x v="21"/>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s v="Portos, Aeroportos e Fronteiras"/>
    <m/>
    <m/>
    <m/>
    <s v="Nova Norma"/>
    <s v="N/A"/>
    <s v="N/A"/>
    <x v="1"/>
    <s v="Revogado pela RDC Nº 56, de 06/08/2008"/>
    <n v="1"/>
    <d v="2008-08-07T00:00:00"/>
    <d v="2008-08-07T00:00:00"/>
    <m/>
    <s v="Compilado"/>
    <s v="A norma SEM o link está na Plataforma do Ministério da Saúde"/>
  </r>
  <r>
    <x v="21"/>
    <x v="4"/>
    <n v="344"/>
    <d v="2002-12-13T00:00:00"/>
    <s v="Anvisa"/>
    <s v="DOU Nº 244, Seção 1, Pág. 58"/>
    <d v="2002-12-18T00:00:00"/>
    <s v="Aprovar o Regulamento Técnico para a Fortificação das Farinhas de Trigo e das Farinhas de Milho com Ferro e Ácido Fólico , constante do anexo desta Resolução. "/>
    <e v="#REF!"/>
    <m/>
    <s v="Alimentos"/>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x v="21"/>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s v="Portos, Aeroportos e Fronteiras"/>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x v="21"/>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s v="Alimentos"/>
    <s v="Informações ao Consumidor"/>
    <s v="Rotulagem de alimentos"/>
    <s v="Advertências em alimentos"/>
    <s v="Nova Norma"/>
    <s v="N/A"/>
    <s v="Secundária (prazo)"/>
    <x v="2"/>
    <s v="N/A"/>
    <s v="N/A"/>
    <s v="N/A"/>
    <s v="N/A"/>
    <m/>
    <s v="Formatado"/>
    <s v="A norma SEM o link está na Plataforma do Ministério da Saúde"/>
  </r>
  <r>
    <x v="21"/>
    <x v="4"/>
    <n v="343"/>
    <d v="2002-12-13T00:00:00"/>
    <s v="Anvisa"/>
    <s v="DOU Nº 245, Seção1, Pág. 133"/>
    <d v="2002-12-19T00:00:00"/>
    <s v="Aprovar o Regulamento Técnico para a obtenção, testagem, processamento e Controle de Qualidade de Sangue e Hemocomponentes para uso humano, que consta como Anexo I."/>
    <e v="#REF!"/>
    <m/>
    <s v="Sangue, Tecidos, Células e Órgãos"/>
    <m/>
    <m/>
    <m/>
    <s v="Nova Norma"/>
    <s v="N/A"/>
    <s v="N/A"/>
    <x v="1"/>
    <s v="Republicado em DOU Nº 13, de 17/01/2003_x000a_Revogado pela RDC Nº 153, de 14/06/2004"/>
    <s v="N/A"/>
    <s v="N/A"/>
    <d v="2004-06-24T00:00:00"/>
    <m/>
    <s v="Compilado"/>
    <m/>
  </r>
  <r>
    <x v="21"/>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x v="21"/>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x v="21"/>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s v="Portos, Aeroportos e Fronteiras"/>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x v="21"/>
    <x v="4"/>
    <n v="355"/>
    <d v="2002-12-27T00:00:00"/>
    <s v="Anvisa"/>
    <s v="DOU Nº 251, Seção 1, Pág. 52"/>
    <d v="2002-12-30T00:00:00"/>
    <s v="Regimento  Interno da Comissão de Ética da Agência Nacional de Vigilância Sanitária, CEANVISA."/>
    <e v="#REF!"/>
    <m/>
    <s v="Gestão interna"/>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x v="21"/>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s v="Agrotóxicos"/>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x v="21"/>
    <x v="4"/>
    <n v="354"/>
    <d v="2002-12-23T00:00:00"/>
    <s v="Anvisa"/>
    <s v="DOU Nº 06, Seção 1, Pág. 146"/>
    <d v="2003-01-08T00:00:00"/>
    <s v="Aprovar e instituir o “ Certificado de Boas Práticas de Armazenamento e Distribuição para Produtos para a Saúde -  “CBPADPS”, conforme modelo disponível no site da ANVISA."/>
    <e v="#REF!"/>
    <m/>
    <s v="Produtos para a Saúde"/>
    <m/>
    <m/>
    <m/>
    <s v="Nova Norma"/>
    <s v="N/A"/>
    <s v="N/A"/>
    <x v="1"/>
    <s v="Revogada pela RDC Nº 39 de 14/08/2013"/>
    <n v="1"/>
    <d v="2013-08-15T00:00:00"/>
    <d v="2013-08-15T00:00:00"/>
    <m/>
    <s v="Compilado"/>
    <m/>
  </r>
  <r>
    <x v="21"/>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s v="Temas transversais"/>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x v="21"/>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
    <d v="2003-01-06T00:00:00"/>
    <s v="Anvisa"/>
    <s v="DOU Nº 07, Seção 1, Pág. 36 a 75"/>
    <d v="2003-01-09T00:00:00"/>
    <s v="Aprovar, conforme Anexo, o Regulamento Técnico para fins de vigilância sanitária de mercadorias importadas."/>
    <e v="#REF!"/>
    <m/>
    <s v="Portos, Aeroportos e Fronteiras"/>
    <m/>
    <m/>
    <m/>
    <s v="Revisão de Norma(s)"/>
    <s v="Revoga 03 PRT´s, 01 IN e 01 RDC."/>
    <s v="N/A"/>
    <x v="1"/>
    <s v="Retificado em DOU Nº 08 , de 10/01/2003, Pag. 39_x000a_Alterado pela RDC Nº 20, de 30/01/2003;_x000a_Revogado pela RDC Nº 350, de 28/12/2005."/>
    <n v="2"/>
    <d v="2003-01-31T00:00:00"/>
    <d v="2006-01-02T00:00:00"/>
    <m/>
    <s v="Compilado"/>
    <m/>
  </r>
  <r>
    <x v="22"/>
    <x v="4"/>
    <n v="3"/>
    <d v="2003-01-10T00:00:00"/>
    <s v="Anvisa"/>
    <s v="DOU Nº 09, Seção 1, Pág. 43"/>
    <d v="2003-01-13T00:00:00"/>
    <s v="Determinar a prorrogação até 31 de julho de 2003 do prazo previsto no item 4 do Anexo da Resolução – RE nº 198 de 11 de setembro de 2001."/>
    <e v="#REF!"/>
    <m/>
    <s v="Alimentos"/>
    <m/>
    <m/>
    <m/>
    <s v="Revisão de Norma(s)"/>
    <s v="Altera RE Nº 198, de 11/09/2001;_x000a_Revoga RDC Nº 155, de 27/05/2002._x000a_"/>
    <s v="N/A"/>
    <x v="1"/>
    <s v="Revogado pela RDC Nº 207, de 01/08/2003"/>
    <n v="1"/>
    <d v="2003-08-04T00:00:00"/>
    <d v="2003-08-04T00:00:00"/>
    <m/>
    <s v="Compilado"/>
    <m/>
  </r>
  <r>
    <x v="22"/>
    <x v="4"/>
    <n v="2"/>
    <d v="2003-01-08T00:00:00"/>
    <s v="Anvisa"/>
    <s v="DOU Nº 09, Seção 1, Pág. 45"/>
    <d v="2003-01-13T00:00:00"/>
    <s v="Aprovar o Regulamento Técnico, para fiscalização e controle sanitário em aeroportos e aeronaves, anexo a esta Resolução"/>
    <e v="#REF!"/>
    <m/>
    <s v="Portos, Aeroportos e Fronteiras"/>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x v="22"/>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s v="Medicamentos"/>
    <m/>
    <m/>
    <m/>
    <s v="Nova Norma"/>
    <s v="N/A"/>
    <s v="N/A"/>
    <x v="1"/>
    <s v="Revogado pela RDC Nº 53, de 15/03/2005"/>
    <s v="N/A"/>
    <s v="N/A"/>
    <d v="2005-03-16T00:00:00"/>
    <m/>
    <s v="Compilado"/>
    <m/>
  </r>
  <r>
    <x v="22"/>
    <x v="4"/>
    <n v="5"/>
    <d v="2003-01-16T00:00:00"/>
    <s v="Anvisa"/>
    <s v="DOU Nº 13, Seção 1, Pág. 53"/>
    <d v="2003-01-17T00:00:00"/>
    <s v="Alterar a monografia, referente ao Ingrediente Ativo P-46 PIRACLOSTROBINA, publicada através da Resolução-RDC nº 347 de 16/12/2002, DOU de 31/12/02."/>
    <e v="#REF!"/>
    <m/>
    <s v="Agrotóxicos"/>
    <m/>
    <s v="Monografias de agrotóxicos"/>
    <m/>
    <s v="Revisão de Norma(s)"/>
    <s v="Altera RDC Nº 347, de 16/12/2002"/>
    <s v="Secundária (mérito)"/>
    <x v="2"/>
    <s v="N/A"/>
    <s v="N/A"/>
    <s v="N/A"/>
    <s v="N/A"/>
    <m/>
    <s v="Formatado"/>
    <m/>
  </r>
  <r>
    <x v="22"/>
    <x v="4"/>
    <n v="14"/>
    <d v="2003-01-17T00:00:00"/>
    <s v="Anvisa"/>
    <s v="DOU  Nº 14 , Seção 1, Pág. 38"/>
    <d v="2003-01-20T00:00:00"/>
    <s v="Altera dispositivos da RDC Nº 104 de 31 de maio de 2001."/>
    <e v="#REF!"/>
    <m/>
    <s v="Tabaco"/>
    <m/>
    <m/>
    <m/>
    <s v="Revisão de Norma(s)"/>
    <s v="Altera RDC Nº 46, de 28/03/2001;_x000a_Altera RDC Nº 104, de 31/05/2001."/>
    <s v="N/A"/>
    <x v="1"/>
    <s v="Republicado em DOU Nº 207, de 24/10/2003;_x000a_Revogado pela RDC Nº 335, de 21/11/2003."/>
    <s v="N/A"/>
    <d v="2003-11-24T00:00:00"/>
    <d v="2003-11-24T00:00:00"/>
    <m/>
    <s v="Compilado"/>
    <m/>
  </r>
  <r>
    <x v="22"/>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s v="Serviços de Saúde"/>
    <s v="Regularização de serviços e estabelecimentos sujeitos à vigilância sanitária e Boas Práticas"/>
    <s v="Infraestrutura de estabelecimentos assistenciais de saúde"/>
    <m/>
    <s v="Nova Norma"/>
    <s v="N/A"/>
    <s v="Primária"/>
    <x v="2"/>
    <s v="N/A"/>
    <s v="N/A"/>
    <s v="N/A"/>
    <s v="N/A"/>
    <m/>
    <s v="Formatado"/>
    <m/>
  </r>
  <r>
    <x v="22"/>
    <x v="4"/>
    <n v="13"/>
    <d v="2003-01-17T00:00:00"/>
    <s v="Anvisa"/>
    <s v="DOU Nº 14, Seção 1, Pág. 38"/>
    <d v="2003-01-20T00:00:00"/>
    <s v="Estabelece os dizeres de rotulagem que devem constar em produtos com indicação para hipersensibilidade dentinária."/>
    <e v="#REF!"/>
    <m/>
    <s v="Cosméticos"/>
    <s v="Informações ao Consumidor"/>
    <s v="Rotulagem de produtos com indicação para hipersensibilidade dentinária"/>
    <m/>
    <s v="Nova Norma"/>
    <s v="N/A"/>
    <s v="Primária"/>
    <x v="2"/>
    <s v="N/A"/>
    <s v="N/A"/>
    <s v="N/A"/>
    <s v="N/A"/>
    <m/>
    <s v="Formatado"/>
    <m/>
  </r>
  <r>
    <x v="22"/>
    <x v="4"/>
    <n v="15"/>
    <d v="2003-01-17T00:00:00"/>
    <s v="Anvisa"/>
    <s v="DOU Nº 14, Seção 1, Pág. 39"/>
    <d v="2003-01-20T00:00:00"/>
    <s v="Regulamenta disposições dadas pela Lei n.º 9.294 de 15 de julho de 1996, quanto à propaganda e pontos de venda e proíbe a venda de produtos fumígenos pela internet. "/>
    <e v="#REF!"/>
    <m/>
    <s v="Tabaco"/>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x v="22"/>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s v="Medicamentos"/>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x v="22"/>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s v="Agrotóxicos"/>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x v="22"/>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s v="Temas transversais"/>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x v="22"/>
    <x v="4"/>
    <n v="20"/>
    <d v="2003-01-30T00:00:00"/>
    <s v="Anvisa"/>
    <s v="DOU Nº 23, Seção 1, Pág. 22"/>
    <d v="2003-01-31T00:00:00"/>
    <s v="Prorrogar o prazo de vigência de 1º de fevereiro de 2003 para 31 de março de 2003, da RDC nº 01, de 06 de janeiro de 2003, retificada em 10 de janeiro de 2003."/>
    <e v="#REF!"/>
    <m/>
    <s v="Portos, Aeroportos e Fronteiras"/>
    <m/>
    <m/>
    <m/>
    <s v="Revisão de Norma(s)"/>
    <s v="Altera RDC Nº 01, de 06/01/2003"/>
    <s v="N/A"/>
    <x v="1"/>
    <s v="Despacho Declaratório nº 56, de 27/03/2018"/>
    <n v="1"/>
    <d v="2018-04-02T00:00:00"/>
    <d v="2018-04-02T00:00:00"/>
    <m/>
    <s v="Compilado"/>
    <s v="Justificativa: Revogada tacitamente pela Resolução - RDC nº 350, de 28/12/2005"/>
  </r>
  <r>
    <x v="22"/>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s v="Temas transversais"/>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x v="22"/>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s v="Temas transversais"/>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x v="22"/>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s v="Temas transversais"/>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x v="22"/>
    <x v="7"/>
    <n v="1"/>
    <d v="2003-02-14T00:00:00"/>
    <s v="Anvisa, IBAMA, MAPA"/>
    <s v="DOU Nº 34, Seção 1, Pág. 02"/>
    <d v="2003-02-17T00:00:00"/>
    <s v="Altera a INC N° 01, de 10/09/2002."/>
    <e v="#REF!"/>
    <m/>
    <s v="Agrotóxicos"/>
    <m/>
    <m/>
    <m/>
    <s v="Revisão de Norma(s)"/>
    <s v="Altera a INC N° 01, de 10/09/2002"/>
    <s v="N/A"/>
    <x v="1"/>
    <s v="Revogado pela INC Nº 02, de 14/12/2015"/>
    <s v="N/A"/>
    <d v="2015-12-21T00:00:00"/>
    <d v="2015-12-21T00:00:00"/>
    <m/>
    <s v="Não passível de compilação"/>
    <m/>
  </r>
  <r>
    <x v="22"/>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s v="Alimentos"/>
    <m/>
    <m/>
    <m/>
    <s v="Nova Norma"/>
    <s v="N/A"/>
    <s v="N/A"/>
    <x v="1"/>
    <s v="Revogado pela RDC Nº 130, de 26/05/2003"/>
    <n v="1"/>
    <d v="2003-05-28T00:00:00"/>
    <d v="2003-05-28T00:00:00"/>
    <m/>
    <s v="Compilado"/>
    <m/>
  </r>
  <r>
    <x v="22"/>
    <x v="4"/>
    <n v="40"/>
    <d v="2003-02-26T00:00:00"/>
    <s v="Anvisa"/>
    <s v="DOU Nº 42, Seção 1, Pág. 65"/>
    <d v="2003-02-27T00:00:00"/>
    <s v="Dispõe sobre os medicamentos antigripais."/>
    <e v="#REF!"/>
    <m/>
    <s v="Medicamentos"/>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x v="22"/>
    <x v="4"/>
    <n v="41"/>
    <d v="2003-02-26T00:00:00"/>
    <s v="Anvisa"/>
    <s v="DOU Nº 42, Seção 1, Pág. 67"/>
    <d v="2003-02-27T00:00:00"/>
    <s v="Dispõe sobre os medicamentos Hepatoprotetores."/>
    <e v="#REF!"/>
    <m/>
    <s v="Medicamentos"/>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x v="22"/>
    <x v="4"/>
    <n v="33"/>
    <d v="2003-02-25T00:00:00"/>
    <s v="Anvisa"/>
    <s v="DOU Nº 44, Seção 1, Pág. 45"/>
    <d v="2003-03-05T00:00:00"/>
    <s v="Aprova o Regulamento Técnico para o Gerenciamento de Resíduos de Serviços de Saúde -Diretrizes Gerais"/>
    <e v="#REF!"/>
    <m/>
    <s v="Serviços de Saúde"/>
    <m/>
    <m/>
    <m/>
    <s v="Nova Norma"/>
    <s v="N/A"/>
    <s v="N/A"/>
    <x v="1"/>
    <s v="Alterado pela RDC Nº 36, de 04/03/2004;_x000a_Alterado pela RDC Nº 175, de 13/07/2004;_x000a_Revogado pela RDC Nº 306, de 07/12/2004."/>
    <n v="3"/>
    <d v="2004-03-05T00:00:00"/>
    <d v="2004-12-10T00:00:00"/>
    <m/>
    <s v="Compilado"/>
    <m/>
  </r>
  <r>
    <x v="22"/>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s v="Insumos Farmacêuticos"/>
    <m/>
    <m/>
    <m/>
    <s v="Nova Norma"/>
    <s v="N/A"/>
    <s v="N/A"/>
    <x v="1"/>
    <s v="Alterado pela RDC Nº 171, de 13/07/2004;_x000a_Alterado pela RDC Nº 349, de 20/12/2005;_x000a_Revogado pela RDC Nº 204, de 14/11/2006."/>
    <n v="3"/>
    <d v="2004-07-14T00:00:00"/>
    <d v="2006-11-16T00:00:00"/>
    <m/>
    <s v="Compilado"/>
    <m/>
  </r>
  <r>
    <x v="22"/>
    <x v="4"/>
    <n v="45"/>
    <d v="2003-03-12T00:00:00"/>
    <s v="Anvisa"/>
    <s v="DOU Nº 50, Seção 1, Pág. 45"/>
    <d v="2003-03-13T00:00:00"/>
    <s v="Dispõe sobre o Regulamento Técnico de Boas Práticas de Utilização das Soluções Parenterais  (SP)  em Serviços de Saúde"/>
    <e v="#REF!"/>
    <m/>
    <s v="Serviços de Saúde"/>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x v="22"/>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s v="Medicamentos"/>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x v="22"/>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s v="Alimentos"/>
    <m/>
    <m/>
    <m/>
    <s v="Nova Norma"/>
    <s v="N/A"/>
    <s v="N/A"/>
    <x v="1"/>
    <s v="Revogado pela RDC Nº 320, de 03/11/2005"/>
    <n v="1"/>
    <d v="2005-11-04T00:00:00"/>
    <d v="2005-11-04T00:00:00"/>
    <m/>
    <s v="Compilado"/>
    <m/>
  </r>
  <r>
    <x v="22"/>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s v="Serviços de Saúde"/>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x v="22"/>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s v="Portos, Aeroportos e Fronteiras"/>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x v="22"/>
    <x v="4"/>
    <n v="75"/>
    <d v="2003-04-07T00:00:00"/>
    <s v="Anvisa"/>
    <s v="DOU Nº 68, Seção 1, Pág. 96"/>
    <d v="2003-04-08T00:00:00"/>
    <s v="Aprova o Manual Brasileiro de Acreditação de Organizações Prestadoras de Serviços de Hemoterapia - 1ª Edição."/>
    <e v="#REF!"/>
    <m/>
    <s v="Sangue, Tecidos, Células e Órgãos"/>
    <s v="Regularização de serviços e estabelecimentos sujeitos a vigilância sanitária e Boas Práticas"/>
    <s v="Serviços de hemoterapia"/>
    <m/>
    <s v="Nova Norma"/>
    <s v="N/A"/>
    <s v="N/A"/>
    <x v="1"/>
    <s v="Revogado pela RDC nº 292, de 24/06/2019"/>
    <s v="N/A"/>
    <s v="N/A"/>
    <d v="2019-06-26T00:00:00"/>
    <m/>
    <s v="Compilado"/>
    <m/>
  </r>
  <r>
    <x v="22"/>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s v="Temas transversais"/>
    <m/>
    <m/>
    <m/>
    <s v="Revisão de Norma(s)"/>
    <s v="Altera a RDC Nº 23, de 06/02/2003._x000a_"/>
    <s v="N/A"/>
    <x v="1"/>
    <s v="Revogado pela RDC Nº 222, de 28/12/2006"/>
    <s v="N/A"/>
    <d v="2006-12-29T00:00:00"/>
    <d v="2006-12-29T00:00:00"/>
    <m/>
    <s v="Compilado"/>
    <m/>
  </r>
  <r>
    <x v="22"/>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s v="Farmacopeia"/>
    <m/>
    <m/>
    <m/>
    <s v="Nova Norma"/>
    <s v="N/A"/>
    <s v="N/A"/>
    <x v="1"/>
    <s v="Republicado em DOU Nº 175 , de 10/09/2003;_x000a_Alterado pela RDC Nº 169, de 21/08/2006;_x000a_Revogado pela RDC Nº 37, de 06/07/2009."/>
    <s v="N/A"/>
    <d v="2006-09-04T00:00:00"/>
    <d v="2009-07-08T00:00:00"/>
    <m/>
    <s v="Compilado"/>
    <m/>
  </r>
  <r>
    <x v="22"/>
    <x v="4"/>
    <n v="78"/>
    <d v="2003-04-11T00:00:00"/>
    <s v="Anvisa"/>
    <s v="DOU Nº 72, Seção 1, Pág. 54"/>
    <d v="2003-04-14T00:00:00"/>
    <s v="Dispõe sobre exigências para renovação do registro de medicamentos para o tratamento do fígado e que contenham indicação profilática como hepatoprotetor."/>
    <e v="#REF!"/>
    <m/>
    <s v="Medicamentos"/>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x v="22"/>
    <x v="4"/>
    <n v="77"/>
    <d v="2003-04-11T00:00:00"/>
    <s v="Anvisa"/>
    <s v="DOU Nº 72, Seção 1, Pág. 54"/>
    <d v="2003-04-14T00:00:00"/>
    <s v="Dispõe sobre exigências para renovação do registro de medicamentos para o tratamento sintomático da gripe."/>
    <e v="#REF!"/>
    <m/>
    <s v="Medicamentos"/>
    <s v="Regularização de produtos sujeitos a vigilância sanitária"/>
    <s v="Registro, pós-registro e notificação de medicamentos "/>
    <m/>
    <s v="Revisão de Norma(s)"/>
    <s v="Altera a RDC Nº 40, de 26/02/2003"/>
    <s v="Primária"/>
    <x v="2"/>
    <s v="N/A"/>
    <s v="N/A"/>
    <s v="N/A"/>
    <s v="N/A"/>
    <m/>
    <s v="Formatado"/>
    <m/>
  </r>
  <r>
    <x v="22"/>
    <x v="4"/>
    <n v="80"/>
    <d v="2003-04-14T00:00:00"/>
    <s v="Anvisa"/>
    <s v="DOU Nº 73, Seção 1, Pág. 64"/>
    <d v="2003-04-15T00:00:00"/>
    <s v="Dispõe sobre alteração na capacidade das embalagens metálicas do produto palmito em conserva."/>
    <e v="#REF!"/>
    <m/>
    <s v="Alimentos"/>
    <m/>
    <m/>
    <m/>
    <s v="Revisão de Norma(s)"/>
    <s v="Altera a RDC Nº 17, de 19/11/1999;_x000a_Revoga a RDC Nº 52 de 05/06/2000."/>
    <s v="N/A"/>
    <x v="1"/>
    <s v="Revogado pela RDC Nº 300, de 01/12/2004"/>
    <n v="1"/>
    <d v="2004-12-02T00:00:00"/>
    <d v="2004-12-02T00:00:00"/>
    <m/>
    <s v="Compilado"/>
    <s v="MS"/>
  </r>
  <r>
    <x v="22"/>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x v="22"/>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s v="Temas transversais"/>
    <s v="Governança"/>
    <s v="Peticionamento e arrecadação de Taxa de Fiscalização de Vigilância Sanitária (TFVS)"/>
    <m/>
    <s v="Nova Norma"/>
    <s v="N/A"/>
    <s v="N/A"/>
    <x v="1"/>
    <s v="Revogado pela RDC nº 292, de 24/06/2019."/>
    <s v="N/A"/>
    <s v="N/A"/>
    <d v="2019-06-26T00:00:00"/>
    <m/>
    <s v="Compilado"/>
    <m/>
  </r>
  <r>
    <x v="22"/>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s v="Agrotóxicos"/>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x v="22"/>
    <x v="4"/>
    <n v="98"/>
    <d v="2003-05-05T00:00:00"/>
    <s v="Anvisa"/>
    <s v="DOU Nº 86, Seção 1, Pág. 72"/>
    <d v="2003-05-07T00:00:00"/>
    <s v="Revoga o art. 2º da RDC nº 135, de 17 de maio de 2002, publicada no D.O.U de 22 de maio de 2002."/>
    <e v="#REF!"/>
    <m/>
    <s v="Agrotóxicos"/>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x v="22"/>
    <x v="4"/>
    <n v="103"/>
    <d v="2003-05-08T00:00:00"/>
    <s v="Anvisa"/>
    <s v="DOU Nº 90, Seção 1, Pág. 48"/>
    <d v="2003-05-13T00:00:00"/>
    <s v="Os Centros que realizam estudos de Biodisponibilidade/Bioequivalência para fins de registro de medicamentos deverão observar as normas e regulamentos técnicos em vigor."/>
    <e v="#REF!"/>
    <m/>
    <s v="Medicamentos"/>
    <m/>
    <m/>
    <m/>
    <s v="Revisão de Norma(s)"/>
    <s v="Altera RDC Nº 41, de 28/04/2000"/>
    <s v="N/A"/>
    <x v="1"/>
    <s v="Revogado pela RDC Nº 56, de 08/10/2014"/>
    <s v="N/A"/>
    <s v="N/A"/>
    <d v="2014-10-09T00:00:00"/>
    <m/>
    <s v="Compilado"/>
    <m/>
  </r>
  <r>
    <x v="22"/>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s v="Portos, Aeroportos e Fronteiras"/>
    <m/>
    <m/>
    <m/>
    <s v="Nova Norma"/>
    <s v="N/A"/>
    <s v="N/A"/>
    <x v="1"/>
    <s v="Revogado pela RDC Nº 185, de 11/07/2003 "/>
    <n v="1"/>
    <d v="2003-07-14T00:00:00"/>
    <d v="2003-07-14T00:00:00"/>
    <m/>
    <s v="Compilado"/>
    <m/>
  </r>
  <r>
    <x v="22"/>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s v="Portos, Aeroportos e Fronteiras"/>
    <m/>
    <m/>
    <m/>
    <s v="Nova Norma"/>
    <s v="N/A"/>
    <s v="N/A"/>
    <x v="1"/>
    <s v="Republicado em DOU Nº , de 19/05/2003;_x000a_Revogado pela RDC Nº 197, de 24/07/2003. "/>
    <n v="1"/>
    <d v="2003-07-25T00:00:00"/>
    <d v="2003-07-25T00:00:00"/>
    <m/>
    <s v="Compilado"/>
    <m/>
  </r>
  <r>
    <x v="22"/>
    <x v="4"/>
    <n v="121"/>
    <d v="2003-05-20T00:00:00"/>
    <s v="Anvisa"/>
    <s v="DOU Nº 96, Seção 1, Pág. 34"/>
    <d v="2003-05-21T00:00:00"/>
    <s v="Altera a redação da Resolução-RDC Nº 229, de 24 de junho de 1999."/>
    <e v="#REF!"/>
    <m/>
    <s v="Laboratórios Analíticos"/>
    <m/>
    <m/>
    <m/>
    <s v="Revisão de Norma(s)"/>
    <s v="Altera a RES Nº 229, de 24/06/1999"/>
    <s v="N/A"/>
    <x v="1"/>
    <s v="Despacho Declaratório nº 56, de 27/03/2018"/>
    <s v="N/A"/>
    <d v="2018-04-02T00:00:00"/>
    <d v="2018-04-02T00:00:00"/>
    <m/>
    <s v="Compilado"/>
    <m/>
  </r>
  <r>
    <x v="22"/>
    <x v="4"/>
    <n v="119"/>
    <d v="2003-05-19T00:00:00"/>
    <s v="Anvisa"/>
    <s v="DOU Nº 97, Seção 1, Pág. 39"/>
    <d v="2003-05-22T00:00:00"/>
    <s v="Criar o PROGRAMA DE ANALISE DE RESÍDUOS DE AGROTÓXICOS EM ALIMENTOS – PARA"/>
    <e v="#REF!"/>
    <m/>
    <s v="Agrotóxicos"/>
    <s v="Controle, fiscalização e monitoramento de produtos e serviços"/>
    <s v="Programa de análise de resíduos de agrotóxicos em alimentos (PARA)"/>
    <m/>
    <s v="Nova Norma"/>
    <s v="N/A"/>
    <s v="Primária"/>
    <x v="2"/>
    <s v="N/A"/>
    <s v="N/A"/>
    <s v="N/A"/>
    <s v="N/A"/>
    <m/>
    <s v="Formatado"/>
    <m/>
  </r>
  <r>
    <x v="22"/>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130"/>
    <d v="2003-05-26T00:00:00"/>
    <s v="Anvisa"/>
    <s v="DOU Nº 101, Seção 1, Pág. 48"/>
    <d v="2003-05-28T00:00:00"/>
    <s v="Dispõe sobre o teor de iodo que deve conter o sal destinado ao consumo humano."/>
    <e v="#REF!"/>
    <m/>
    <s v="Alimentos"/>
    <m/>
    <m/>
    <m/>
    <s v="Revisão de Norma(s)"/>
    <s v="Revoga a RDC Nº 32, de 25/02/2003"/>
    <s v="N/A"/>
    <x v="1"/>
    <s v="Revogado pela RDC Nº 23, de 24/04/2013"/>
    <n v="1"/>
    <d v="2013-04-25T00:00:00"/>
    <d v="2013-04-25T00:00:00"/>
    <m/>
    <s v="Compilado"/>
    <m/>
  </r>
  <r>
    <x v="22"/>
    <x v="4"/>
    <n v="135"/>
    <d v="2003-05-29T00:00:00"/>
    <s v="Anvisa"/>
    <s v="DOU Nº 104, Seção 1, Pág. 28"/>
    <d v="2003-06-02T00:00:00"/>
    <s v="Aprovar o Regulamento Técnico para Medicamentos Genéricos, anexo."/>
    <e v="#REF!"/>
    <m/>
    <s v="Medicamentos"/>
    <m/>
    <m/>
    <m/>
    <s v="Revisão de Norma(s)"/>
    <s v="Revoga a RDC Nº 84, de 19/03/2002"/>
    <s v="N/A"/>
    <x v="1"/>
    <s v="Republicado em DOU Nº 154 , de 12/08/2003;_x000a_Alterado pela RDC Nº 72, de 07/04/2004;_x000a_Revogado pela RDC nº 16, de 02/03/2007."/>
    <s v="N/A"/>
    <s v="N/A"/>
    <d v="2004-03-05T00:00:00"/>
    <m/>
    <s v="Compilado"/>
    <m/>
  </r>
  <r>
    <x v="22"/>
    <x v="5"/>
    <n v="900"/>
    <d v="2003-05-29T00:00:00"/>
    <s v="Anvisa"/>
    <s v="DOU Nº 104, Seção 1, Pág. 59"/>
    <d v="2003-06-02T00:00:00"/>
    <s v="Determinar a publicação do &quot;Guia para realização do estudo e elaboração do relatório de equivalência farmacêutica&quot;."/>
    <e v="#REF!"/>
    <m/>
    <s v="Medicamentos"/>
    <m/>
    <m/>
    <m/>
    <s v="Revisão de Norma(s)"/>
    <s v="Revoga a RE Nº 476, de 19/03/2002"/>
    <s v="N/A"/>
    <x v="1"/>
    <s v="Revogado pela RE Nº 310, de 01/09/2004"/>
    <s v="N/A"/>
    <s v="N/A"/>
    <d v="2004-09-03T00:00:00"/>
    <m/>
    <s v="Compilado"/>
    <m/>
  </r>
  <r>
    <x v="22"/>
    <x v="5"/>
    <n v="901"/>
    <d v="2003-05-29T00:00:00"/>
    <s v="Anvisa"/>
    <s v="DOU Nº 104 , Seção 1, Pág. 59"/>
    <d v="2003-06-02T00:00:00"/>
    <s v="Determinar a publicação do &quot;Guia para ensaios de dissolução para formas farmacêuticas sólidas orais de liberação imediata."/>
    <e v="#REF!"/>
    <m/>
    <s v="Medicamentos"/>
    <m/>
    <m/>
    <m/>
    <s v="Revisão de Norma(s)"/>
    <s v="Revoga a RE Nº 483, de 19/03/2002"/>
    <s v="N/A"/>
    <x v="1"/>
    <s v="Revogado pela RE Nº 310, de 01/09/2004"/>
    <s v="N/A"/>
    <s v="N/A"/>
    <d v="2004-09-03T00:00:00"/>
    <m/>
    <s v="Compilado"/>
    <m/>
  </r>
  <r>
    <x v="22"/>
    <x v="5"/>
    <n v="896"/>
    <d v="2003-05-29T00:00:00"/>
    <s v="Anvisa"/>
    <s v="DOU Nº 104 , Seção 1, Pág. 53"/>
    <d v="2003-06-02T00:00:00"/>
    <s v="Determinar a publicação do &quot;Guia para provas de biodisponibilidade relativa/bioequivalência&quot;"/>
    <e v="#REF!"/>
    <m/>
    <s v="Medicamentos"/>
    <m/>
    <m/>
    <m/>
    <s v="Revisão de Norma(s)"/>
    <s v="Revoga a RE Nº 481, de 19/03/2002"/>
    <s v="N/A"/>
    <x v="1"/>
    <s v="Revogado pela RE Nº 397, de 12/11/2004"/>
    <s v="N/A"/>
    <s v="N/A"/>
    <d v="2004-11-16T00:00:00"/>
    <m/>
    <s v="Compilado"/>
    <m/>
  </r>
  <r>
    <x v="22"/>
    <x v="5"/>
    <n v="902"/>
    <d v="2003-05-29T00:00:00"/>
    <s v="Anvisa"/>
    <s v="DOU Nº 104 , Seção 1, Pág. 60"/>
    <d v="2003-06-02T00:00:00"/>
    <s v="Determinar a publicação do &quot;Guia para a Notificação de lotes Piloto de Medicamentos&quot;."/>
    <e v="#REF!"/>
    <m/>
    <s v="Medicamentos"/>
    <m/>
    <m/>
    <m/>
    <s v="Revisão de Norma(s)"/>
    <s v="Revoga a RE Nº 480, de 19/03/2002"/>
    <s v="N/A"/>
    <x v="1"/>
    <s v="Revogado pela RE Nº 2999, de 12/09/2006"/>
    <s v="N/A"/>
    <s v="N/A"/>
    <d v="2006-09-14T00:00:00"/>
    <m/>
    <s v="Compilado"/>
    <m/>
  </r>
  <r>
    <x v="22"/>
    <x v="4"/>
    <n v="133"/>
    <d v="2003-05-29T00:00:00"/>
    <s v="Anvisa"/>
    <s v="DOU Nº 104, Seção 1, Pág. 25"/>
    <d v="2003-06-02T00:00:00"/>
    <s v="Dispõe sobre o registro de Medicamento Similar e dá outras providências."/>
    <e v="#REF!"/>
    <m/>
    <s v="Medicamentos"/>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x v="22"/>
    <x v="4"/>
    <n v="139"/>
    <d v="2003-05-29T00:00:00"/>
    <s v="Anvisa"/>
    <s v="DOU Nº 104, Seção 1, Pág. 33"/>
    <d v="2003-06-02T00:00:00"/>
    <s v="Dispõe sobre o registro e a isenção de registro de medicamentos homeopáticos industrializados."/>
    <e v="#REF!"/>
    <m/>
    <s v="Medicamentos"/>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x v="22"/>
    <x v="4"/>
    <n v="140"/>
    <d v="2003-05-29T00:00:00"/>
    <s v="Anvisa"/>
    <s v="DOU Nº 104, Seção 1, Pág. 39"/>
    <d v="2003-06-02T00:00:00"/>
    <s v="Dispõe sobre as bulas de medicamentos"/>
    <e v="#REF!"/>
    <m/>
    <s v="Medicamentos"/>
    <m/>
    <m/>
    <m/>
    <s v="Nova Norma"/>
    <s v="N/A"/>
    <s v="N/A"/>
    <x v="1"/>
    <s v="Republicado no DOU Nº 185, de 24/09/2003;_x000a_Alterado por RDC Nº 68, de 25/03/2004;_x000a_Alterado por RDC Nº 126, de 16/05/2005;_x000a_Revogado pela RDC Nº 47, de 08/09/2009."/>
    <s v="N/A"/>
    <s v="N/A"/>
    <d v="2009-09-09T00:00:00"/>
    <m/>
    <s v="Compilado"/>
    <m/>
  </r>
  <r>
    <x v="22"/>
    <x v="5"/>
    <n v="893"/>
    <d v="2003-05-29T00:00:00"/>
    <s v="Anvisa"/>
    <s v="DOU Nº 104 , Seção 1, Pág. 48"/>
    <d v="2003-06-02T00:00:00"/>
    <s v="Determinar a publicação do &quot;Guia para Realização de  Alterações, Inclusões, Notificações e Cancelamento Pós-Registro de Medicamentos&quot;."/>
    <e v="#REF!"/>
    <m/>
    <s v="Medicamentos"/>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x v="22"/>
    <x v="4"/>
    <n v="132"/>
    <d v="2003-05-29T00:00:00"/>
    <s v="Anvisa"/>
    <s v="DOU Nº 104, Seção 1, Pág. 24"/>
    <d v="2003-06-02T00:00:00"/>
    <s v="Dispõe sobre o registro de medicamentos específicos."/>
    <e v="#REF!"/>
    <m/>
    <s v="Medicamentos"/>
    <m/>
    <m/>
    <m/>
    <s v="Revisão de Norma(s)"/>
    <s v="Revoga a PRT Nº 1.056, de 30/12/1998;_x000a_Revoga a RDC Nº 23, de 06/12/1999._x000a_Revoga a RDC nº 04, de 13/01/2000"/>
    <s v="N/A"/>
    <x v="1"/>
    <s v="1 Republicação;_x000a_Alterado por 3 RDC´s._x000a_Revogado por 1 RDC."/>
    <s v="N/A"/>
    <s v="N/A"/>
    <d v="2011-06-17T00:00:00"/>
    <m/>
    <s v="Compilado"/>
    <m/>
  </r>
  <r>
    <x v="22"/>
    <x v="5"/>
    <n v="897"/>
    <d v="2003-05-29T00:00:00"/>
    <s v="Anvisa"/>
    <s v="DOU Nº 104 , Seção 1, Pág. 54"/>
    <d v="2003-06-02T00:00:00"/>
    <s v="Determinar a publicação do &quot;Guia para isenção e  substituição de estudos de bioequivalência&quot;."/>
    <e v="#REF!"/>
    <m/>
    <s v="Medicamentos"/>
    <m/>
    <m/>
    <m/>
    <s v="Revisão de Norma(s)"/>
    <s v="Revoga a RE Nº 481, de 19/03/2002"/>
    <s v="N/A"/>
    <x v="1"/>
    <s v="Revogado pela RDC Nº 37, de 03/08/2011"/>
    <s v="N/A"/>
    <s v="N/A"/>
    <d v="2011-08-05T00:00:00"/>
    <m/>
    <s v="Compilado"/>
    <m/>
  </r>
  <r>
    <x v="22"/>
    <x v="4"/>
    <n v="136"/>
    <d v="2003-05-29T00:00:00"/>
    <s v="Anvisa"/>
    <s v="DOU Nº 104, Seção 1, Pág. 30"/>
    <d v="2003-06-02T00:00:00"/>
    <s v="Dispõe sobre o registro de medicamento novo."/>
    <e v="#REF!"/>
    <m/>
    <s v="Medicamentos"/>
    <m/>
    <m/>
    <m/>
    <s v="Nova Norma"/>
    <s v="N/A"/>
    <s v="N/A"/>
    <x v="1"/>
    <s v="Alterado pela RDC Nº 72, de 07/04/2004;_x000a_Alterado pela RDC Nº 210, de 02/09/2004;_x000a_Alterado pela RDC Nº 20, de 10/04/2013;_x000a_Revogado pela RDC Nº 60, de 10/10/2014._x000a_"/>
    <s v="N/A"/>
    <s v="N/A"/>
    <d v="2014-10-13T00:00:00"/>
    <m/>
    <s v="Compilado"/>
    <m/>
  </r>
  <r>
    <x v="22"/>
    <x v="4"/>
    <n v="138"/>
    <d v="2003-05-29T00:00:00"/>
    <s v="Anvisa"/>
    <s v="DOU Nº 104, Seção 1, Pág. 32"/>
    <d v="2003-06-02T00:00:00"/>
    <s v="Dispõe sobre o enquadramento na categoria de venda de medicamentos. "/>
    <e v="#REF!"/>
    <m/>
    <s v="Medicamentos"/>
    <m/>
    <m/>
    <m/>
    <s v="Revisão de Norma(s)"/>
    <s v="Revoga a PRT SVS/MS Nº 2, de 24/01/1995"/>
    <s v="N/A"/>
    <x v="1"/>
    <s v="Republicado em DOU Nº03, de 06/01/2004;_x000a_Revogado pela RDC Nº 98, de 01/08/2016."/>
    <s v="N/A"/>
    <s v="N/A"/>
    <d v="2016-08-03T00:00:00"/>
    <m/>
    <s v="Compilado"/>
    <m/>
  </r>
  <r>
    <x v="22"/>
    <x v="5"/>
    <n v="899"/>
    <d v="2003-05-29T00:00:00"/>
    <s v="Anvisa"/>
    <s v="DOU Nº 104 , Seção 1, Pág. 56"/>
    <d v="2003-06-02T00:00:00"/>
    <s v="Determinar a publicação do &quot;Guia para validação de métodos analíticos e bioanalíticos&quot;."/>
    <e v="#REF!"/>
    <m/>
    <s v="Medicamentos"/>
    <m/>
    <s v="Métodos analíticos e bioanalíticos"/>
    <m/>
    <s v="Revisão de Norma(s)"/>
    <s v="Revoga a RE Nº 475, de 19/03/2002"/>
    <s v="N/A"/>
    <x v="1"/>
    <s v="Alterado pela RDC Nº 27, de 17/05/2012;_x000a_Revogado pela RDC Nº 166, de 24/07/2017."/>
    <s v="N/A"/>
    <s v="N/A"/>
    <d v="2017-07-25T00:00:00"/>
    <m/>
    <s v="Compilado"/>
    <m/>
  </r>
  <r>
    <x v="22"/>
    <x v="4"/>
    <n v="143"/>
    <d v="2003-05-30T00:00:00"/>
    <s v="Anvisa"/>
    <s v="DOU Nº 104, Seção 1, Pág. 42"/>
    <d v="2003-06-02T00:00:00"/>
    <s v="PRORROGA POR 90 DIAS, A CONTAR DE 30.05.2003, O PRAZO ESTABELECIDO PARA QUE OS SERVIÇOS JÁ EXISTENTES POSSAM ADEQUAR-SE AO DISPOSTO_x000a_NA RDC/ANVISA Nº 101/01."/>
    <e v="#REF!"/>
    <m/>
    <s v="Serviços de Saúde"/>
    <m/>
    <m/>
    <m/>
    <s v="Revisão de Norma(s)"/>
    <s v="Altera a  RDC Nº 101, de 30/05/2001"/>
    <s v="N/A"/>
    <x v="1"/>
    <s v="Despacho Declaratório nº 56, de 27/03/2018"/>
    <n v="1"/>
    <d v="2018-04-02T00:00:00"/>
    <d v="2018-04-02T00:00:00"/>
    <m/>
    <s v="Compilado"/>
    <s v="Justificativa: Revogada tacitamente pela Resolução - RDC nº 29, de 30/06/2011"/>
  </r>
  <r>
    <x v="22"/>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s v="Gestão interna"/>
    <m/>
    <s v="Código de ética e Comissão de Ética da Agência Nacional de Vigilância Sanitária (CEANVISA)"/>
    <m/>
    <s v="Revisão de Norma(s)"/>
    <s v="Altera a RDC nº 355, de 27/12/2002"/>
    <s v="N/A"/>
    <x v="1"/>
    <s v="Revogado pela RDC nº 292, de 24/06/2019"/>
    <s v="N/A"/>
    <s v="N/A"/>
    <d v="2019-06-26T00:00:00"/>
    <m/>
    <s v="Compilado"/>
    <m/>
  </r>
  <r>
    <x v="22"/>
    <x v="4"/>
    <n v="134"/>
    <d v="2003-05-29T00:00:00"/>
    <s v="Anvisa"/>
    <s v="DOU Nº 104, Seção 1, Pág. 26"/>
    <d v="2003-06-02T00:00:00"/>
    <s v="Dispõe sobre a adequação dos medicamentos já registrados."/>
    <e v="#REF!"/>
    <m/>
    <s v="Medicamentos"/>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x v="22"/>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s v="Medicamentos"/>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x v="22"/>
    <x v="5"/>
    <n v="894"/>
    <d v="2003-05-29T00:00:00"/>
    <s v="Anvisa"/>
    <s v="DOU Nº 104 , Seção 1, Pág. 51"/>
    <d v="2003-06-02T00:00:00"/>
    <s v="Determinar a publicação do &quot;Guia para protocolo e relatório técnico de estudo de bioequivalência&quot;."/>
    <e v="#REF!"/>
    <m/>
    <s v="Medicamentos"/>
    <s v="Regularização de produtos sujeitos a vigilância sanitária"/>
    <s v="Metodologias de controle de qualidade, segurança e eficácia de medicamentos"/>
    <m/>
    <s v="Revisão de Norma(s)"/>
    <s v="Revoga a RE Nº 479, de 19/03/2002"/>
    <s v="Primária"/>
    <x v="2"/>
    <s v="N/A"/>
    <s v="N/A"/>
    <s v="N/A"/>
    <s v="N/A"/>
    <m/>
    <s v="Formatado"/>
    <m/>
  </r>
  <r>
    <x v="22"/>
    <x v="5"/>
    <n v="895"/>
    <d v="2003-05-29T00:00:00"/>
    <s v="Anvisa"/>
    <s v="DOU Nº 104 , Seção 1, Pág. 51"/>
    <d v="2003-06-02T00:00:00"/>
    <s v="Determinar a publicação do “Guia para elaboração de relatório técnico de estudo de biodisponibilidade relativa/bioequivalência”."/>
    <e v="#REF!"/>
    <m/>
    <s v="Medicamentos"/>
    <s v="Regularização de produtos sujeitos a vigilância sanitária"/>
    <s v="Metodologias de controle de qualidade, segurança e eficácia de medicamentos"/>
    <m/>
    <s v="Nova Norma"/>
    <s v="N/A"/>
    <s v="Primária"/>
    <x v="2"/>
    <s v="N/A"/>
    <s v="N/A"/>
    <s v="N/A"/>
    <s v="N/A"/>
    <m/>
    <s v="Formatado"/>
    <m/>
  </r>
  <r>
    <x v="22"/>
    <x v="5"/>
    <n v="898"/>
    <d v="2003-05-29T00:00:00"/>
    <s v="Anvisa"/>
    <s v="DOU Nº 104 , Seção 1, Pág. 54"/>
    <d v="2003-06-02T00:00:00"/>
    <s v="Determinar a publicação do &quot;Guia para planejamento e realização da etapa estatística de estudos de biodisponiblidade relativa/bioequivalência”."/>
    <e v="#REF!"/>
    <m/>
    <s v="Medicamentos"/>
    <s v="Regularização de produtos sujeitos a vigilância sanitária"/>
    <s v="Metodologias de controle de qualidade, segurança e eficácia de medicamentos"/>
    <m/>
    <s v="Revisão de Norma(s)"/>
    <s v="Revoga a RE Nº 484, de 19/03/2002"/>
    <s v="Primária"/>
    <x v="2"/>
    <s v="N/A"/>
    <s v="N/A"/>
    <s v="N/A"/>
    <s v="N/A"/>
    <m/>
    <s v="Formatado"/>
    <m/>
  </r>
  <r>
    <x v="22"/>
    <x v="4"/>
    <n v="141"/>
    <d v="2003-05-30T00:00:00"/>
    <s v="Anvisa"/>
    <s v="DOU Nº 104, Seção 1, Pág. 41"/>
    <d v="2003-06-02T00:00:00"/>
    <s v="Institui o Código de Ética dos servidores da Agência Nacional de Vigilância Sanitária - ANVISA"/>
    <e v="#REF!"/>
    <m/>
    <s v="Gestão interna"/>
    <m/>
    <s v="Código de ética e Comissão de Ética da Agência Nacional de Vigilância Sanitária (CEANVISA)"/>
    <m/>
    <s v="Nova Norma"/>
    <s v="N/A"/>
    <s v="Primária"/>
    <x v="0"/>
    <s v="Alterado pela RDC Nº 14, de 07/04/2009"/>
    <n v="1"/>
    <d v="2009-04-08T00:00:00"/>
    <d v="2009-04-08T00:00:00"/>
    <m/>
    <s v="Compilado"/>
    <m/>
  </r>
  <r>
    <x v="22"/>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s v="Medicamentos"/>
    <m/>
    <m/>
    <m/>
    <s v="Revisão de Norma(s)"/>
    <s v="Altera a RES Nº 328, de 22/07/1999"/>
    <s v="N/A"/>
    <x v="1"/>
    <s v="Revogado pela RDC Nº 159, de 20/06/2003;_x000a_Revogado pela RDC Nº 44, de 17/08/2009."/>
    <s v="N/A"/>
    <s v="N/A"/>
    <d v="2009-08-18T00:00:00"/>
    <m/>
    <s v="Compilado"/>
    <m/>
  </r>
  <r>
    <x v="22"/>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s v="Farmacopeia"/>
    <m/>
    <m/>
    <m/>
    <s v="Nova Norma"/>
    <s v="N/A"/>
    <s v="N/A"/>
    <x v="1"/>
    <s v="Revogado pela RDC Nº 49, de 23/11/2010"/>
    <s v="N/A"/>
    <d v="2010-11-24T00:00:00"/>
    <d v="2010-11-24T00:00:00"/>
    <m/>
    <s v="Compilado"/>
    <m/>
  </r>
  <r>
    <x v="22"/>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s v="Farmacopeia"/>
    <m/>
    <m/>
    <m/>
    <s v="Nova Norma"/>
    <s v="N/A"/>
    <s v="N/A"/>
    <x v="1"/>
    <s v="Revogado pela RDC Nº 39, de 02/09/2011"/>
    <s v="N/A"/>
    <d v="2011-09-06T00:00:00"/>
    <d v="2011-09-06T00:00:00"/>
    <m/>
    <s v="Compilado"/>
    <m/>
  </r>
  <r>
    <x v="22"/>
    <x v="4"/>
    <n v="159"/>
    <d v="2003-06-20T00:00:00"/>
    <s v="Anvisa"/>
    <s v="DOU Nº 118, Seção 1, Pág. 91"/>
    <d v="2003-06-23T00:00:00"/>
    <s v="Tornar insubsistente a Resolução da Diretoria Colegiada nº 149, de 11 de junho de 2003, publicada no DOU Nº nº 112, de 12 de junho de 2003, Seção 1, Página 105."/>
    <e v="#REF!"/>
    <m/>
    <s v="Medicamentos"/>
    <m/>
    <m/>
    <m/>
    <s v="Revisão de Norma(s)"/>
    <s v="Torna insubsistente a RDC Nº 149, de 11/06/2003"/>
    <s v="N/A"/>
    <x v="1"/>
    <s v="Revogado pela RDC Nº 44, de 17/08/2009"/>
    <s v="N/A"/>
    <s v="N/A"/>
    <d v="2009-08-18T00:00:00"/>
    <m/>
    <s v="Compilado"/>
    <m/>
  </r>
  <r>
    <x v="22"/>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74"/>
    <d v="2003-07-08T00:00:00"/>
    <s v="Anvisa"/>
    <s v="DOU Nº 130, Seção 1, Pág. 31"/>
    <d v="2003-07-09T00:00:00"/>
    <s v="Rotulagem de desinfetantes domissanitários"/>
    <e v="#REF!"/>
    <m/>
    <s v="Saneantes"/>
    <m/>
    <m/>
    <m/>
    <s v="Revisão de Norma(s)"/>
    <s v="Altera a PRT Nº 321, de 28/07/1997"/>
    <s v="N/A"/>
    <x v="1"/>
    <s v="Retificado em DOU Nº 131, de 10/07/2003_x000a_Revogado pela RDC Nº 326, de 09/11/2005"/>
    <n v="1"/>
    <d v="2005-11-14T00:00:00"/>
    <d v="2005-11-14T00:00:00"/>
    <m/>
    <s v="Compilado"/>
    <m/>
  </r>
  <r>
    <x v="22"/>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s v="Medicamentos"/>
    <m/>
    <m/>
    <m/>
    <s v="Revisão de Norma(s)"/>
    <s v="Altera RES Nº 328, de 22/07/1999"/>
    <s v="N/A"/>
    <x v="1"/>
    <s v="Revogado pela RDC Nº 44, de 17/08/2009"/>
    <s v="N/A"/>
    <s v="N/A"/>
    <d v="2009-08-18T00:00:00"/>
    <m/>
    <s v="Compilado"/>
    <m/>
  </r>
  <r>
    <x v="22"/>
    <x v="4"/>
    <n v="175"/>
    <d v="2003-07-08T00:00:00"/>
    <s v="Anvisa"/>
    <s v="DOU Nº 130, Seção 1, Pág. 32"/>
    <d v="2003-07-09T00:00:00"/>
    <s v="Aprova o Regulamento Técnico de Avaliação de Matérias Macroscópicas e Microscópicas Prejudiciais à Saúde Humana em Alimentos Embalados."/>
    <e v="#REF!"/>
    <m/>
    <s v="Alimentos"/>
    <m/>
    <m/>
    <m/>
    <s v="Revisão de Norma(s)"/>
    <s v="Altera 07 Resoluções;_x000a_Altera 02 PRT´s;_x000a_Revoga 02 PRT´s."/>
    <s v="N/A"/>
    <x v="1"/>
    <s v="Retificado em DOU Nº 131, de 10/07/2003;_x000a_Revogado pela RDC Nº 14, de 28/03/2014."/>
    <n v="2"/>
    <d v="2014-03-31T00:00:00"/>
    <d v="2014-03-31T00:00:00"/>
    <m/>
    <s v="Compilado"/>
    <m/>
  </r>
  <r>
    <x v="22"/>
    <x v="4"/>
    <n v="176"/>
    <d v="2003-07-08T00:00:00"/>
    <s v="Anvisa"/>
    <s v="DOU Nº 130, Seção 1. Pág. 33"/>
    <d v="2003-07-09T00:00:00"/>
    <s v="Aprovar o Regulamento Técnico para o Álcool Metílico (Metanol), comercializado por atacadistas e varejistas."/>
    <e v="#REF!"/>
    <m/>
    <s v="Saneantes"/>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x v="22"/>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s v="Portos, Aeroportos e Fronteiras"/>
    <m/>
    <m/>
    <m/>
    <s v="Revisão de Norma(s)"/>
    <s v="Revoga a RDC Nº 107, de 14/05/2003"/>
    <s v="N/A"/>
    <x v="1"/>
    <s v="_x000a_Revogado pela RDC N° 198, de 24/07/2003_x000a__x000a_"/>
    <n v="1"/>
    <d v="2003-07-25T00:00:00"/>
    <d v="2003-07-25T00:00:00"/>
    <m/>
    <s v="Compilado"/>
    <m/>
  </r>
  <r>
    <x v="22"/>
    <x v="4"/>
    <n v="190"/>
    <d v="2003-07-18T00:00:00"/>
    <s v="Anvisa"/>
    <s v="DOU Nº 138, Seção 1, Pág. 29"/>
    <d v="2003-07-21T00:00:00"/>
    <s v="Determina Normas Técnicas para o funcionamento dos bancos de sangue de cordão umbilical e placentário."/>
    <e v="#REF!"/>
    <m/>
    <s v="Sangue, Tecidos, Células e Órgãos"/>
    <m/>
    <m/>
    <m/>
    <s v="Nova Norma"/>
    <s v="N/A"/>
    <s v="N/A"/>
    <x v="1"/>
    <s v="Revogado pela RDC Nº 153, de 14/06/2004"/>
    <s v="N/A"/>
    <s v="N/A"/>
    <d v="2004-06-24T00:00:00"/>
    <m/>
    <s v="Compilado"/>
    <m/>
  </r>
  <r>
    <x v="22"/>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s v="Serviços de Saúde"/>
    <m/>
    <m/>
    <m/>
    <s v="Revisão de Norma(s)"/>
    <s v="Altera a RDC Nº 50, de 21/02/2002"/>
    <s v="N/A"/>
    <x v="1"/>
    <s v="Revogado pela RDC Nº 51, de 06/10/2011"/>
    <n v="1"/>
    <d v="2011-10-07T00:00:00"/>
    <d v="2011-10-07T00:00:00"/>
    <m/>
    <s v="Compilado"/>
    <m/>
  </r>
  <r>
    <x v="22"/>
    <x v="4"/>
    <n v="197"/>
    <d v="2003-07-24T00:00:00"/>
    <s v="Anvisa"/>
    <s v="DOU Nº 142, Seção 1, Pág. 36"/>
    <d v="2003-07-25T00:00:00"/>
    <s v="Fica revogada a Resolução da Diretoria Colegiada nº. 106, de 14 de maio de 2003, publicada no DOU nº. 94, de 19 de maio de 2003, Seção 1, página 60."/>
    <e v="#REF!"/>
    <m/>
    <s v="Portos, Aeroportos e Fronteiras"/>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x v="22"/>
    <x v="4"/>
    <n v="198"/>
    <d v="2003-07-24T00:00:00"/>
    <s v="Anvisa"/>
    <s v="DOU Nº 142, Seção 1, Pág 36"/>
    <d v="2003-07-25T00:00:00"/>
    <s v="Fica revogada a Resolução nº 185, de 11 de julho de 2003, publicada no DOU nº 133, de 14 de julho de 2003, Seção 1, página 43."/>
    <e v="#REF!"/>
    <m/>
    <s v="Portos, Aeroportos e Fronteiras"/>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x v="22"/>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s v="Tabaco"/>
    <m/>
    <m/>
    <m/>
    <s v="Nova Norma"/>
    <s v="N/A"/>
    <s v="N/A"/>
    <x v="3"/>
    <s v="Despacho Declaratório Nº 124, de 01/11/2016"/>
    <s v="N/A"/>
    <d v="2016-12-02T00:00:00"/>
    <d v="2016-12-02T00:00:00"/>
    <m/>
    <s v="Compilado"/>
    <m/>
  </r>
  <r>
    <x v="22"/>
    <x v="4"/>
    <n v="207"/>
    <d v="2003-08-01T00:00:00"/>
    <s v="Anvisa"/>
    <s v="DOU Nº 148, Seção 1, Pág. 31"/>
    <d v="2003-08-04T00:00:00"/>
    <s v="DETERMINA A PRORROGAÇÃO ATÉ 31 DE DEZEMBRO DE 2003 DO PRAZO PREVISTO NO ITEM 4 DO ANEXO DA RESOLUÇÃO - RE Nº 198, DE 11 DE SETEMBRO DE 2001."/>
    <e v="#REF!"/>
    <m/>
    <s v="Alimentos"/>
    <m/>
    <m/>
    <m/>
    <s v="Revisão de Norma(s)"/>
    <s v="Altera RE Nº 198, de 11/09/2001;_x000a_Revoga a RDC Nº 3, de 10/01/2003."/>
    <s v="N/A"/>
    <x v="1"/>
    <s v="Revogado pela RDC Nº 360, de 23/12/2003"/>
    <n v="1"/>
    <d v="2003-12-26T00:00:00"/>
    <d v="2003-12-26T00:00:00"/>
    <m/>
    <s v="Compilado"/>
    <m/>
  </r>
  <r>
    <x v="22"/>
    <x v="4"/>
    <n v="208"/>
    <d v="2003-08-01T00:00:00"/>
    <s v="Anvisa"/>
    <s v="DOU Nº 148, Seção 1, Pág. 31"/>
    <d v="2003-08-04T00:00:00"/>
    <s v="APROVA O REGULAMENTO TÉCNICO A SER APLICADO AOS PRODUTOS ENQUADRADOS NA CATEGORIA NEUTRALIZADOR DE ODORES, ANEXO À PRESENTE RESOLUÇÃO."/>
    <e v="#REF!"/>
    <m/>
    <s v="Saneantes"/>
    <s v="Regularização de produtos sujeitos à vigilância sanitária"/>
    <s v="Regularização de neutralizadores de odores"/>
    <m/>
    <s v="Nova Norma"/>
    <s v="N/A"/>
    <s v="Primária"/>
    <x v="2"/>
    <s v="N/A"/>
    <s v="N/A"/>
    <s v="N/A"/>
    <s v="N/A"/>
    <m/>
    <s v="Formatado"/>
    <m/>
  </r>
  <r>
    <x v="22"/>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s v="Saneantes"/>
    <s v="Controle, fiscalização e monitoramento de produtos e serviços"/>
    <s v="Proibição de substâncias em produtos saneantes domissanitários"/>
    <m/>
    <s v="Nova Norma"/>
    <s v="N/A"/>
    <s v="Primária"/>
    <x v="2"/>
    <s v="N/A"/>
    <s v="N/A"/>
    <s v="N/A"/>
    <s v="N/A"/>
    <m/>
    <s v="Formatado"/>
    <m/>
  </r>
  <r>
    <x v="22"/>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s v="Medicamentos"/>
    <m/>
    <m/>
    <m/>
    <s v="Revisão de Norma(s)"/>
    <s v="Altera a PRT Nº 500, de 09/10/1997;_x000a_Revoga a RDC Nº 134, de 13/07/2001."/>
    <s v="N/A"/>
    <x v="1"/>
    <s v="Revogado pela RDC Nº 17, de 16/04/2010"/>
    <s v="N/A"/>
    <s v="N/A"/>
    <d v="2010-04-19T00:00:00"/>
    <m/>
    <s v="Compilado"/>
    <m/>
  </r>
  <r>
    <x v="22"/>
    <x v="4"/>
    <n v="222"/>
    <d v="2003-08-21T00:00:00"/>
    <s v="Anvisa"/>
    <s v="DOU Nº 163, Seção 1, Pág. 47"/>
    <d v="2003-08-25T00:00:00"/>
    <s v="Dispõe sobre os formulários de petição obtidos pelo peticionamento eletrônico."/>
    <e v="#REF!"/>
    <m/>
    <s v="Temas transversais"/>
    <s v="Governança"/>
    <s v="Peticionamento e arrecadação de Taxa de Fiscalização de Vigilância Sanitária (TFVS)"/>
    <m/>
    <s v="Nova Norma"/>
    <s v="N/A"/>
    <s v="Primária"/>
    <x v="2"/>
    <s v="N/A"/>
    <s v="N/A"/>
    <s v="N/A"/>
    <s v="N/A"/>
    <m/>
    <s v="Formatado"/>
    <m/>
  </r>
  <r>
    <x v="22"/>
    <x v="4"/>
    <n v="225"/>
    <d v="2003-08-25T00:00:00"/>
    <s v="Anvisa"/>
    <s v="DOU Nº 164, Seção 1, Pág. 35"/>
    <d v="2003-08-26T00:00:00"/>
    <s v="Institui, o modelo do Certificado de Boas Práticas de Fabricação para Saneantes Domissanitários conforme ANEXO I e Modelo de Formulário de Petição conforme ANEXO II."/>
    <e v="#REF!"/>
    <m/>
    <s v="Saneantes"/>
    <m/>
    <m/>
    <m/>
    <s v="Nova Norma"/>
    <s v="N/A"/>
    <s v="N/A"/>
    <x v="1"/>
    <s v="Revogado pela RDC Nº 39, de 14/08/2013"/>
    <n v="1"/>
    <d v="2013-08-15T00:00:00"/>
    <d v="2013-08-15T00:00:00"/>
    <m/>
    <s v="Compilado"/>
    <m/>
  </r>
  <r>
    <x v="22"/>
    <x v="4"/>
    <n v="227"/>
    <d v="2003-08-28T00:00:00"/>
    <s v="Anvisa"/>
    <s v="DOU Nº 168, Seção 1, Pág. 65"/>
    <d v="2003-09-01T00:00:00"/>
    <s v="Aprovar o Regulamento Técnico para Fixação de Identidade e Qualidade de Chocolate e Chocolate Branco, constante do Anexo desta Resolução"/>
    <e v="#REF!"/>
    <m/>
    <s v="Alimentos"/>
    <m/>
    <m/>
    <m/>
    <s v="Revisão de Norma(s)"/>
    <s v="Altera a RES N° 12/CNNPA, de 1978;_x000a_Revoga a RES Nº 27/CNNPA, de 1968;_x000a_Revoga a RES Nº 26/CNNPA, de 1977."/>
    <s v="N/A"/>
    <x v="1"/>
    <s v="Revogado pela RDC Nº 264, de 22/09/2005"/>
    <n v="1"/>
    <d v="2005-09-23T00:00:00"/>
    <d v="2005-09-23T00:00:00"/>
    <m/>
    <s v="Compilado"/>
    <m/>
  </r>
  <r>
    <x v="22"/>
    <x v="4"/>
    <n v="228"/>
    <d v="2003-08-28T00:00:00"/>
    <s v="Anvisa"/>
    <s v="DOU Nº 168, Seção 1, Pág. 65"/>
    <d v="2003-09-01T00:00:00"/>
    <s v="Aprovar o Regulamento Técnico para Fixação de Identidade e Qualidade de Mostarda e Mostarda Preparada, constante do Anexo desta Resolução."/>
    <e v="#REF!"/>
    <m/>
    <s v="Alimentos"/>
    <m/>
    <m/>
    <m/>
    <s v="Revisão de Norma(s)"/>
    <s v="Altera a RES Nº 12/CNNPA, de 1978"/>
    <s v="N/A"/>
    <x v="1"/>
    <s v="Revogado pela RDC Nº 276, de 22/09/2005"/>
    <n v="1"/>
    <d v="2005-09-23T00:00:00"/>
    <d v="2005-09-23T00:00:00"/>
    <m/>
    <s v="Compilado"/>
    <m/>
  </r>
  <r>
    <x v="22"/>
    <x v="4"/>
    <n v="229"/>
    <d v="2003-08-28T00:00:00"/>
    <s v="Anvisa"/>
    <s v="DOU Nº 168, Seção 1, Pág. 66"/>
    <d v="2003-09-01T00:00:00"/>
    <s v="Aprovar o Regulamento Técnico para Fixação de Identidade e Qualidade de Sopa"/>
    <e v="#REF!"/>
    <m/>
    <s v="Alimentos"/>
    <m/>
    <m/>
    <m/>
    <s v="Revisão de Norma(s)"/>
    <s v="Altera a RES Nº 12/CNNPA, de 1978;_x000a_Revoga a RES Nº 23/CNNPA, de 1975."/>
    <s v="N/A"/>
    <x v="1"/>
    <s v="Revogado pela RDC Nº 273, de 22/09/2005"/>
    <n v="1"/>
    <d v="2005-09-23T00:00:00"/>
    <d v="2005-09-23T00:00:00"/>
    <m/>
    <s v="Compilado"/>
    <m/>
  </r>
  <r>
    <x v="22"/>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s v="Agrotóxicos"/>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x v="22"/>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s v="Temas transversais"/>
    <m/>
    <m/>
    <m/>
    <s v="Nova Norma"/>
    <s v="N/A"/>
    <s v="N/A"/>
    <x v="1"/>
    <s v="Revogado pela RDC Nº 349, de 03/12/2003_x000a__x000a_"/>
    <s v="N/A"/>
    <d v="2003-12-04T00:00:00"/>
    <d v="2003-12-04T00:00:00"/>
    <m/>
    <s v="Compilado"/>
    <m/>
  </r>
  <r>
    <x v="22"/>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298, de 06/11/2002"/>
    <s v="N/A"/>
    <x v="1"/>
    <s v="Revogado pela RDC Nº 274 de 12/11/2004"/>
    <s v="N/A"/>
    <s v="N/A"/>
    <d v="2004-11-16T00:00:00"/>
    <m/>
    <s v="Compilado"/>
    <m/>
  </r>
  <r>
    <x v="22"/>
    <x v="4"/>
    <n v="240"/>
    <d v="2003-09-09T00:00:00"/>
    <s v="Anvisa"/>
    <s v="DOU Nº 175, Seção 1, Pág. 22"/>
    <d v="2003-09-10T00:00:00"/>
    <s v="Dispõe sobre o parcelamento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x v="22"/>
    <x v="4"/>
    <n v="241"/>
    <d v="2003-09-11T00:00:00"/>
    <s v="Anvisa"/>
    <s v="DOU nº 177, Seção 1, Pág. 45"/>
    <d v="2003-09-12T00:00:00"/>
    <s v="PRORROGA OS PRAZOS DE VIGÊNCIA DOS TERMOS DE AJUSTE E METAS - TAM, ASSINADOS ENTRE A ANVISA E OS ESTADOS-MEMBROS E DISTRITO FEDERAL ATÉ O DIA 31.03.2004, CONFORME ANEXO."/>
    <e v="#REF!"/>
    <m/>
    <s v="Organização e Gestão do SNVS"/>
    <s v="Governança"/>
    <s v="Financiamento do Sistema Nacional de Vigilância Sanitária"/>
    <m/>
    <s v="Revisão de Norma(s)"/>
    <s v="N/A"/>
    <s v="N/A"/>
    <x v="1"/>
    <s v="Alterado pela RDC Nº 67, de 25/03/2004;_x000a_Revogado pela RDC nº 292, de 24/06/2019."/>
    <s v="N/A"/>
    <s v="N/A"/>
    <d v="2019-06-26T00:00:00"/>
    <m/>
    <s v="Compilado"/>
    <m/>
  </r>
  <r>
    <x v="22"/>
    <x v="4"/>
    <n v="243"/>
    <d v="2003-09-12T00:00:00"/>
    <s v="Anvisa"/>
    <s v="DOU Nº 178, Seção 1, Pág. 46"/>
    <d v="2003-09-15T00:00:00"/>
    <s v="Composição da Câmara Técnica de Medicamentos e alterações normativas"/>
    <e v="#REF!"/>
    <m/>
    <s v="Medicamentos"/>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x v="22"/>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s v="Agrotóxicos"/>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x v="22"/>
    <x v="4"/>
    <n v="245"/>
    <d v="2003-09-15T00:00:00"/>
    <s v="Anvisa"/>
    <s v="DOU Nº 179, Seção 1, Pág. 68"/>
    <d v="2003-09-16T00:00:00"/>
    <s v="Aprova o Manual Brasileiro de Acreditação de Organizações Prestadoras de Serviços de Laboratório Clínico - 1ª Edição."/>
    <e v="#REF!"/>
    <m/>
    <s v="Serviços de Saúde"/>
    <m/>
    <m/>
    <m/>
    <s v="Nova Norma"/>
    <s v="N/A"/>
    <s v="N/A"/>
    <x v="1"/>
    <s v="Revogada pela RDC nº 93, de 26/05/2006"/>
    <n v="1"/>
    <d v="2006-05-26T00:00:00"/>
    <d v="2006-05-26T00:00:00"/>
    <m/>
    <s v="Compilado"/>
    <m/>
  </r>
  <r>
    <x v="22"/>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x v="22"/>
    <x v="4"/>
    <n v="253"/>
    <d v="2003-09-16T00:00:00"/>
    <s v="Anvisa"/>
    <s v="DOU Nº 181, Seção 1, Pág. 90"/>
    <d v="2003-09-18T00:00:00"/>
    <s v="Criar o Programa de Análise de Resíduos de Medicamentos Veterinários em Alimentos de Origem Animal – PAMVet."/>
    <e v="#REF!"/>
    <m/>
    <s v="Alimentos"/>
    <s v="Regularização de produtos sujeitos a vigilância sanitária"/>
    <s v="Resíduos de medicamentos veterinários em alimentos de origem animal"/>
    <m/>
    <s v="Nova Norma"/>
    <s v="N/A"/>
    <s v="Primária"/>
    <x v="2"/>
    <s v="N/A"/>
    <s v="N/A"/>
    <s v="N/A"/>
    <s v="N/A"/>
    <s v="Sim"/>
    <s v="Formatado"/>
    <m/>
  </r>
  <r>
    <x v="22"/>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s v="Medicamentos"/>
    <m/>
    <m/>
    <m/>
    <s v="Revisão de Norma(s)"/>
    <s v="Revoga a RDC Nº 893, de 29/05/2003"/>
    <s v="N/A"/>
    <x v="1"/>
    <s v="Despacho Declaratório nº 56, de 27/03/2018"/>
    <s v="N/A"/>
    <s v="N/A"/>
    <d v="2018-04-02T00:00:00"/>
    <m/>
    <s v="Compilado"/>
    <s v="Revogada tacitamente pela Resolução – RDC nº 48, de 06/10/2009"/>
  </r>
  <r>
    <x v="22"/>
    <x v="5"/>
    <n v="1548"/>
    <d v="2003-09-23T00:00:00"/>
    <s v="Anvisa"/>
    <s v="DOU Nº 185, Seção 1, Pág. 62 "/>
    <d v="2003-09-24T00:00:00"/>
    <s v="Determinar a publicação das “Categorias de risco de fármacos destinados às mulheres grávidas” anexo."/>
    <e v="#REF!"/>
    <m/>
    <s v="Medicamentos"/>
    <s v="Informações ao Consumidor"/>
    <s v="Bula e rotulagem de medicamentos"/>
    <m/>
    <s v="Nova Norma"/>
    <s v="N/A"/>
    <s v="Primária"/>
    <x v="2"/>
    <s v="Revogado pela RDC Nº 60, de 17/12/2010, tornada sem efeito pela RDC Nº 63, de 23/12/2010"/>
    <s v="N/A"/>
    <s v="N/A"/>
    <s v="N/A"/>
    <m/>
    <s v="Compilado"/>
    <m/>
  </r>
  <r>
    <x v="22"/>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s v="Alimentos"/>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x v="22"/>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s v="Farmacopeia"/>
    <m/>
    <m/>
    <m/>
    <s v="Nova Norma"/>
    <s v="N/A"/>
    <s v="N/A"/>
    <x v="1"/>
    <s v="Alterado pela RDC Nº 221, de 22/09/2004;_x000a_Revogado pela RDC Nº 63, de 28/12/2012."/>
    <s v="N/A"/>
    <s v="N/A"/>
    <d v="2012-12-31T00:00:00"/>
    <m/>
    <s v="Compilado"/>
    <m/>
  </r>
  <r>
    <x v="22"/>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s v="Temas transversais"/>
    <m/>
    <m/>
    <m/>
    <s v="Nova Norma"/>
    <s v="N/A"/>
    <s v="N/A"/>
    <x v="1"/>
    <s v="Alterado pela RDC Nº 166 de 01/07/2004;_x000a_Revogado pela RDC Nº 222, de 28/12/2006._x000a_"/>
    <s v="N/A"/>
    <d v="2004-07-02T00:00:00"/>
    <d v="2006-12-29T00:00:00"/>
    <m/>
    <s v="Compilado"/>
    <m/>
  </r>
  <r>
    <x v="22"/>
    <x v="4"/>
    <n v="276"/>
    <d v="2003-10-01T00:00:00"/>
    <s v="Anvisa"/>
    <s v="DOU Nº 191, Seção 1, Pág. 69"/>
    <d v="2003-10-02T00:00:00"/>
    <s v="Aprova o Regulamento Técnico para Fixação de Identidade e Qualidade de Concentrado de Tomate, constante do Anexo desta Resolução."/>
    <e v="#REF!"/>
    <m/>
    <s v="Alimentos"/>
    <m/>
    <m/>
    <m/>
    <s v="Revisão de Norma(s)"/>
    <s v="Altera a RES Nº 12, de 24/07/1978"/>
    <s v="N/A"/>
    <x v="1"/>
    <s v="Revogado pela RDC Nº 272, de 22/09/2005"/>
    <n v="1"/>
    <d v="2005-09-23T00:00:00"/>
    <d v="2005-09-23T00:00:00"/>
    <m/>
    <s v="Compilado"/>
    <m/>
  </r>
  <r>
    <x v="22"/>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s v="Alimentos"/>
    <s v="Regularização de produtos sujeitos a vigilância sanitária"/>
    <s v="Contaminantes em alimentos"/>
    <s v="Procedimentos para importação de alimentos"/>
    <s v="Revisão de Norma(s)"/>
    <s v="Revoga a RDC Nº 156, de 06/08/2001"/>
    <s v="Primária"/>
    <x v="2"/>
    <s v="N/A"/>
    <s v="N/A"/>
    <s v="N/A"/>
    <s v="N/A"/>
    <s v="Sim"/>
    <s v="Formatado"/>
    <m/>
  </r>
  <r>
    <x v="22"/>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s v="Medicamentos"/>
    <m/>
    <m/>
    <m/>
    <s v="Nova Norma"/>
    <s v="N/A"/>
    <s v="N/A"/>
    <x v="1"/>
    <s v="Revogado pela RDC Nº 233, 17/08/2005"/>
    <s v="N/A"/>
    <s v="N/A"/>
    <d v="2005-08-22T00:00:00"/>
    <m/>
    <s v="Compilado"/>
    <m/>
  </r>
  <r>
    <x v="22"/>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2"/>
    <x v="4"/>
    <n v="323"/>
    <d v="2003-11-10T00:00:00"/>
    <s v="Anvisa"/>
    <s v="DOU Nº 220, Seção 1, Pág. 153"/>
    <d v="2003-11-12T00:00:00"/>
    <s v="Aprova o REGULAMENTO TÉCNICO DE REGISTRO,  ALTERAÇÃO E REVALIDAÇÃO DE REGISTRO DOS MEDICAMENTOS PROBIÓTICOS, conforme Regulamento Técnico anexo a esta Resolução"/>
    <e v="#REF!"/>
    <m/>
    <s v="Medicamentos"/>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x v="22"/>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4"/>
    <n v="333"/>
    <d v="2003-11-19T00:00:00"/>
    <s v="Anvisa"/>
    <s v="DOU Nº 227, Seção 1, Pág. 94"/>
    <d v="2003-11-21T00:00:00"/>
    <s v="Dispõe sobre rotulagem de medicamentos e outras providências."/>
    <e v="#REF!"/>
    <m/>
    <s v="Medicamentos"/>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x v="22"/>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s v="Tabaco"/>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x v="22"/>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s v="Alimentos"/>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x v="22"/>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s v="Medicamentos"/>
    <m/>
    <m/>
    <m/>
    <s v="Revisão de Norma(s)"/>
    <s v="Altera a RDC Nº 80, 18/03/2002"/>
    <s v="N/A"/>
    <x v="1"/>
    <s v="Despacho Declaratório nº 56, de 27/03/2018"/>
    <s v="N/A"/>
    <s v="N/A"/>
    <d v="2018-04-02T00:00:00"/>
    <m/>
    <s v="Compilado"/>
    <s v="Revogada tacitamente pela Resolução – RDC nº 315, de 26/10/2005"/>
  </r>
  <r>
    <x v="22"/>
    <x v="4"/>
    <n v="348"/>
    <d v="2003-12-02T00:00:00"/>
    <s v="Anvisa"/>
    <s v="DOU Nº 235, Seção 1, Pág. 46"/>
    <d v="2003-12-03T00:00:00"/>
    <s v="Aprovar, de forma complementar ao Anexo da Resolução CNNPA nº 24 de 1976, a utilização de enzimas na indústria de alimentos conforme Tabela."/>
    <e v="#REF!"/>
    <m/>
    <s v="Alimentos"/>
    <m/>
    <m/>
    <m/>
    <s v="Nova Norma"/>
    <s v="N/A"/>
    <s v="N/A"/>
    <x v="1"/>
    <s v="Revogado pela RDC Nº 205, de 14/11/2006"/>
    <n v="1"/>
    <d v="2006-11-17T00:00:00"/>
    <d v="2006-11-17T00:00:00"/>
    <m/>
    <s v="Compilado"/>
    <m/>
  </r>
  <r>
    <x v="22"/>
    <x v="4"/>
    <n v="346"/>
    <d v="2003-12-02T00:00:00"/>
    <s v="Anvisa"/>
    <s v="DOU  Nº 235, Seção 1, Pág. 43 "/>
    <d v="2003-12-03T00:00:00"/>
    <s v="Revoga a RDC nº 105 de 31 de maio de 2001, estabelece novas normas sobre o cadastro dos produtos derivados do tabaco."/>
    <e v="#REF!"/>
    <m/>
    <s v="Tabaco"/>
    <m/>
    <m/>
    <m/>
    <s v="Revisão de Norma(s)"/>
    <s v="Revoga RDC Nº 105, de 31/05/2001"/>
    <s v="N/A"/>
    <x v="1"/>
    <s v="Republicado em DOU Nº 251 , de 26/12/2003;_x000a_Alterado  pela RDC Nº 27, de 14/02/2006;_x000a_Revogado pela RDC Nº 90, de 27/12/2007."/>
    <s v="N/A"/>
    <d v="2006-02-15T00:00:00"/>
    <d v="2007-12-28T00:00:00"/>
    <m/>
    <s v="Compilado"/>
    <m/>
  </r>
  <r>
    <x v="22"/>
    <x v="4"/>
    <n v="347"/>
    <d v="2003-12-02T00:00:00"/>
    <s v="Anvisa"/>
    <s v="DOU  Nº 235, Seção 1, Pág. 44"/>
    <d v="2003-12-03T00:00:00"/>
    <s v="Determina Normas Técnicas para o Funcionamento de Bancos de Olhos"/>
    <e v="#REF!"/>
    <m/>
    <s v="Sangue, Tecidos, Células e Órgãos"/>
    <s v="Regularização de serviços e estabelecimentos sujeitos a vigilância sanitária e Boas Práticas"/>
    <s v="Bancos de tecidos humanos"/>
    <m/>
    <s v="Nova Norma"/>
    <s v="N/A"/>
    <s v="N/A"/>
    <x v="1"/>
    <s v="Revogado pela RDC nº 292, de 24/06/2019"/>
    <s v="N/A"/>
    <s v="N/A"/>
    <d v="2019-06-26T00:00:00"/>
    <m/>
    <s v="Compilado"/>
    <m/>
  </r>
  <r>
    <x v="22"/>
    <x v="4"/>
    <n v="349"/>
    <d v="2003-12-03T00:00:00"/>
    <s v="Anvisa"/>
    <s v="DOU Nº 236, Seção 1, Pág. 63"/>
    <d v="2003-12-04T00:00:00"/>
    <s v="Esta Resolução regulamenta procedimento das petições submetidas à análise pelos setores técnicos da ANVISA nos processos de registro."/>
    <e v="#REF!"/>
    <m/>
    <s v="Temas transversais"/>
    <m/>
    <m/>
    <m/>
    <s v="Revisão de Norma(s)"/>
    <s v="Revoga a RDC Nº 237, de 03/09/2003"/>
    <s v="N/A"/>
    <x v="1"/>
    <s v="Alterado pela RDC Nº 104 de 05/05/2004;_x000a_Revogado pela RDC Nº 204 de 06/07/2005. "/>
    <s v="N/A"/>
    <d v="2004-05-06T00:00:00"/>
    <d v="2005-07-07T00:00:00"/>
    <m/>
    <s v="Compilado"/>
    <m/>
  </r>
  <r>
    <x v="22"/>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s v="Medicamentos"/>
    <m/>
    <m/>
    <m/>
    <s v="Revisão de Norma(s)"/>
    <s v="Revoga a RE Nº 1.638, de 08/10/2003"/>
    <s v="N/A"/>
    <x v="1"/>
    <s v="Alterado pela RDC Nº 232, de 17/08/2005_x000a_Revogado pela RDC Nº 214, de 12/12/2006_x000a_Revogado pela RDC Nº 67, de 08/10/2007"/>
    <s v="N/A"/>
    <s v="N/A"/>
    <d v="2007-10-09T00:00:00"/>
    <m/>
    <s v="Compilado"/>
    <m/>
  </r>
  <r>
    <x v="22"/>
    <x v="4"/>
    <n v="359"/>
    <d v="2003-12-23T00:00:00"/>
    <s v="Anvisa"/>
    <s v="DOU Nº 251, Seção 1, Pág. 28"/>
    <d v="2003-12-26T00:00:00"/>
    <s v="Aprova o Regulamento Técnico de Porções de Alimentos Embalados para Fins de Rotulagem Nutricional, conforme o Anexo. "/>
    <e v="#REF!"/>
    <m/>
    <s v="Alimentos"/>
    <s v="Informações ao Consumidor"/>
    <s v="Rotulagem de alimentos"/>
    <m/>
    <s v="Nova Norma"/>
    <s v="N/A"/>
    <s v="Primária"/>
    <x v="0"/>
    <s v="Alterado pela RDC Nº 163, de 17/08/2006"/>
    <n v="1"/>
    <d v="2006-08-21T00:00:00"/>
    <d v="2006-08-21T00:00:00"/>
    <s v="Sim"/>
    <s v="Compilado"/>
    <m/>
  </r>
  <r>
    <x v="22"/>
    <x v="4"/>
    <n v="360"/>
    <d v="2003-12-23T00:00:00"/>
    <s v="Anvisa"/>
    <s v="DOU Nº 251, Seção 1, Pág. 33"/>
    <d v="2003-12-26T00:00:00"/>
    <s v="Aprova o Regulamento Técnico sobre Rotulagem Nutricional de Alimentos Embalados, tornando obrigatória a rotulagem nutricional."/>
    <e v="#REF!"/>
    <m/>
    <s v="Alimentos"/>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x v="23"/>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x v="23"/>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s v="Farmacopeia"/>
    <m/>
    <s v="Substâncias Químicas de Referências (SQR)"/>
    <m/>
    <s v="Atualização Periódica"/>
    <s v="N/A"/>
    <s v="Primária"/>
    <x v="2"/>
    <s v="N/A"/>
    <s v="N/A"/>
    <s v="N/A"/>
    <s v="N/A"/>
    <m/>
    <s v="Formatado"/>
    <s v="Não consta no Saúde Legis"/>
  </r>
  <r>
    <x v="23"/>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s v="Alimentos"/>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x v="23"/>
    <x v="4"/>
    <n v="10"/>
    <d v="2004-01-23T00:00:00"/>
    <s v="Anvisa"/>
    <s v="DOU Nº 17, Seção 1, Pág. 28"/>
    <d v="2004-01-26T00:00:00"/>
    <s v="Aprova as diretrizes para uso de Plasma Fresco Congelado - PFC e de Plasma Vírus Inativo, no anexo desta Resolução."/>
    <e v="#REF!"/>
    <m/>
    <s v="Sangue, Tecidos, Células e Órgãos"/>
    <m/>
    <m/>
    <m/>
    <s v="Nova Norma"/>
    <s v="N/A"/>
    <s v="N/A"/>
    <x v="1"/>
    <s v="Republicado em DOU Nº 36, de 20/02/2004;_x000a_Revogado pela RDC Nº 47, de 29/08/2012."/>
    <s v="N/A"/>
    <s v="N/A"/>
    <d v="2012-08-30T00:00:00"/>
    <m/>
    <s v="Compilado"/>
    <m/>
  </r>
  <r>
    <x v="23"/>
    <x v="4"/>
    <n v="8"/>
    <d v="2004-01-23T00:00:00"/>
    <s v="Anvisa"/>
    <s v="DOU Nº 17, Seção 1, Pág. 27"/>
    <d v="2004-01-26T00:00:00"/>
    <s v="Dispõe sobre o parcelamento temporário de débitos relativos à Taxa de Fiscalização de Vigilância Sanitária junto à Agência Nacional de Vigilância Sanitária – ANVISA."/>
    <e v="#REF!"/>
    <m/>
    <s v="Temas transversais"/>
    <s v="Governança"/>
    <s v="Peticionamento e arrecadação de Taxa de Fiscalização de Vigilância Sanitária (TFVS)"/>
    <m/>
    <s v="Nova Norma"/>
    <s v="N/A"/>
    <s v="N/A"/>
    <x v="1"/>
    <s v="Revogado pela RDC nº 292, de 24/06/2019"/>
    <s v="N/A"/>
    <d v="2019-06-26T00:00:00"/>
    <d v="2019-06-26T00:00:00"/>
    <m/>
    <s v="Compilado"/>
    <m/>
  </r>
  <r>
    <x v="23"/>
    <x v="4"/>
    <n v="12"/>
    <d v="2004-01-26T00:00:00"/>
    <s v="Anvisa"/>
    <s v="DOU Nº 18, Seção 1, Pág. 24"/>
    <d v="2004-01-27T00:00:00"/>
    <s v="Aprovar o Manual Brasileiro de Acreditação de Organizações Prestadoras de Serviços Hospitalares  - 4ª Edição."/>
    <e v="#REF!"/>
    <m/>
    <s v="Serviços de Saúde"/>
    <m/>
    <m/>
    <m/>
    <s v="Nova Norma"/>
    <s v="N/A"/>
    <s v="N/A"/>
    <x v="1"/>
    <s v="Revogado pela Resolução Nº 93, de 26/05/2006"/>
    <n v="1"/>
    <d v="2006-05-29T00:00:00"/>
    <d v="2006-05-29T00:00:00"/>
    <m/>
    <s v="Compilado"/>
    <m/>
  </r>
  <r>
    <x v="23"/>
    <x v="4"/>
    <n v="11"/>
    <d v="2004-01-26T00:00:00"/>
    <s v="Anvisa"/>
    <s v="DOU Nº 18, Seção 1, Pág. 24"/>
    <d v="2004-01-27T00:00:00"/>
    <s v="Aprova o Manual Brasileiro de Acreditação de Organizações Prestadoras de Serviços de Nefrologia e de Terapia Renal Substitutiva - 1ª Edição."/>
    <e v="#REF!"/>
    <m/>
    <s v="Serviços de Saúde"/>
    <m/>
    <m/>
    <m/>
    <s v="Nova Norma"/>
    <s v="N/A"/>
    <s v="N/A"/>
    <x v="1"/>
    <s v="Revogado pela  Resolução Nº 93, de 26/05/2006;_x000a_Revogado  pela RDC Nº 11, de 13/03/2014."/>
    <n v="2"/>
    <d v="2006-05-29T00:00:00"/>
    <d v="2014-03-14T00:00:00"/>
    <m/>
    <s v="Compilado"/>
    <m/>
  </r>
  <r>
    <x v="23"/>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x v="23"/>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7"/>
    <d v="2004-02-13T00:00:00"/>
    <s v="Anvisa"/>
    <s v="DOU Nº 32, Seção 1, Pág. 45"/>
    <d v="2004-02-16T00:00:00"/>
    <s v="Aprovar para Alimentos à Base de Cereais para Alimentação Infantil a extensão de uso de aditivos alimentares coadjuvantes de tecnologia constantes do anexo da Portaria."/>
    <e v="#REF!"/>
    <m/>
    <s v="Alimentos"/>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x v="23"/>
    <x v="4"/>
    <n v="36"/>
    <d v="2004-03-04T00:00:00"/>
    <s v="Anvisa"/>
    <s v="DOU Nº 44, Seção 1, Pág. 49"/>
    <d v="2004-03-05T00:00:00"/>
    <s v="Dispõe sobre o Regulamento Técnico para o gerenciamento de resíduos de serviços de saúde."/>
    <e v="#REF!"/>
    <m/>
    <s v="Serviços de Saúde"/>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x v="23"/>
    <x v="5"/>
    <n v="89"/>
    <d v="2004-03-16T00:00:00"/>
    <s v="Anvisa"/>
    <s v="DOU Nº 53, Seção 1, Pág. 32"/>
    <d v="2004-03-18T00:00:00"/>
    <s v="Determinar a publicação da &quot;LISTA DE REGISTRO SIMPLIFICADO DE FITOTERÁPICOS&quot;, anexo."/>
    <e v="#REF!"/>
    <m/>
    <s v="Medicamentos"/>
    <m/>
    <m/>
    <m/>
    <s v="Nova Norma"/>
    <s v="N/A"/>
    <s v="N/A"/>
    <x v="1"/>
    <s v="Revogado pela IN Nº 05, de 11/12/2008"/>
    <s v="N/A"/>
    <s v="N/A"/>
    <d v="2008-12-12T00:00:00"/>
    <m/>
    <s v="Compilado"/>
    <m/>
  </r>
  <r>
    <x v="23"/>
    <x v="4"/>
    <n v="48"/>
    <d v="2004-03-16T00:00:00"/>
    <s v="Anvisa"/>
    <s v="DOU Nº 53, Seção 1, Pág. 39 a 41"/>
    <d v="2004-03-18T00:00:00"/>
    <s v="Dispõe sobre o registro de medicamentos fitoterápicos."/>
    <e v="#REF!"/>
    <m/>
    <s v="Medicamentos"/>
    <m/>
    <m/>
    <m/>
    <s v="Revisão de Norma(s)"/>
    <s v="Revoga a RDC Nº 17, de 25/02/2000;_x000a_Altera a RDC Nº 134, de 28/05/2003."/>
    <s v="N/A"/>
    <x v="1"/>
    <s v="Revogado pela RDC Nº 14, de 31/03/2010"/>
    <s v="N/A"/>
    <s v="N/A"/>
    <d v="2010-04-05T00:00:00"/>
    <m/>
    <s v="Compilado"/>
    <m/>
  </r>
  <r>
    <x v="23"/>
    <x v="5"/>
    <n v="90"/>
    <d v="2004-03-16T00:00:00"/>
    <s v="Anvisa"/>
    <s v="DOU Nº 53, Seção 1, Pág. 34 e 35"/>
    <d v="2004-03-18T00:00:00"/>
    <s v="Determinar a publicação da &quot;GUIA PARA A REALIZAÇÃO DE ESTUDOS DE TOXICIDADE PRÉ-CLÍNICA DE FITOTERÁPICOS."/>
    <e v="#REF!"/>
    <m/>
    <s v="Medicamentos"/>
    <m/>
    <m/>
    <m/>
    <s v="Nova Norma"/>
    <s v="N/A"/>
    <s v="N/A"/>
    <x v="1"/>
    <s v="Revogado pela RDC Nº 26, de 13/05/2014"/>
    <s v="N/A"/>
    <s v="N/A"/>
    <d v="2014-05-14T00:00:00"/>
    <m/>
    <s v="Compilado"/>
    <m/>
  </r>
  <r>
    <x v="23"/>
    <x v="5"/>
    <n v="91"/>
    <d v="2004-03-16T00:00:00"/>
    <s v="Anvisa"/>
    <s v="DOU Nº 53, Seção 1, Pág. 35 a 37"/>
    <d v="2004-03-18T00:00:00"/>
    <s v="Determinar a publicação da &quot; GUIA PARA REALIZAÇÃO DE ALTERAÇÕES, INCLUSÕES, NOTIFICAÇÕES E CANCELAMENTOS PÓS REGISTRO DE FITOTERÁPICOS."/>
    <e v="#REF!"/>
    <m/>
    <s v="Medicamentos"/>
    <m/>
    <m/>
    <m/>
    <s v="Nova Norma"/>
    <s v="N/A"/>
    <s v="N/A"/>
    <x v="1"/>
    <s v="Alterado pela RDC Nº 18, de 04/04/2014;_x000a_Revogado pela RDC Nº 38, de 18/06/2014."/>
    <s v="N/A"/>
    <s v="N/A"/>
    <d v="2014-06-20T00:00:00"/>
    <m/>
    <s v="Compilado"/>
    <m/>
  </r>
  <r>
    <x v="23"/>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3"/>
    <x v="4"/>
    <n v="61"/>
    <d v="2004-03-19T00:00:00"/>
    <s v="Anvisa"/>
    <s v="DOU Nº 55, Seção 1, Pág. 31"/>
    <d v="2004-03-22T00:00:00"/>
    <s v="Dispõe sobre Autorização de Funcionamento de Empresa prestadora de serviço de comércio exterior por conta e ordem de terceiro detentor de registro junto a ANVISA."/>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x v="23"/>
    <x v="4"/>
    <n v="67"/>
    <d v="2004-03-25T00:00:00"/>
    <s v="Anvisa"/>
    <s v="DOU Nº 59, Seção 1, Pág. 276"/>
    <d v="2004-03-26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s v="Organização e Gestão do SNVS"/>
    <s v="Governança"/>
    <s v="Financiamento do Sistema Nacional de Vigilância Sanitária"/>
    <m/>
    <s v="Nova Norma"/>
    <s v="N/A"/>
    <s v="Primária"/>
    <x v="2"/>
    <s v="N/A"/>
    <s v="N/A"/>
    <s v="N/A"/>
    <s v="N/A"/>
    <m/>
    <s v="Formatado"/>
    <m/>
  </r>
  <r>
    <x v="23"/>
    <x v="4"/>
    <n v="68"/>
    <d v="2004-03-25T00:00:00"/>
    <s v="Anvisa"/>
    <s v="DOU Nº 60, Seção 1, Pág. 65"/>
    <d v="2004-03-29T00:00:00"/>
    <s v="Prorroga até o dia 23 de abril de 2004, o prazo para envio das informações determinadas pela resolução RDC 140 de 2 de junho de 2003."/>
    <e v="#REF!"/>
    <m/>
    <s v="Medicamentos"/>
    <m/>
    <m/>
    <m/>
    <s v="Revisão de Norma(s)"/>
    <s v="Altera a RDC Nº 140, de 29/05/2003"/>
    <s v="N/A"/>
    <x v="1"/>
    <s v="Despacho Declaratório nº 56, de 27/03/2018"/>
    <s v="N/A"/>
    <s v="N/A"/>
    <d v="2018-04-02T00:00:00"/>
    <m/>
    <s v="Compilado"/>
    <s v="Revogada tacitamente pela Resolução – RDC nº 47, de 08/09/2009"/>
  </r>
  <r>
    <x v="23"/>
    <x v="4"/>
    <n v="72"/>
    <d v="2004-04-07T00:00:00"/>
    <s v="Anvisa"/>
    <s v="DOU Nº 68, Seção 1, Pág. 90"/>
    <d v="2004-04-08T00:00:00"/>
    <s v="Dispõe sobre medicamentos importados a granel ou em sua embalagem primária."/>
    <e v="#REF!"/>
    <m/>
    <s v="Medicamentos"/>
    <m/>
    <m/>
    <m/>
    <s v="Revisão de Norma(s)"/>
    <s v="Altera as RDC´s Nº 132, 133, 135, 136 e 139 (todas de 29/05/2003)"/>
    <s v="N/A"/>
    <x v="1"/>
    <s v="Revogada pela RDC Nº 16, de 02/03/2007;_x000a_Revogada pela RDC Nº 17, de 02/03/2007."/>
    <s v="N/A"/>
    <s v="N/A"/>
    <d v="2007-03-05T00:00:00"/>
    <m/>
    <s v="Compilado"/>
    <m/>
  </r>
  <r>
    <x v="23"/>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s v="Medicamentos"/>
    <s v="Regularização de produtos sujeitos a vigilância sanitária"/>
    <s v="Registro e pós registro de medicamentos sintéticos e semissintéticos"/>
    <m/>
    <s v="Nova Norma"/>
    <s v="N/A"/>
    <s v="Primária"/>
    <x v="2"/>
    <s v="Republicado em DOU Nº 104, de 02/06/2005"/>
    <s v="N/A"/>
    <s v="N/A"/>
    <s v="N/A"/>
    <m/>
    <s v="Compilado"/>
    <m/>
  </r>
  <r>
    <x v="23"/>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s v="Farmacopeia"/>
    <m/>
    <m/>
    <m/>
    <s v="Nova Norma"/>
    <s v="N/A"/>
    <s v="N/A"/>
    <x v="1"/>
    <s v="Revogado pela RDC Nº 49, de 23/11/2010"/>
    <s v="N/A"/>
    <d v="2010-11-24T00:00:00"/>
    <d v="2010-11-24T00:00:00"/>
    <m/>
    <s v="Compilado"/>
    <m/>
  </r>
  <r>
    <x v="23"/>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s v="Medicamentos"/>
    <s v="Regularização de produtos sujeitos à vigilância sanitária"/>
    <s v="Registro, pós-registro e notificação de medicamentos"/>
    <s v="Boas Práticas de Fabricação de medicamentos"/>
    <s v="Nova Norma"/>
    <s v="N/A"/>
    <s v="Primária"/>
    <x v="2"/>
    <s v="N/A"/>
    <s v="N/A"/>
    <s v="N/A"/>
    <s v="N/A"/>
    <m/>
    <s v="Formatado"/>
    <m/>
  </r>
  <r>
    <x v="23"/>
    <x v="4"/>
    <n v="91"/>
    <d v="2004-04-28T00:00:00"/>
    <s v="Anvisa"/>
    <s v="DOU Nº 81, Seção 1, Pág. 38"/>
    <d v="2004-04-29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104"/>
    <d v="2004-05-05T00:00:00"/>
    <s v="Anvisa"/>
    <s v="DOU Nº 86, Seção1, Pág. 33"/>
    <d v="2004-05-06T00:00:00"/>
    <s v="Altera a Resolução nº 349, de 03/12/2003, que regulamenta procedimento das petições submetidas à análise pelos setores técnicos da ANVISA nos processos de registro. "/>
    <e v="#REF!"/>
    <m/>
    <s v="Temas transversais"/>
    <m/>
    <s v="Guilhotina"/>
    <m/>
    <s v="Revisão de Norma(s)"/>
    <s v="Altera a RDC Nº 349, de 03/12/2003"/>
    <s v="N/A"/>
    <x v="1"/>
    <s v="Despacho Declaratório nº 56, de 27/03/2018"/>
    <s v="N/A"/>
    <d v="2018-04-02T00:00:00"/>
    <d v="2018-04-02T00:00:00"/>
    <m/>
    <s v="Compilado"/>
    <s v="Justificativa: Revogada tacitamente pela Resolução - RDC nº 204, de 06/07/2005"/>
  </r>
  <r>
    <x v="23"/>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s v="Tabaco"/>
    <m/>
    <m/>
    <m/>
    <s v="Revisão de Norma(s)"/>
    <s v="Altera a RDC Nº 346, de 02/12/2003"/>
    <s v="N/A"/>
    <x v="1"/>
    <s v="Despacho Declaratório Nº 124, de 01/11/2016"/>
    <s v="N/A"/>
    <d v="2016-12-02T00:00:00"/>
    <d v="2016-12-02T00:00:00"/>
    <m/>
    <s v="Compilado"/>
    <m/>
  </r>
  <r>
    <x v="23"/>
    <x v="4"/>
    <n v="115"/>
    <d v="2004-05-10T00:00:00"/>
    <s v="Anvisa"/>
    <s v="DOU Nº 89, Seção 1, Pág. 44"/>
    <d v="2004-05-11T00:00:00"/>
    <s v="Aprova as Diretrizes para o uso de Albumina."/>
    <e v="#REF!"/>
    <m/>
    <s v="Sangue, Tecidos, Células e Órgãos"/>
    <m/>
    <m/>
    <m/>
    <s v="Nova Norma"/>
    <s v="N/A"/>
    <s v="N/A"/>
    <x v="1"/>
    <s v="Revogado pela RDC Nº 47, de 29/08/2012"/>
    <s v="N/A"/>
    <s v="N/A"/>
    <d v="2012-08-30T00:00:00"/>
    <m/>
    <s v="Compilado"/>
    <m/>
  </r>
  <r>
    <x v="23"/>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s v="Gestão interna"/>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x v="23"/>
    <x v="4"/>
    <n v="123"/>
    <d v="2004-05-13T00:00:00"/>
    <s v="Anvisa"/>
    <s v="DOU Nº 92, Seção 1, Pág. 41"/>
    <d v="2004-05-14T00:00:00"/>
    <s v="Altera a Resolução nº 259, de 20/09/2002, que aprova o Regulamento Técnico sobre Rotulagem de Alimentos Embalados. "/>
    <e v="#REF!"/>
    <m/>
    <s v="Alimentos"/>
    <s v="Informações ao Consumidor"/>
    <s v="Rotulagem de alimentos"/>
    <m/>
    <s v="Revisão de Norma(s)"/>
    <s v="Altera a RDC Nº 259, de 20/09/2002."/>
    <s v="Secundária (mérito)"/>
    <x v="2"/>
    <s v="N/A"/>
    <s v="N/A"/>
    <s v="N/A"/>
    <s v="N/A"/>
    <s v="Sim"/>
    <s v="Formatado"/>
    <m/>
  </r>
  <r>
    <x v="23"/>
    <x v="4"/>
    <n v="129"/>
    <d v="2004-05-24T00:00:00"/>
    <s v="Anvisa"/>
    <s v="DOU Nº 99, Seção 1, Pág. 96"/>
    <d v="2004-05-25T00:00:00"/>
    <s v="Aprovar as Diretrizes para a Transfusão de Plaquetas, em anexo, que constituem recomendações para indicação do uso do hemocomponente."/>
    <e v="#REF!"/>
    <m/>
    <s v="Sangue, Tecidos, Células e Órgãos"/>
    <m/>
    <m/>
    <m/>
    <s v="Nova Norma"/>
    <s v="N/A"/>
    <s v="N/A"/>
    <x v="1"/>
    <s v="Revogado pela RDC Nº 47, de 29/08/2012"/>
    <s v="N/A"/>
    <s v="N/A"/>
    <d v="2012-08-30T00:00:00"/>
    <m/>
    <s v="Compilado"/>
    <m/>
  </r>
  <r>
    <x v="23"/>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x v="23"/>
    <x v="4"/>
    <n v="154"/>
    <d v="2004-06-15T00:00:00"/>
    <s v="Anvisa"/>
    <s v="DOU Nº 115, Seção 1, Pág. 65 a 69"/>
    <d v="2004-06-17T00:00:00"/>
    <s v="Estabelece o Regulamento Técnico para o funcionamento dos Serviços de Diálise."/>
    <e v="#REF!"/>
    <m/>
    <s v="Serviços de Saúde"/>
    <m/>
    <m/>
    <m/>
    <s v="Nova Norma"/>
    <s v="N/A"/>
    <s v="N/A"/>
    <x v="1"/>
    <s v="Republicado em DOU Nº 103, de 31/05/2006;_x000a_Alterado pela RDC Nº 6, de 14/02/2011;_x000a_Revogado pela RDC Nº 11, de 13/03/2014."/>
    <n v="2"/>
    <d v="2011-02-15T00:00:00"/>
    <d v="2014-03-14T00:00:00"/>
    <m/>
    <s v="Compilado"/>
    <m/>
  </r>
  <r>
    <x v="23"/>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Revoga a RDC Nº 343, de 13/12/2002;_x000a_Revoga a RDC Nº 190, de 18/07/2003."/>
    <s v="N/A"/>
    <x v="1"/>
    <s v="Alterado pela RDC Nº 31, de 28/05/2009;_x000a_Revogado pela RDC Nº 57, de 16/12/2010."/>
    <s v="N/A"/>
    <s v="N/A"/>
    <d v="2010-12-17T00:00:00"/>
    <m/>
    <s v="Compilado"/>
    <m/>
  </r>
  <r>
    <x v="23"/>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s v="Saneantes"/>
    <s v="Controle, fiscalização e monitoramento de produtos e serviços"/>
    <s v="Proibição de substâncias em produtos saneantes domissanitários"/>
    <m/>
    <s v="Nova Norma"/>
    <s v="N/A"/>
    <s v="Primária"/>
    <x v="2"/>
    <s v="N/A"/>
    <s v="N/A"/>
    <s v="N/A"/>
    <s v="N/A"/>
    <m/>
    <s v="Formatado"/>
    <m/>
  </r>
  <r>
    <x v="23"/>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s v="Alimentos"/>
    <m/>
    <m/>
    <m/>
    <s v="Nova Norma"/>
    <s v="N/A"/>
    <s v="N/A"/>
    <x v="1"/>
    <s v="Revogado pela RDC Nº 48, de 06/10/2009"/>
    <s v="N/A"/>
    <d v="2009-10-07T00:00:00"/>
    <d v="2009-10-07T00:00:00"/>
    <m/>
    <s v="Compilado"/>
    <m/>
  </r>
  <r>
    <x v="23"/>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s v="Temas transversais"/>
    <m/>
    <m/>
    <m/>
    <s v="Revisão de Norma(s)"/>
    <s v="Altera RDC Nº 23, de 06/02/2003;_x000a_Altera RDC Nº 275, de 30/09/2003."/>
    <s v="N/A"/>
    <x v="1"/>
    <s v="Revogado pela RDC Nº 222, de 28/12/2006"/>
    <s v="N/A"/>
    <d v="2006-12-29T00:00:00"/>
    <d v="2006-12-29T00:00:00"/>
    <m/>
    <s v="Compilado"/>
    <m/>
  </r>
  <r>
    <x v="23"/>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s v="Produtos para a Saúde"/>
    <m/>
    <m/>
    <m/>
    <s v="Nova Norma"/>
    <s v="N/A"/>
    <s v="N/A"/>
    <x v="1"/>
    <s v="Revogado pela RDC Nº 16, de 28/03/2013"/>
    <n v="1"/>
    <d v="2013-04-01T00:00:00"/>
    <d v="2013-04-01T00:00:00"/>
    <m/>
    <s v="Compilado"/>
    <m/>
  </r>
  <r>
    <x v="23"/>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s v="Produtos para a Saúde"/>
    <s v="Controle, fiscalização e monitoramento de produtos e serviços"/>
    <s v="Uso e substituição de produtos que contenham mercúrio "/>
    <m/>
    <s v="Nova Norma"/>
    <s v="N/A"/>
    <s v="Primária"/>
    <x v="2"/>
    <s v="N/A"/>
    <s v="N/A"/>
    <s v="N/A"/>
    <s v="N/A"/>
    <m/>
    <s v="Formatado"/>
    <m/>
  </r>
  <r>
    <x v="23"/>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s v="Tabaco"/>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x v="23"/>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s v="Insumos Farmacêuticos"/>
    <m/>
    <m/>
    <m/>
    <s v="Revisão de Norma(s)"/>
    <s v="Altera a RDC Nº 35, de 25/02/2003"/>
    <s v="N/A"/>
    <x v="1"/>
    <s v="Despacho Declaratório nº 56, de 27/03/2018"/>
    <n v="1"/>
    <d v="2018-04-02T00:00:00"/>
    <d v="2018-04-02T00:00:00"/>
    <m/>
    <s v="Compilado"/>
    <s v="Revogada tacitamente pela Resolução – RDC nº 204, de 14/11/2016"/>
  </r>
  <r>
    <x v="23"/>
    <x v="4"/>
    <n v="175"/>
    <d v="2004-07-13T00:00:00"/>
    <s v="Anvisa"/>
    <s v="DOU Nº 135, Seção 1, Pág. 48"/>
    <d v="2004-07-15T00:00:00"/>
    <s v="Dispõe sobre o Regulamento Técnico para o gerenciamento de resíduos de serviços de saúde."/>
    <e v="#REF!"/>
    <m/>
    <s v="Serviços de Saúde"/>
    <m/>
    <m/>
    <m/>
    <s v="Revisão de Norma(s)"/>
    <s v="Altera a RDC Nº 33, de 25/02/2003"/>
    <s v="N/A"/>
    <x v="1"/>
    <s v="Despacho Declaratório nº 56, de 27/03/2018"/>
    <n v="1"/>
    <d v="2018-04-02T00:00:00"/>
    <d v="2018-04-02T00:00:00"/>
    <m/>
    <s v="Compilado"/>
    <s v="Justificativa: Revogada tacitamente pela Resolução - RDC nº 306, de 07/12/2004"/>
  </r>
  <r>
    <x v="23"/>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s v="Insumos Farmacêuticos"/>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x v="23"/>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s v="Temas transversais"/>
    <m/>
    <m/>
    <m/>
    <s v="Atualização Periódica"/>
    <s v="Altera a PRT SVS/MS Nº 344, de 12/05/1998"/>
    <s v="N/A"/>
    <x v="1"/>
    <s v="Republicado em DOU Nº 156, 13/08/2004;_x000a_Revogado pela RDC Nº 96, de 17/12/2008;_x000a_Revogado pela RDC Nº 96, de 29/07/2016."/>
    <s v="N/A"/>
    <d v="2008-12-18T00:00:00"/>
    <d v="2016-08-01T00:00:00"/>
    <m/>
    <s v="Compilado"/>
    <m/>
  </r>
  <r>
    <x v="23"/>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s v="Medicamentos"/>
    <m/>
    <m/>
    <m/>
    <s v="Revisão de Norma(s)"/>
    <s v="Altera a RDC Nº 102, de 30/11/2000;_x000a_Altera a RDC Nº 133, de 12/07/2001."/>
    <s v="N/A"/>
    <x v="1"/>
    <s v="Republicado em DOU Nº 164,  25/08/2004;_x000a_Revogado pela RDC Nº 96, de 17/12/2008."/>
    <s v="N/A"/>
    <s v="N/A"/>
    <d v="2008-12-18T00:00:00"/>
    <m/>
    <s v="Compilado"/>
    <m/>
  </r>
  <r>
    <x v="23"/>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x v="23"/>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s v="Saneantes"/>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x v="23"/>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s v="Saneantes"/>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x v="23"/>
    <x v="5"/>
    <n v="310"/>
    <d v="2004-09-01T00:00:00"/>
    <s v="Anvisa"/>
    <s v="DOU Nº 171, Seção 1, Pág. 93"/>
    <d v="2004-09-03T00:00:00"/>
    <s v="Determinar a publicação do &quot;Guia para realização do estudo e elaboração do relatório de equivalência farmacêutica e perfil de dissolução&quot;."/>
    <e v="#REF!"/>
    <m/>
    <s v="Medicamentos"/>
    <m/>
    <m/>
    <m/>
    <s v="Revisão de Norma(s)"/>
    <s v="Revoga a RE Nº 900, de 29/05/2003;_x000a_Revoga a RE Nº 901, de 29/05/2003."/>
    <s v="N/A"/>
    <x v="1"/>
    <s v="Revogado pela RDC Nº 31, de 11/08/2010"/>
    <s v="N/A"/>
    <s v="N/A"/>
    <d v="2010-08-12T00:00:00"/>
    <m/>
    <s v="Compilado"/>
    <m/>
  </r>
  <r>
    <x v="23"/>
    <x v="4"/>
    <n v="210"/>
    <d v="2004-09-02T00:00:00"/>
    <s v="Anvisa"/>
    <s v="DOU Nº 171, Seção 1, Pág. 50"/>
    <d v="2004-09-03T00:00:00"/>
    <s v="Dá nova redação a artigos das Resoluções – RDCs nºs 136, 134 e 133, de 29 de maio de 2003."/>
    <e v="#REF!"/>
    <m/>
    <s v="Medicamentos"/>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x v="23"/>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s v="Medicamentos"/>
    <m/>
    <m/>
    <m/>
    <s v="Nova Norma"/>
    <s v="N/A"/>
    <s v="N/A"/>
    <x v="1"/>
    <s v="Revogado pela RDC Nº 48, de 06/10/2009"/>
    <s v="N/A"/>
    <s v="N/A"/>
    <d v="2009-10-07T00:00:00"/>
    <m/>
    <s v="Compilado"/>
    <m/>
  </r>
  <r>
    <x v="23"/>
    <x v="4"/>
    <n v="216"/>
    <d v="2004-09-15T00:00:00"/>
    <s v="Anvisa"/>
    <s v="DOU Nº 179, Seção 1, Pág. 25"/>
    <d v="2004-09-16T00:00:00"/>
    <s v="Dispõe sobre Regulamento Técnico de Boas Práticas para Serviços de Alimentação."/>
    <e v="#REF!"/>
    <m/>
    <s v="Alimentos"/>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x v="23"/>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s v="Medicamentos"/>
    <m/>
    <m/>
    <m/>
    <s v="Revisão de Norma(s)"/>
    <s v="Revoga a PRT Nº 911, de 12/11/1998"/>
    <s v="N/A"/>
    <x v="1"/>
    <s v="Revogado pela RDC Nº 39, de 05/06/2008"/>
    <s v="N/A"/>
    <s v="N/A"/>
    <d v="2008-06-06T00:00:00"/>
    <m/>
    <s v="Compilado"/>
    <m/>
  </r>
  <r>
    <x v="23"/>
    <x v="4"/>
    <n v="221"/>
    <d v="2004-09-22T00:00:00"/>
    <s v="Anvisa"/>
    <s v="DOU Nº 184, Seção 1, Pág. 75"/>
    <d v="2004-09-23T00:00:00"/>
    <s v="Aprovar, na forma dos Anexos 1, 2 e 3 as modificações, exclusões e inclusões, respectivamente, das Denominações Comuns Brasileiras (DCB) 2003."/>
    <e v="#REF!"/>
    <m/>
    <s v="Farmacopeia"/>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x v="23"/>
    <x v="4"/>
    <n v="220"/>
    <d v="2004-09-21T00:00:00"/>
    <s v="Anvisa"/>
    <s v="DOU Nº 184 , Seção 1, Pág. 72"/>
    <d v="2004-09-23T00:00:00"/>
    <s v="Aprovar o Regulamento Técnico de funcionamento dos Serviços de Terapia Antineoplásica."/>
    <e v="#REF!"/>
    <m/>
    <s v="Serviços de Saúde"/>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x v="23"/>
    <x v="4"/>
    <n v="226"/>
    <d v="2004-09-28T00:00:00"/>
    <s v="Anvisa"/>
    <s v="DOU Nº 188, Seção 1, Pág. 36"/>
    <d v="2004-09-29T00:00:00"/>
    <s v="Proibir o uso de organofosforado clorpirifós em formulações de desinfestantes domissanitários."/>
    <e v="#REF!"/>
    <m/>
    <s v="Saneantes"/>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x v="23"/>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s v="Saneantes"/>
    <m/>
    <m/>
    <m/>
    <s v="Revisão de Norma(s)"/>
    <s v="Altera a RDC Nº 163, de 11/09/2001"/>
    <s v="N/A"/>
    <x v="1"/>
    <s v="Revogado pela RDC Nº 32, de 27/06/2013"/>
    <n v="1"/>
    <d v="2013-06-28T00:00:00"/>
    <d v="2013-06-28T00:00:00"/>
    <m/>
    <s v="Compilado"/>
    <m/>
  </r>
  <r>
    <x v="23"/>
    <x v="4"/>
    <n v="250"/>
    <d v="2004-10-20T00:00:00"/>
    <s v="Anvisa"/>
    <s v="DOU Nº 203, Seção 1, Pág. 43"/>
    <d v="2004-10-21T00:00:00"/>
    <s v="Trata da revalidação de registro de produtos sujeitos à Vigilância Sanitária."/>
    <e v="#REF!"/>
    <m/>
    <s v="Temas transversais"/>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x v="23"/>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3"/>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s v="Farmacopeia"/>
    <m/>
    <s v="Substâncias Químicas de Referências (SQR)"/>
    <m/>
    <s v="Atualização Periódica"/>
    <s v="N/A"/>
    <s v="N/A"/>
    <x v="1"/>
    <s v="Revogado pela RDC nº 292, de 24/06/2019"/>
    <s v="N/A"/>
    <s v="N/A"/>
    <d v="2019-06-26T00:00:00"/>
    <m/>
    <s v="Compilado"/>
    <m/>
  </r>
  <r>
    <x v="23"/>
    <x v="5"/>
    <n v="398"/>
    <d v="2004-11-12T00:00:00"/>
    <s v="Anvisa"/>
    <s v="DOU Nº 219, Seção 1, Pág. 85 a 87"/>
    <d v="2004-11-16T00:00:00"/>
    <s v="Determinar a publicação do Guia para a Realização de Estudos de Estabilidade."/>
    <e v="#REF!"/>
    <m/>
    <s v="Medicamentos"/>
    <m/>
    <m/>
    <m/>
    <s v="Revisão de Norma(s)"/>
    <s v="Revoga a RE Nº 560, de 02/04/2002."/>
    <s v="N/A"/>
    <x v="1"/>
    <s v="Revogado pela RE Nº 1, de 29/07/2005"/>
    <s v="N/A"/>
    <s v="N/A"/>
    <d v="2005-08-01T00:00:00"/>
    <m/>
    <s v="Compilado"/>
    <m/>
  </r>
  <r>
    <x v="23"/>
    <x v="5"/>
    <n v="397"/>
    <d v="2004-11-12T00:00:00"/>
    <s v="Anvisa"/>
    <s v="DOU Nº 219, Seção 1, Pág. 84 e 85"/>
    <d v="2004-11-16T00:00:00"/>
    <s v="Determinar a publicação do &quot;Guia para provas de biodisponibilidade relativa/bioequivalência&quot;. "/>
    <e v="#REF!"/>
    <m/>
    <s v="Medicamentos"/>
    <m/>
    <m/>
    <m/>
    <s v="Revisão de Norma(s)"/>
    <s v="Revoga a RE Nº 896, de 29/05/2003"/>
    <s v="N/A"/>
    <x v="1"/>
    <s v="Revogado pela RE Nº 1170, de 19/04/2006"/>
    <s v="N/A"/>
    <s v="N/A"/>
    <d v="2006-04-24T00:00:00"/>
    <m/>
    <s v="Compilado"/>
    <m/>
  </r>
  <r>
    <x v="23"/>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s v="Medicamentos"/>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x v="23"/>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x v="23"/>
    <x v="4"/>
    <n v="296"/>
    <d v="2004-11-29T00:00:00"/>
    <s v="Anvisa"/>
    <s v="DOU Nº 229, Seção 1, Pág. 87"/>
    <d v="2004-11-30T00:00:00"/>
    <s v="FICA INSTITUÍDA A CÂMARA TÉCNICA DE MEDICAMENTOS FITOTERÁPICOS (CATEF) DA AGÊNCIA NACIONAL DE VIGILÂNCIA SANITÁRIA -ANVISA."/>
    <e v="#REF!"/>
    <m/>
    <s v="Medicamentos"/>
    <s v="Regularização de produtos sujeitos à vigilância sanitária"/>
    <s v="Registro, notificação e pós-registro de medicamentos fitoterápicos "/>
    <m/>
    <s v="Nova Norma"/>
    <s v="N/A"/>
    <s v="Primária"/>
    <x v="2"/>
    <s v="N/A"/>
    <s v="N/A"/>
    <s v="N/A"/>
    <s v="N/A"/>
    <m/>
    <s v="Formatado"/>
    <m/>
  </r>
  <r>
    <x v="23"/>
    <x v="4"/>
    <n v="297"/>
    <d v="2004-11-30T00:00:00"/>
    <s v="Anvisa"/>
    <s v="DOU Nº 230, Seção 1, Pág. 112"/>
    <d v="2004-12-01T00:00:00"/>
    <s v="Revoga artigo primeiro da RDC 333 de 2003 e dá novo prazo para cumprimento do regulamento de rotulagem."/>
    <e v="#REF!"/>
    <m/>
    <s v="Medicamentos"/>
    <s v="Informações ao Consumidor"/>
    <s v="Bula e Rotulagem de Medicamentos"/>
    <s v="Promoção comercial e publicidade de medicamentos"/>
    <s v="Revisão de Norma(s)"/>
    <s v="Altera a RDC Nº 333, de 19/11/2003"/>
    <s v="Secundária (mérito)"/>
    <x v="2"/>
    <s v="N/A"/>
    <s v="N/A"/>
    <s v="N/A"/>
    <s v="N/A"/>
    <m/>
    <s v="Formatado"/>
    <m/>
  </r>
  <r>
    <x v="23"/>
    <x v="4"/>
    <n v="300"/>
    <d v="2004-12-01T00:00:00"/>
    <s v="Anvisa"/>
    <s v="DOU Nº 231, Seção 1, Pág. 46"/>
    <d v="2004-12-02T00:00:00"/>
    <s v="Dispõe sobre alteração na capacidade da embalagem de vidro do produto palmito em conserva."/>
    <e v="#REF!"/>
    <m/>
    <s v="Alimentos"/>
    <m/>
    <m/>
    <m/>
    <s v="Revisão de Norma(s)"/>
    <s v="Altera a RDC Nº 17, de 19/11/1999;_x000a_Revoga a RDC Nº 80, de 14/04/2003."/>
    <s v="N/A"/>
    <x v="1"/>
    <s v="Revogado pela RDC Nº 85, de 27/06/2016"/>
    <n v="1"/>
    <d v="2016-06-28T00:00:00"/>
    <d v="2016-06-28T00:00:00"/>
    <m/>
    <s v="Compilado"/>
    <m/>
  </r>
  <r>
    <x v="23"/>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s v="Temas transversais"/>
    <m/>
    <m/>
    <m/>
    <s v="Revisão de Norma(s)"/>
    <s v="Revoga a PRT SVS Nº 109, de 26/09/1994"/>
    <s v="N/A"/>
    <x v="1"/>
    <s v="Revogado pela RDC Nº 305, de 07/12/2004"/>
    <s v="N/A"/>
    <d v="2004-12-08T00:00:00"/>
    <d v="2004-12-08T00:00:00"/>
    <m/>
    <s v="Compilado"/>
    <m/>
  </r>
  <r>
    <x v="23"/>
    <x v="4"/>
    <n v="305"/>
    <d v="2004-12-07T00:00:00"/>
    <s v="Anvisa"/>
    <s v="DOU Nº 235, Seção 1, Pág. 53"/>
    <d v="2004-12-08T00:00:00"/>
    <s v="Torna sem efeito a RDC nº 302/2004."/>
    <e v="#REF!"/>
    <m/>
    <s v="Temas transversais"/>
    <s v="Governança"/>
    <s v="Peticionamento e arrecadação de Taxa de Fiscalização de Vigilância Sanitária (TFVS)"/>
    <s v="Revoga"/>
    <s v="Revisão de Norma(s)"/>
    <s v="Revoga a RDC Nº 302, de 03/12/2004"/>
    <s v="Secundária (mérito)"/>
    <x v="2"/>
    <s v="N/A"/>
    <s v="N/A"/>
    <s v="N/A"/>
    <s v="N/A"/>
    <m/>
    <s v="Formatado"/>
    <m/>
  </r>
  <r>
    <x v="23"/>
    <x v="4"/>
    <n v="314"/>
    <d v="2004-12-09T00:00:00"/>
    <s v="Anvisa"/>
    <s v="DOU Nº 237, Seção 1, Pág. 56"/>
    <d v="2004-12-10T00:00:00"/>
    <s v="Estabelece normas suplementares que regulamenta a análise documental de petições protocolizadas na Agência Nacional de Vigilância Sanitária."/>
    <e v="#REF!"/>
    <m/>
    <s v="Gestão interna"/>
    <m/>
    <m/>
    <m/>
    <s v="Revisão de Norma(s)"/>
    <s v="Altera RDC Nº 124, de 13/05/2004"/>
    <s v="N/A"/>
    <x v="1"/>
    <s v="Revogado pela RDC Nº 25, de 16/06/2011"/>
    <s v="N/A"/>
    <d v="2011-06-20T00:00:00"/>
    <d v="2011-06-20T00:00:00"/>
    <m/>
    <s v="Compilado"/>
    <m/>
  </r>
  <r>
    <x v="23"/>
    <x v="4"/>
    <n v="306"/>
    <d v="2004-12-07T00:00:00"/>
    <s v="Anvisa"/>
    <s v="DOU Nº 237, Seção 1, Pág. 49"/>
    <d v="2004-12-10T00:00:00"/>
    <s v="Dispõe sobre o Regulamento Técnico para o gerenciamento de resíduos de serviços de saúde."/>
    <e v="#REF!"/>
    <m/>
    <s v="Serviços de Saúde"/>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x v="23"/>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s v="Alimentos"/>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x v="23"/>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s v="Temas transversais"/>
    <m/>
    <m/>
    <m/>
    <s v="Nova Norma"/>
    <s v="N/A"/>
    <s v="N/A"/>
    <x v="1"/>
    <s v="Revogado pela RDC Nº 25, de 16/06/2011_x000a_Despacho Declaratório nº 87, de 24/06/2019"/>
    <s v="N/A"/>
    <d v="2011-06-20T00:00:00"/>
    <d v="2019-06-26T00:00:00"/>
    <m/>
    <s v="Compilado"/>
    <s v="Revogada tacitamente pela Resolução – RDC nº 150, de 13/04/2017"/>
  </r>
  <r>
    <x v="24"/>
    <x v="4"/>
    <n v="5"/>
    <d v="2005-01-20T00:00:00"/>
    <s v="Anvisa"/>
    <s v="DOU Nº 15, Seção 1, Pág. 26"/>
    <d v="2005-01-21T00:00:00"/>
    <s v="Dispõe sobre a Política de Sigilo, Segurança e Acesso à Informação no âmbito da ANVISA."/>
    <e v="#REF!"/>
    <m/>
    <s v="Gestão interna"/>
    <m/>
    <m/>
    <m/>
    <s v="Nova Norma"/>
    <s v="N/A"/>
    <s v="N/A"/>
    <x v="1"/>
    <s v="Revogado pela RDC Nº 12, de 28/02/2007"/>
    <s v="N/A"/>
    <d v="2007-03-01T00:00:00"/>
    <d v="2007-03-01T00:00:00"/>
    <m/>
    <s v="Compilado"/>
    <m/>
  </r>
  <r>
    <x v="24"/>
    <x v="4"/>
    <n v="19"/>
    <d v="2005-02-03T00:00:00"/>
    <s v="Anvisa"/>
    <s v="DOU Nº 25, Seção 1, Pág. 39 a 41"/>
    <d v="2005-02-04T00:00:00"/>
    <s v="Fica criada a Rede Nacional de Centros de Informação e Assistência Toxicológica - RENACIAT."/>
    <e v="#REF!"/>
    <m/>
    <s v="Agrotóxicos"/>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x v="24"/>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x v="24"/>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s v="Alimentos"/>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x v="24"/>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x v="24"/>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x v="24"/>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s v="Alimentos"/>
    <m/>
    <m/>
    <m/>
    <s v="Nova Norma"/>
    <s v="N/A"/>
    <s v="N/A"/>
    <x v="1"/>
    <s v="Revogado pelas RDC´s Nº 45 e 46, de 03/11/2010"/>
    <s v="N/A"/>
    <d v="2010-11-05T00:00:00"/>
    <d v="2010-11-05T00:00:00"/>
    <m/>
    <s v="Compilado"/>
    <s v="Aditivos_x000a_Link para texto em PDF no Portal"/>
  </r>
  <r>
    <x v="24"/>
    <x v="4"/>
    <n v="53"/>
    <d v="2005-03-15T00:00:00"/>
    <s v="Anvisa"/>
    <s v="DOU Nº 51, Seção 1, Pág. 38"/>
    <d v="2005-03-16T00:00:00"/>
    <s v="Fica Revogado a Resolução de Diretoria Colegiada - RDC nº 6, de 16 de janeiro de 2003."/>
    <e v="#REF!"/>
    <m/>
    <s v="Medicamentos"/>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x v="24"/>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s v="Temas transversais"/>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x v="24"/>
    <x v="4"/>
    <n v="97"/>
    <d v="2005-04-20T00:00:00"/>
    <s v="Anvisa"/>
    <s v="DOU Nº 77, Seção 1, Pág. 51"/>
    <d v="2005-04-25T00:00:00"/>
    <s v="Fica aprovado o Regimento Interno da Comissão Permanente de Revisão da Farmacopéia Brasileira."/>
    <e v="#REF!"/>
    <m/>
    <s v="Farmacopeia"/>
    <m/>
    <m/>
    <m/>
    <s v="Revisão de Norma(s)"/>
    <s v="Revoga a RDC Nº 30, de 10/04/2000."/>
    <s v="N/A"/>
    <x v="1"/>
    <s v="Revogado pela RDC Nº 47, de 27/06/2008"/>
    <s v="N/A"/>
    <d v="2008-06-30T00:00:00"/>
    <d v="2008-06-30T00:00:00"/>
    <m/>
    <s v="Compilado"/>
    <m/>
  </r>
  <r>
    <x v="24"/>
    <x v="4"/>
    <n v="96"/>
    <d v="2005-04-20T00:00:00"/>
    <s v="Anvisa"/>
    <s v="DOU Nº 77, Seção 1, Pág. 49 e 50"/>
    <d v="2005-04-25T00:00:00"/>
    <s v="Aprova, na forma do Anexo 1, os procedimentos técnicos para a inclusão, alteração e exclusão de Denominação Comum Brasileira (DCB)._x000a__x000a__x000a_"/>
    <e v="#REF!"/>
    <m/>
    <s v="Farmacopeia"/>
    <m/>
    <m/>
    <m/>
    <s v="Nova Norma"/>
    <s v="N/A"/>
    <s v="N/A"/>
    <x v="1"/>
    <s v="Revogado pela RDC Nº 63, de 28/12/2012"/>
    <s v="N/A"/>
    <d v="2012-12-31T00:00:00"/>
    <d v="2012-12-31T00:00:00"/>
    <m/>
    <s v="Compilado"/>
    <m/>
  </r>
  <r>
    <x v="24"/>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s v="Cosméticos"/>
    <s v="Regularização de serviços e estabelecimentos sujeitos à vigilância sanitária e Boas Práticas"/>
    <s v="Boas práticas de fracionamento de produtos de higiene pessoal, cosméticos e perfumes"/>
    <m/>
    <s v="Nova Norma"/>
    <s v="N/A"/>
    <s v="Primária"/>
    <x v="2"/>
    <s v="N/A"/>
    <s v="N/A"/>
    <s v="N/A"/>
    <s v="N/A"/>
    <m/>
    <s v="Formatado"/>
    <m/>
  </r>
  <r>
    <x v="24"/>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s v="Medicamentos"/>
    <m/>
    <m/>
    <m/>
    <s v="Revisão de Norma(s)"/>
    <s v="Revoga a RDC Nº 99, de 22/11/2000"/>
    <s v="N/A"/>
    <x v="1"/>
    <s v="Revogado pela RDC Nº 44, de 17/08/2009"/>
    <s v="N/A"/>
    <s v="N/A"/>
    <d v="2009-08-18T00:00:00"/>
    <m/>
    <s v="Compilado"/>
    <m/>
  </r>
  <r>
    <x v="24"/>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s v="Gestão interna"/>
    <m/>
    <s v="Gestão documental"/>
    <m/>
    <s v="Nova Norma"/>
    <s v="N/A"/>
    <s v="N/A"/>
    <x v="1"/>
    <s v="Revogado pela RDC nº 292, de 24/06/2019"/>
    <s v="N/A"/>
    <d v="2019-06-26T00:00:00"/>
    <d v="2019-06-26T00:00:00"/>
    <m/>
    <m/>
    <m/>
  </r>
  <r>
    <x v="24"/>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s v="Farmacopeia"/>
    <m/>
    <m/>
    <m/>
    <s v="Nova Norma"/>
    <s v="N/A"/>
    <s v="N/A"/>
    <x v="1"/>
    <s v="Alterado por 10 RDC´s;_x000a_Revogado por 01 RDC."/>
    <s v="N/A"/>
    <d v="2005-08-22T00:00:00"/>
    <d v="2012-12-31T00:00:00"/>
    <m/>
    <s v="Compilado"/>
    <m/>
  </r>
  <r>
    <x v="24"/>
    <x v="4"/>
    <n v="125"/>
    <d v="2005-05-13T00:00:00"/>
    <s v="Anvisa"/>
    <s v="DOU Nº 92, Seção 1, Pág. 62 "/>
    <d v="2005-05-16T00:00:00"/>
    <s v="Alterar o item 2.3 do ANEXO 1 da RDC 276 de 21 de outubro de 2002, excluindo de seu conteúdo: “Exceção: início de frase._x000a_"/>
    <e v="#REF!"/>
    <m/>
    <s v="Farmacopeia"/>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x v="24"/>
    <x v="4"/>
    <n v="126"/>
    <d v="2005-05-16T00:00:00"/>
    <s v="Anvisa"/>
    <s v="DOU Nº 93, Seção 1, Pág. 46"/>
    <d v="2005-05-17T00:00:00"/>
    <s v="Dispõe sobre publicação da 1ª Edição do Compêndio de Bulas de Medicamentos (CBM) e a disponibilização do Bulário Eletrônico da Anvisa"/>
    <e v="#REF!"/>
    <m/>
    <s v="Medicamentos"/>
    <m/>
    <m/>
    <m/>
    <s v="Revisão de Norma(s)"/>
    <s v="Altera a RDC Nº 140, de 29/05/2003"/>
    <s v="N/A"/>
    <x v="1"/>
    <s v="Revogado pela RDC Nº 47, de 08/09/2009"/>
    <s v="N/A"/>
    <s v="N/A"/>
    <d v="2009-09-09T00:00:00"/>
    <m/>
    <s v="Compilado"/>
    <m/>
  </r>
  <r>
    <x v="24"/>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s v="Medicamentos"/>
    <m/>
    <m/>
    <m/>
    <s v="Revisão de Norma(s)"/>
    <s v="Altera a RES Nº 328, de 22/07/1999"/>
    <s v="N/A"/>
    <x v="1"/>
    <s v="Alterado pela RDC Nº 260, de 20/09/2005;_x000a_Revogado pela RDC Nº 80, de 11/05/2006."/>
    <s v="N/A"/>
    <s v="N/A"/>
    <d v="2006-05-12T00:00:00"/>
    <m/>
    <s v="Compilado"/>
    <m/>
  </r>
  <r>
    <x v="24"/>
    <x v="5"/>
    <n v="1316"/>
    <d v="2005-05-31T00:00:00"/>
    <s v="Anvisa"/>
    <s v="DOU Nº 103, Seção 1, Pág. 94"/>
    <d v="2005-06-01T00:00:00"/>
    <s v="Altera a Resolução nº 893, de 29/05/2003 que determina a publicação do Guia para Realização de Alterações, Inclusões e Notificações Pós-Registro de Medicamentos."/>
    <e v="#REF!"/>
    <m/>
    <s v="Medicamentos"/>
    <m/>
    <m/>
    <m/>
    <s v="Revisão de Norma(s)"/>
    <s v="Altera RE Nº 893, de 29/05/2003"/>
    <s v="N/A"/>
    <x v="1"/>
    <s v="Revogado pela RDC Nº 48, de 06/10/2009"/>
    <s v="N/A"/>
    <s v="N/A"/>
    <d v="2009-10-07T00:00:00"/>
    <m/>
    <s v="Compilado"/>
    <m/>
  </r>
  <r>
    <x v="24"/>
    <x v="5"/>
    <n v="1315"/>
    <d v="2005-05-31T00:00:00"/>
    <s v="Anvisa"/>
    <s v="DOU Nº 103, Seção 1, Pág. 94"/>
    <d v="2005-06-01T00:00:00"/>
    <s v="Dispõe sobre o registro simultâneo de medicamento similar e medicamento genérico."/>
    <e v="#REF!"/>
    <m/>
    <s v="Medicamentos"/>
    <m/>
    <m/>
    <m/>
    <s v="Nova Norma"/>
    <s v="N/A"/>
    <s v="N/A"/>
    <x v="1"/>
    <s v="Revogado pela RDC Nº 31, de 29/05/2014"/>
    <s v="N/A"/>
    <s v="N/A"/>
    <d v="2014-05-30T00:00:00"/>
    <m/>
    <s v="Compilado"/>
    <m/>
  </r>
  <r>
    <x v="24"/>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x v="24"/>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s v="Serviços de Saúde"/>
    <s v="Controle, fiscalização e monitoramento de Produtos sujeitos à Vigilância Sanitária"/>
    <s v="Rede Sentinela"/>
    <m/>
    <s v="Nova Norma"/>
    <s v="N/A"/>
    <s v="Primária"/>
    <x v="2"/>
    <s v="N/A"/>
    <s v="N/A"/>
    <s v="N/A"/>
    <s v="N/A"/>
    <m/>
    <s v="Refazer"/>
    <m/>
  </r>
  <r>
    <x v="24"/>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s v="Temas transversais"/>
    <m/>
    <m/>
    <m/>
    <s v="Revisão de Norma(s)"/>
    <s v="Altera a RDC Nº 246, de 04/09/2002"/>
    <s v="N/A"/>
    <x v="1"/>
    <s v="Revogado pela RDC Nº 22, de 17/06/2010"/>
    <s v="N/A"/>
    <d v="2010-06-18T00:00:00"/>
    <d v="2010-06-18T00:00:00"/>
    <m/>
    <s v="Compilado"/>
    <m/>
  </r>
  <r>
    <x v="24"/>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Refazer"/>
    <m/>
  </r>
  <r>
    <x v="24"/>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s v="Medicamentos"/>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x v="24"/>
    <x v="4"/>
    <n v="201"/>
    <d v="2005-07-05T00:00:00"/>
    <s v="Anvisa"/>
    <s v="DOU Nº 128, Seção 1, Pág. 67"/>
    <d v="2005-07-06T00:00:00"/>
    <s v="Proibe o uso do aditivo INS 425 konjac (goma konjac, farinha de konjac, ou glucomanano de konjac) em produtos de sobremesas, balas e similares à base de gelificantes."/>
    <e v="#REF!"/>
    <m/>
    <s v="Alimentos"/>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x v="24"/>
    <x v="4"/>
    <n v="202"/>
    <d v="2005-07-05T00:00:00"/>
    <s v="Anvisa"/>
    <s v="DOU Nº 129, Seção 1, Pág. 52"/>
    <d v="2005-07-07T00:00:00"/>
    <s v="Revoga os artigos 3º e 4º e os Anexos da Resolução – RDC nº. 351, de 20 de dezembro de 2002."/>
    <e v="#REF!"/>
    <m/>
    <s v="Portos, Aeroportos e Fronteiras"/>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x v="24"/>
    <x v="4"/>
    <n v="204"/>
    <d v="2005-07-06T00:00:00"/>
    <s v="Anvisa"/>
    <s v="DOU Nº 129, Seção 1, Pág. 52"/>
    <d v="2005-07-07T00:00:00"/>
    <s v="Regulamenta o procedimento de petições submetidas à análise pelos setores técnicos da ANVISA e revoga a RDC nº 349, de 3 de dezembro de 2003."/>
    <e v="#REF!"/>
    <m/>
    <s v="Temas transversais"/>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x v="24"/>
    <x v="4"/>
    <n v="206"/>
    <d v="2005-07-14T00:00:00"/>
    <s v="Anvisa"/>
    <s v="DOU Nº 135, Seção 1, Pág. 109"/>
    <d v="2005-07-15T00:00:00"/>
    <s v="Estabelece normas que regulamentam a petição de arquivamento temporário e a guarda temporária."/>
    <e v="#REF!"/>
    <m/>
    <s v="Temas transversais"/>
    <m/>
    <m/>
    <m/>
    <s v="Nova Norma"/>
    <s v="N/A"/>
    <s v="N/A"/>
    <x v="1"/>
    <s v="Revogada pela RDC Nº 23, de 05/06/2015"/>
    <s v="N/A"/>
    <s v="N/A"/>
    <d v="2015-06-08T00:00:00"/>
    <m/>
    <s v="Compilado"/>
    <m/>
  </r>
  <r>
    <x v="24"/>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s v="Temas transversais"/>
    <m/>
    <m/>
    <m/>
    <s v="Nova Norma"/>
    <s v="N/A"/>
    <s v="N/A"/>
    <x v="1"/>
    <s v="Republicado em DOU Nº 207, de 27/10/2005;_x000a_Revogado pela RDC Nº 122, de 04/11/2016"/>
    <s v="N/A"/>
    <d v="2016-11-07T00:00:00"/>
    <d v="2016-11-07T00:00:00"/>
    <m/>
    <s v="Compilado"/>
    <s v="Link para texto em PDF no portal alocado no Macrotema Cosméticos"/>
  </r>
  <r>
    <x v="24"/>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s v="Temas transversais"/>
    <s v="Governança"/>
    <s v="Procedimentos de recursos administrativos"/>
    <s v="Infrações sanitárias "/>
    <s v="Nova Norma"/>
    <s v="N/A"/>
    <s v="N/A"/>
    <x v="1"/>
    <s v="Revogado pela RDC nº 266, de 08/02/2019"/>
    <s v="N/A"/>
    <d v="2019-02-11T00:00:00"/>
    <d v="2019-02-11T00:00:00"/>
    <m/>
    <s v="Compilado"/>
    <m/>
  </r>
  <r>
    <x v="24"/>
    <x v="4"/>
    <n v="208"/>
    <d v="2005-07-14T00:00:00"/>
    <s v="Anvisa"/>
    <s v="DOU Nº 135, Seção 1, Pág. 110"/>
    <d v="2005-07-15T00:00:00"/>
    <s v="Dispõe sobre a possibilidade do Setor Regulado utilizar-se da assinatura digital nos procedimentos eletrônicos de petição com a ANVISA."/>
    <e v="#REF!"/>
    <m/>
    <s v="Temas transversais"/>
    <s v="Governança"/>
    <s v="Peticionamento e arrecadação de Taxa de Fiscalização de Vigilância Sanitária (TFVS)"/>
    <m/>
    <s v="Nova Norma"/>
    <s v="N/A"/>
    <s v="Primária"/>
    <x v="2"/>
    <s v="N/A"/>
    <s v="N/A"/>
    <s v="N/A"/>
    <s v="N/A"/>
    <m/>
    <s v="Formatado"/>
    <m/>
  </r>
  <r>
    <x v="24"/>
    <x v="4"/>
    <n v="211"/>
    <d v="2005-07-14T00:00:00"/>
    <s v="Anvisa"/>
    <s v="DOU Nº 136 , Seção 1, Pág. 58"/>
    <d v="2005-07-18T00:00:00"/>
    <s v="Ficam estabelecidas a Definição e a Classificação de Produtos de Higiene Pessoal, Cosméticos e Perfumes, conforme Anexos I e II desta Resolução."/>
    <e v="#REF!"/>
    <m/>
    <s v="Cosméticos"/>
    <m/>
    <m/>
    <m/>
    <s v="Revisão de Norma(s)"/>
    <s v="Altera RDC Nº 79, de 28/08/2000"/>
    <s v="N/A"/>
    <x v="1"/>
    <s v="Revogado pela RDC Nº 04, de 30/01/2014;_x000a_Revogado pela RDC Nº 07, de 10/02/2015."/>
    <n v="2"/>
    <d v="2014-01-31T00:00:00"/>
    <d v="2015-02-11T00:00:00"/>
    <m/>
    <s v="Compilado"/>
    <s v="Link para texto em PDF no portal "/>
  </r>
  <r>
    <x v="24"/>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s v="Cosméticos"/>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x v="24"/>
    <x v="4"/>
    <n v="217"/>
    <d v="2005-07-29T00:00:00"/>
    <s v="Anvisa"/>
    <s v="DOU Nº 146 , Seção 1, Pág. 119"/>
    <d v="2005-08-01T00:00:00"/>
    <s v="Aprovar a Extensão de Uso do Aditivo Dióxido de Enxofre e seus Sais de Cálcio, Sódio e Potássio de acordo com o Anexo da presente Resolução."/>
    <e v="#REF!"/>
    <m/>
    <s v="Alimentos"/>
    <m/>
    <m/>
    <m/>
    <s v="Nova Norma"/>
    <s v="N/A"/>
    <s v="N/A"/>
    <x v="1"/>
    <s v="Revogado pela RDC Nº 8, de 06/03/2013"/>
    <s v="N/A"/>
    <d v="2013-03-08T00:00:00"/>
    <d v="2013-03-08T00:00:00"/>
    <m/>
    <s v="Compilado"/>
    <s v="Aditivos_x000a_Link para texto em PDF no Portal"/>
  </r>
  <r>
    <x v="24"/>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s v="Produtos para a Saúde"/>
    <m/>
    <m/>
    <m/>
    <s v="Nova Norma"/>
    <s v="N/A"/>
    <s v="N/A"/>
    <x v="1"/>
    <s v="Republicado em DOU Nº 161, de 22/08/2005;_x000a_Revogado pela RDC Nº 09, de 28/02/2014."/>
    <n v="1"/>
    <d v="2014-03-05T00:00:00"/>
    <d v="2014-03-05T00:00:00"/>
    <m/>
    <s v="Compilado"/>
    <m/>
  </r>
  <r>
    <x v="24"/>
    <x v="5"/>
    <n v="1"/>
    <d v="2005-07-29T00:00:00"/>
    <s v="Anvisa"/>
    <s v="DOU Nº 146, Seção 1, Pág. 119"/>
    <d v="2005-08-01T00:00:00"/>
    <s v="Autorizar ad referendum, a publicação do Guia para a Realização de Estudos de Estabilidade."/>
    <e v="#REF!"/>
    <m/>
    <s v="Medicamentos"/>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x v="24"/>
    <x v="4"/>
    <n v="218"/>
    <d v="2005-07-29T00:00:00"/>
    <s v="Anvisa"/>
    <s v="DOU Nº 146 , Seção 1, Pág. 119 "/>
    <d v="2005-08-01T00:00:00"/>
    <s v="Dispõe sobre o Regulamento Técnico de Procedimentos Higiênico-Sanitários para Manipulação de Alimentos e Bebidas Preparados com Vegetais."/>
    <e v="#REF!"/>
    <m/>
    <s v="Alimentos"/>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x v="24"/>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s v="Organização e Gestão do SNVS"/>
    <s v="Governança"/>
    <s v="Financiamento do Sistema Nacional de Vigilância Sanitária"/>
    <m/>
    <s v="Nova Norma"/>
    <s v="N/A"/>
    <s v="Primária"/>
    <x v="2"/>
    <s v="N/A"/>
    <s v="N/A"/>
    <s v="N/A"/>
    <s v="N/A"/>
    <m/>
    <s v="Refazer"/>
    <m/>
  </r>
  <r>
    <x v="24"/>
    <x v="4"/>
    <n v="220"/>
    <d v="2005-07-29T00:00:00"/>
    <s v="Anvisa"/>
    <s v="DOU Nº 146, Seção 1, Pág. 120"/>
    <d v="2005-08-01T00:00:00"/>
    <s v="Altera o texto do subitem D 3.1.2, do Art. 1º da RDC nº 77, de 16 de abril de 2001, publicada no DOU Nº em 14 de abril de 2001."/>
    <e v="#REF!"/>
    <m/>
    <s v="Saneantes"/>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x v="24"/>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x v="24"/>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s v="Farmacopeia"/>
    <m/>
    <m/>
    <m/>
    <s v="Nova Norma"/>
    <s v="N/A"/>
    <s v="N/A"/>
    <x v="1"/>
    <s v="Revogado pela RDC Nº 67, de 13/11/2011"/>
    <s v="N/A"/>
    <d v="2011-12-14T00:00:00"/>
    <d v="2011-12-14T00:00:00"/>
    <m/>
    <s v="Compilado"/>
    <m/>
  </r>
  <r>
    <x v="24"/>
    <x v="4"/>
    <n v="232"/>
    <d v="2005-08-17T00:00:00"/>
    <s v="Anvisa"/>
    <s v="DOU Nº 159, Seção 1, Pág. 41"/>
    <d v="2005-08-18T00:00:00"/>
    <s v="Fica estabelecida a inclusão da substância COLCHICINA no Anexo I - Substâncias de Baixo Índice Terapêutico, da Resolução RDC nº 354, de 18 de dezembro de 2003."/>
    <e v="#REF!"/>
    <m/>
    <s v="Medicamentos"/>
    <m/>
    <m/>
    <m/>
    <s v="Revisão de Norma(s)"/>
    <s v="Altera a RDC Nº 354, de 18/12/2003"/>
    <s v="N/A"/>
    <x v="1"/>
    <s v="Despacho Declaratório nº 56, de 27/03/2018"/>
    <s v="N/A"/>
    <s v="N/A"/>
    <d v="2018-04-02T00:00:00"/>
    <m/>
    <s v="Compilado"/>
    <s v="Revogada tacitamente pelas Resoluções – RDC nº 214, de 12/12/2006 e nº 67, de 08/10/2007"/>
  </r>
  <r>
    <x v="24"/>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s v="Farmacopeia"/>
    <m/>
    <m/>
    <m/>
    <s v="Atualização Periódica"/>
    <s v="Altera a RDC Nº 111, de 29/04/2005"/>
    <s v="N/A"/>
    <x v="1"/>
    <s v="Revogado pela RDC Nº 63, de 28/12/2012"/>
    <s v="N/A"/>
    <d v="2012-12-31T00:00:00"/>
    <d v="2012-12-31T00:00:00"/>
    <m/>
    <s v="Compilado"/>
    <m/>
  </r>
  <r>
    <x v="24"/>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s v="Medicamentos"/>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x v="24"/>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s v="Gestão interna"/>
    <m/>
    <s v="Gestão documental"/>
    <m/>
    <s v="Nova Norma"/>
    <s v="N/A"/>
    <s v="N/A"/>
    <x v="1"/>
    <s v="Revogado pela RDC nº 292, de 24/06/2019"/>
    <s v="N/A"/>
    <d v="2019-06-26T00:00:00"/>
    <d v="2019-06-26T00:00:00"/>
    <m/>
    <s v="Compilado"/>
    <m/>
  </r>
  <r>
    <x v="24"/>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s v="Medicamentos"/>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x v="24"/>
    <x v="4"/>
    <n v="244"/>
    <d v="2005-08-30T00:00:00"/>
    <s v="Anvisa"/>
    <s v="DOU Nº 169, Seção 1, Pág. 57"/>
    <d v="2005-09-01T00:00:00"/>
    <s v="Fica proibido o uso de preparações contendo a substância LIDOCAÍNA (DCB 05313), na forma farmacêutica solução oral para uso interno."/>
    <e v="#REF!"/>
    <m/>
    <s v="Medicamentos"/>
    <s v="Controle, fiscalização e monitoramento de produtos sujeitos a Vigilância Sanitária"/>
    <s v="Controle e fiscalização da cadeia de distribuição de medicamentos"/>
    <m/>
    <s v="Nova Norma"/>
    <s v="N/A"/>
    <s v="Primária"/>
    <x v="2"/>
    <s v="N/A"/>
    <s v="N/A"/>
    <s v="N/A"/>
    <s v="N/A"/>
    <m/>
    <s v="Formatado"/>
    <m/>
  </r>
  <r>
    <x v="24"/>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x v="24"/>
    <x v="4"/>
    <n v="253"/>
    <d v="2005-09-15T00:00:00"/>
    <s v="Anvisa"/>
    <s v="DOU Nº 180, Seção 1, Pág. 49"/>
    <d v="2005-09-19T00:00:00"/>
    <s v="Revoga Resoluções da CNNPA e Portarias da SVS, na área de alimentos."/>
    <e v="#REF!"/>
    <m/>
    <s v="Alimentos"/>
    <m/>
    <s v="Revoga"/>
    <m/>
    <s v="Revisão de Norma(s)"/>
    <s v="Revoga 07 Resoluções;_x000a_Revoga 06 Portarias;_x000a_Altera 01 Resolução."/>
    <s v="N/A"/>
    <x v="1"/>
    <s v="Revogado pela RDC nº 292, de 24/06/2019"/>
    <s v="N/A"/>
    <d v="2019-06-26T00:00:00"/>
    <d v="2019-06-26T00:00:00"/>
    <m/>
    <s v="Compilado"/>
    <s v="Revoga/Insub."/>
  </r>
  <r>
    <x v="24"/>
    <x v="4"/>
    <n v="250"/>
    <d v="2005-09-13T00:00:00"/>
    <s v="Anvisa"/>
    <s v="DOU Nº 180, Seção 1, Pág. 49"/>
    <d v="2005-09-19T00:00:00"/>
    <s v="Criar o Programa de Insumos Farmacêuticos Ativos."/>
    <e v="#REF!"/>
    <m/>
    <s v="Insumos Farmacêuticos"/>
    <s v="Controle, fiscalização e monitoramento de produtos e serviços "/>
    <s v="Programa de insumos farmacêuticos ativos"/>
    <m/>
    <s v="Nova Norma"/>
    <s v="N/A"/>
    <s v="Primária"/>
    <x v="2"/>
    <s v="N/A"/>
    <s v="N/A"/>
    <s v="N/A"/>
    <s v="N/A"/>
    <m/>
    <s v="Formatado"/>
    <m/>
  </r>
  <r>
    <x v="24"/>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s v="Saneantes"/>
    <m/>
    <m/>
    <m/>
    <s v="Nova Norma"/>
    <s v="N/A"/>
    <s v="N/A"/>
    <x v="1"/>
    <s v="Revogado pela RDC Nº 338, de 07/12/2005"/>
    <n v="1"/>
    <d v="2005-12-08T00:00:00"/>
    <d v="2005-12-08T00:00:00"/>
    <m/>
    <s v="Compilado"/>
    <m/>
  </r>
  <r>
    <x v="24"/>
    <x v="4"/>
    <n v="260"/>
    <d v="2005-09-20T00:00:00"/>
    <s v="Anvisa"/>
    <s v="DOU Nº 182, Seção 1, Pág. 91"/>
    <d v="2005-09-21T00:00:00"/>
    <s v="A Resolução - RDC n.º 135, de 18 de maio de 2005, passa a vigorar com os acréscimos e alterações presentes na própria redação da RDC 260."/>
    <e v="#REF!"/>
    <m/>
    <s v="Medicamentos"/>
    <m/>
    <m/>
    <m/>
    <s v="Revisão de Norma(s)"/>
    <s v="Altera a RDC Nº 333, de 19/11/2003_x000a_Altera a RDC Nº 135, de 18/05/2005"/>
    <s v="N/A"/>
    <x v="1"/>
    <s v="Revogado pela RDC Nº 80, de 11/05/2006"/>
    <s v="N/A"/>
    <s v="N/A"/>
    <d v="2006-05-12T00:00:00"/>
    <m/>
    <s v="Compilado"/>
    <m/>
  </r>
  <r>
    <x v="24"/>
    <x v="5"/>
    <n v="2328"/>
    <d v="2005-09-20T00:00:00"/>
    <s v="Anvisa"/>
    <s v="DOU Nº 182, Seção 1, Pág. 92"/>
    <d v="2005-09-21T00:00:00"/>
    <s v="Altera a Resolução nº 893, de 29/05/2003, que determina a publicação do Guia para Realização de Alterações, Inclusões e Notificações Pós-Registro de Medicamentos."/>
    <e v="#REF!"/>
    <m/>
    <s v="Medicamentos"/>
    <m/>
    <m/>
    <m/>
    <s v="Revisão de Norma(s)"/>
    <s v="Altera a RE Nº 893, de 29/05/2003"/>
    <s v="N/A"/>
    <x v="1"/>
    <s v="Revogado pela RDC nº 48, de 06/10/2009"/>
    <s v="N/A"/>
    <s v="N/A"/>
    <d v="2009-10-06T00:00:00"/>
    <m/>
    <s v="Compilado"/>
    <m/>
  </r>
  <r>
    <x v="24"/>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s v="Saneantes"/>
    <s v="Regularização de produtos sujeitos à vigilância sanitária"/>
    <s v="Regularização de produtos saneantes corrosivos"/>
    <m/>
    <s v="Nova Norma"/>
    <s v="N/A"/>
    <s v="Primária"/>
    <x v="2"/>
    <s v="Retificado em DOU Nº 187, de 28/09/2005"/>
    <s v="N/A"/>
    <s v="N/A"/>
    <s v="N/A"/>
    <m/>
    <s v="Compilado"/>
    <m/>
  </r>
  <r>
    <x v="24"/>
    <x v="4"/>
    <n v="278"/>
    <d v="2005-09-22T00:00:00"/>
    <s v="Anvisa"/>
    <s v="DOU Nº 184, Seção 1, Pág. 380"/>
    <d v="2005-09-23T00:00:00"/>
    <s v="Aprovar as categorias de Alimentos e Embalagens Dispensados e com Obrigatoriedade de Registro, conforme Anexos I e II desta Resolução."/>
    <e v="#REF!"/>
    <m/>
    <s v="Alimentos"/>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x v="24"/>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263"/>
    <d v="2005-09-22T00:00:00"/>
    <s v="Anvisa"/>
    <s v="DOU Nº 184, Seção 1, Pág. 368"/>
    <d v="2005-09-23T00:00:00"/>
    <s v="Aprovar o “REGULAMENTO TÉCNICO PARA PRODUTOS DE CEREAIS, AMIDOS, FARINHAS E FARELOS”, constante do Anexo desta Resolução."/>
    <e v="#REF!"/>
    <m/>
    <s v="Alimentos"/>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x v="24"/>
    <x v="4"/>
    <n v="264"/>
    <d v="2005-09-22T00:00:00"/>
    <s v="Anvisa"/>
    <s v="DOU Nº 184, Seção 1, Pág. 369"/>
    <d v="2005-09-23T00:00:00"/>
    <s v="Aprovar o “REGULAMENTO TÉCNICO PARA CHOCOLATE E PRODUTOS DE CACAU”, constante do Anexo desta Resolução"/>
    <e v="#REF!"/>
    <m/>
    <s v="Alimentos"/>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x v="24"/>
    <x v="4"/>
    <n v="265"/>
    <d v="2005-09-22T00:00:00"/>
    <s v="Anvisa"/>
    <s v="DOU Nº 184, Seção 1, Pág. 369"/>
    <d v="2005-09-23T00:00:00"/>
    <s v="Aprovar o “REGULAMENTO TÉCNICO PARA BALAS, BOMBONS E GOMAS DE MASCAR”, constante do Anexo desta Resolução."/>
    <e v="#REF!"/>
    <m/>
    <s v="Alimentos"/>
    <s v="Regularização de produtos sujeitos a vigilância sanitária"/>
    <s v="Requisitos sanitários para balas, bombons e gomas de mascar"/>
    <m/>
    <s v="Revisão de Norma(s)"/>
    <s v="Altera a RES Nº 12/CNNPA, de 1978"/>
    <s v="Primária"/>
    <x v="2"/>
    <s v="N/A"/>
    <s v="N/A"/>
    <s v="N/A"/>
    <s v="N/A"/>
    <m/>
    <s v="Formatado"/>
    <m/>
  </r>
  <r>
    <x v="24"/>
    <x v="4"/>
    <n v="266"/>
    <d v="2005-09-22T00:00:00"/>
    <s v="Anvisa"/>
    <s v="DOU Nº 184, Seção 1, Pág. 370"/>
    <d v="2005-09-23T00:00:00"/>
    <s v="Aprovar o “REGULAMENTO TÉCNICO PARA GELADOS COMESTÍVEIS E PREPARADOS PARA GELADOS COMESTÍVEIS”, constante do Anexo desta Resolução. "/>
    <e v="#REF!"/>
    <m/>
    <s v="Alimentos"/>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x v="24"/>
    <x v="4"/>
    <n v="267"/>
    <d v="2005-09-22T00:00:00"/>
    <s v="Anvisa"/>
    <s v="DOU Nº 184, Seção 1, Pág. 371"/>
    <d v="2005-09-23T00:00:00"/>
    <s v="Aprovar o “REGULAMENTO TÉCNICO DE ESPÉCIES VEGETAIS PARA O PREPARO DE CHÁS”."/>
    <e v="#REF!"/>
    <m/>
    <s v="Alimentos"/>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x v="24"/>
    <x v="4"/>
    <n v="268"/>
    <d v="2005-09-22T00:00:00"/>
    <s v="Anvisa"/>
    <s v="DOU Nº 184, Seção 1, Pág. 371"/>
    <d v="2005-09-23T00:00:00"/>
    <s v="Aprovar o “REGULAMENTO TÉCNICO PARA PRODUTOS PROTÉICOS DE ORIGEM VEGETAL."/>
    <e v="#REF!"/>
    <m/>
    <s v="Alimentos"/>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x v="24"/>
    <x v="4"/>
    <n v="269"/>
    <d v="2005-09-22T00:00:00"/>
    <s v="Anvisa"/>
    <s v="DOU Nº 184, Seção 1, Pág. 372"/>
    <d v="2005-09-23T00:00:00"/>
    <s v="Aprovar o “REGULAMENTO TÉCNICO SOBRE A INGESTÃO DIÁRIA RECOMENDADA (IDR) DE PROTEÍNA, VITAMINAS E MINERAIS”, constante do Anexo desta Resolução."/>
    <e v="#REF!"/>
    <m/>
    <s v="Alimentos"/>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x v="24"/>
    <x v="4"/>
    <n v="270"/>
    <d v="2005-09-22T00:00:00"/>
    <s v="Anvisa"/>
    <s v="DOU Nº 184, Seção 1, Pág. 372"/>
    <d v="2005-09-23T00:00:00"/>
    <s v="Aprovar o “REGULAMENTO TÉCNICO PARA ÓLEOS VEGETAIS, GORDURAS VEGETAIS E CREME VEGETAL”, constante do Anexo desta Resolução. "/>
    <e v="#REF!"/>
    <m/>
    <s v="Alimentos"/>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x v="24"/>
    <x v="4"/>
    <n v="271"/>
    <d v="2005-09-22T00:00:00"/>
    <s v="Anvisa"/>
    <s v="DOU Nº 184, Seção 1, Pág. 373"/>
    <d v="2005-09-23T00:00:00"/>
    <s v="Aprovar o “REGULAMENTO TÉCNICO PARA AÇÚCARES E PRODUTOS PARA ADOÇAR”, constante do Anexo desta Resolução. "/>
    <e v="#REF!"/>
    <m/>
    <s v="Alimentos"/>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x v="24"/>
    <x v="4"/>
    <n v="272"/>
    <d v="2005-09-22T00:00:00"/>
    <s v="Anvisa"/>
    <s v="DOU Nº 184, Seção 1, Pág. 374"/>
    <d v="2005-09-23T00:00:00"/>
    <s v="Aprovar o “REGULAMENTO TÉCNICO PARA PRODUTOS DE VEGETAIS, PRODUTOS DE FRUTAS E COGUMELOS COMESTÍVEIS”, constante do Anexo desta Resolução. "/>
    <e v="#REF!"/>
    <m/>
    <s v="Alimentos"/>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x v="24"/>
    <x v="4"/>
    <n v="273"/>
    <d v="2005-09-22T00:00:00"/>
    <s v="Anvisa"/>
    <s v="DOU Nº 184, Seção 1, Pág. 375"/>
    <d v="2005-09-23T00:00:00"/>
    <s v="Aprovar o “REGULAMENTO TÉCNICO PARA MISTURAS PARA O PREPARO DE ALIMENTOS E ALIMENTOS PRONTOS PARA O CONSUMO”, constante do Anexo desta Resolução. "/>
    <e v="#REF!"/>
    <m/>
    <s v="Alimentos"/>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x v="24"/>
    <x v="4"/>
    <n v="274"/>
    <d v="2005-09-22T00:00:00"/>
    <s v="Anvisa"/>
    <s v="DOU Nº 184, Seção 1, Pág. 376"/>
    <d v="2005-09-23T00:00:00"/>
    <s v="Aprovar o “REGULAMENTO TÉCNICO PARA ÁGUAS ENVASADAS E GELO”, constante do Anexo desta Resolução. "/>
    <e v="#REF!"/>
    <m/>
    <s v="Alimentos"/>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x v="24"/>
    <x v="4"/>
    <n v="275"/>
    <d v="2005-09-22T00:00:00"/>
    <s v="Anvisa"/>
    <s v="DOU Nº 184, Seção 1, Pág. 377"/>
    <d v="2005-09-23T00:00:00"/>
    <s v="Aprovar o “REGULAMENTO TÉCNICO DE CARACTERÍSTICAS MICROBIOLÓGICAS PARA ÁGUA MINERAL NATURAL E ÁGUA NATURAL”, constante do Anexo desta Resolução. "/>
    <e v="#REF!"/>
    <m/>
    <s v="Alimentos"/>
    <s v="Regularização de produtos sujeitos a vigilância sanitária"/>
    <s v="Requisitos sanitários para águas para consumo humano"/>
    <m/>
    <s v="Nova Norma"/>
    <s v="N/A"/>
    <s v="Primária"/>
    <x v="2"/>
    <s v="N/A"/>
    <s v="N/A"/>
    <s v="N/A"/>
    <s v="N/A"/>
    <m/>
    <s v="Formatado"/>
    <m/>
  </r>
  <r>
    <x v="24"/>
    <x v="4"/>
    <n v="276"/>
    <d v="2005-09-22T00:00:00"/>
    <s v="Anvisa"/>
    <s v="DOU Nº 184, Seção 1, Pág. 378"/>
    <d v="2005-09-23T00:00:00"/>
    <s v="Aprovar o “REGULAMENTO TÉCNICO PARA ESPECIARIAS, TEMPEROS E MOLHOS”, constante do Anexo desta Resolução. "/>
    <e v="#REF!"/>
    <m/>
    <s v="Alimentos"/>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x v="24"/>
    <x v="4"/>
    <n v="277"/>
    <d v="2005-09-22T00:00:00"/>
    <s v="Anvisa"/>
    <s v="DOU Nº 184, Seção 1, Pág. 379"/>
    <d v="2005-09-23T00:00:00"/>
    <s v="Aprovar o “REGULAMENTO TÉCNICO PARA CAFÉ, CEVADA, CHÁ, ERVA-MATE E PRODUTOS SOLÚVEIS”, constante do Anexo desta Resolução. "/>
    <e v="#REF!"/>
    <m/>
    <s v="Alimentos"/>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x v="24"/>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s v="Insumos Farmacêuticos"/>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x v="24"/>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Revoga a RES Nº 18/CNNPA, de 1968;"/>
    <s v="N/A"/>
    <x v="1"/>
    <s v="Republicado no DOU nº 204, de 19/10/2005_x000a_Revogado pela RDC Nº 63, de 28/12/2012"/>
    <s v="N/A"/>
    <d v="2012-12-31T00:00:00"/>
    <d v="2012-12-31T00:00:00"/>
    <m/>
    <s v="Compilado"/>
    <m/>
  </r>
  <r>
    <x v="24"/>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x v="24"/>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s v="Alimentos"/>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x v="24"/>
    <x v="4"/>
    <n v="287"/>
    <d v="2005-09-28T00:00:00"/>
    <s v="Anvisa"/>
    <s v="DOU Nº 188, Seção 1, Pág. 51"/>
    <d v="2005-09-29T00:00:00"/>
    <s v="Procede à reavaliação toxicológica da substância pdiclorobenzeno."/>
    <e v="#REF!"/>
    <m/>
    <s v="Agrotóxicos"/>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x v="24"/>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Revisão de Norma(s)"/>
    <s v="Altera a RDC Nº 240, de 09/09/2003"/>
    <s v="Secundária (mérito)"/>
    <x v="2"/>
    <s v="N/A"/>
    <s v="N/A"/>
    <s v="N/A"/>
    <s v="N/A"/>
    <m/>
    <s v="Formatado"/>
    <m/>
  </r>
  <r>
    <x v="24"/>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s v="Insumos Farmacêuticos"/>
    <m/>
    <m/>
    <m/>
    <s v="Revisão de Norma(s)"/>
    <s v="Altera a RDC Nº 249, de 13/09/2005"/>
    <s v="N/A"/>
    <x v="1"/>
    <s v="Revogado pela RDC Nº 91, de 28/12/2007"/>
    <n v="1"/>
    <d v="2007-12-31T00:00:00"/>
    <d v="2007-12-31T00:00:00"/>
    <m/>
    <s v="Compilado"/>
    <s v="Altera prazo"/>
  </r>
  <r>
    <x v="24"/>
    <x v="4"/>
    <n v="301"/>
    <d v="2005-10-13T00:00:00"/>
    <s v="Anvisa"/>
    <s v="DOU Nº 198, Seção 1, Pág. 32."/>
    <d v="2005-10-14T00:00:00"/>
    <s v="Dispõe sobre o enquadramento do “Reagente Limulus Amebocyte Lysate (LAL)” no Regulamento Técnico sobre produtos médicos - Resolução - RDC nº 185, de 22 de outubro de 2001."/>
    <e v="#REF!"/>
    <m/>
    <s v="Produtos para a Saúde"/>
    <s v="Regularização de produtos sujeitos à vigilância sanitária"/>
    <s v="Regularização do Reagente Limulus Amebocyte Lysate (LAL)"/>
    <m/>
    <s v="Nova Norma"/>
    <s v="N/A"/>
    <s v="Primária"/>
    <x v="0"/>
    <s v="Alterado pela RDC Nº 104, de 14/06/2006"/>
    <n v="1"/>
    <d v="2006-06-19T00:00:00"/>
    <d v="2006-06-19T00:00:00"/>
    <m/>
    <s v="Compilado"/>
    <m/>
  </r>
  <r>
    <x v="24"/>
    <x v="4"/>
    <n v="302"/>
    <d v="2005-10-13T00:00:00"/>
    <s v="Anvisa"/>
    <s v="DOU Nº  198, Seção 1, Pág. 33"/>
    <d v="2005-10-14T00:00:00"/>
    <s v="Dispõe sobre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x v="24"/>
    <x v="4"/>
    <n v="310"/>
    <d v="2005-10-20T00:00:00"/>
    <s v="Anvisa"/>
    <s v="DOU Nº 204, Seção 1, Pág. 28"/>
    <d v="2005-10-24T00:00:00"/>
    <s v="Dispõe sobre a alteração da RDC n° 139, de 29 de maio de 2003."/>
    <e v="#REF!"/>
    <m/>
    <s v="Medicamentos"/>
    <m/>
    <m/>
    <m/>
    <s v="Revisão de Norma(s)"/>
    <s v="Altera a RDC Nº 139, de 29/05/2003"/>
    <s v="N/A"/>
    <x v="1"/>
    <s v="Revogado pela RDC Nº 26, de 30/03/2007"/>
    <s v="N/A"/>
    <s v="N/A"/>
    <d v="2007-04-02T00:00:00"/>
    <m/>
    <s v="Compilado"/>
    <m/>
  </r>
  <r>
    <x v="24"/>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312"/>
    <d v="2005-10-24T00:00:00"/>
    <s v="Anvisa"/>
    <s v="DOU Nº 205, Seção 1, Pág. 32"/>
    <d v="2005-10-25T00:00:00"/>
    <s v="Revogar a Resolução - RDC nº 35, de 12 de março de 2001."/>
    <e v="#REF!"/>
    <m/>
    <s v="Serviços de Saúde"/>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x v="24"/>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s v="Farmacopeia"/>
    <m/>
    <m/>
    <m/>
    <s v="Nova Norma"/>
    <s v="N/A"/>
    <s v="N/A"/>
    <x v="1"/>
    <s v="Revogado pela RDC Nº 49, de 23/11/2010"/>
    <s v="N/A"/>
    <d v="2010-11-24T00:00:00"/>
    <d v="2010-11-24T00:00:00"/>
    <m/>
    <s v="Compilado"/>
    <m/>
  </r>
  <r>
    <x v="24"/>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s v="Medicamentos"/>
    <m/>
    <m/>
    <m/>
    <s v="Revisão de Norma(s)"/>
    <s v="Revoga a RDC Nº 80, de 18/03/2002"/>
    <s v="N/A"/>
    <x v="1"/>
    <s v="Alterado pela RDC Nº 55, de 16/12/2010_x000a_Revogado pela RDC Nº 49, de 20/09/2011"/>
    <s v="N/A"/>
    <s v="N/A"/>
    <d v="2011-09-22T00:00:00"/>
    <m/>
    <s v="Compilado"/>
    <m/>
  </r>
  <r>
    <x v="24"/>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s v="Agrotóxicos"/>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x v="24"/>
    <x v="4"/>
    <n v="318"/>
    <d v="2005-11-01T00:00:00"/>
    <s v="Anvisa"/>
    <s v="DOU Nº 211, Seção 1, Pág. 34"/>
    <d v="2005-11-03T00:00:00"/>
    <s v="Dispõe sobre vacinas contra gripe a serem utilizadas no Brasil no ano de 2006."/>
    <e v="#REF!"/>
    <m/>
    <s v="Medicamentos"/>
    <m/>
    <s v="Composição das vacinas influenza a serem utilizadas no Brasil"/>
    <m/>
    <s v="Nova Norma"/>
    <s v="N/A"/>
    <s v="N/A"/>
    <x v="3"/>
    <s v="Despacho Declaratório nº 56, de 27/03/2018"/>
    <s v="N/A"/>
    <s v="N/A"/>
    <d v="2018-04-02T00:00:00"/>
    <m/>
    <s v="Compilado"/>
    <m/>
  </r>
  <r>
    <x v="24"/>
    <x v="4"/>
    <n v="320"/>
    <d v="2005-11-03T00:00:00"/>
    <s v="Anvisa"/>
    <s v="DOU Nº 212, Seção 1, Pág. 115"/>
    <d v="2005-11-04T00:00:00"/>
    <s v="Revoga a Resolução RDC nº 70, de 2 de abril de 2003."/>
    <e v="#REF!"/>
    <m/>
    <s v="Alimentos"/>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x v="24"/>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s v="Temas transversais"/>
    <s v="Controle, fiscalização e monitoramento de produtos e serviços sujeitos à vigilância sanitária"/>
    <s v="Infrações sanitárias "/>
    <m/>
    <s v="Nova Norma"/>
    <s v="N/A"/>
    <s v="Primária"/>
    <x v="2"/>
    <s v="N/A"/>
    <s v="N/A"/>
    <s v="N/A"/>
    <s v="N/A"/>
    <m/>
    <s v="Formatado"/>
    <m/>
  </r>
  <r>
    <x v="24"/>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s v="Saneantes"/>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x v="24"/>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s v="Cosméticos"/>
    <s v="Controle, fiscalização e monitoramento de produtos e serviços"/>
    <s v="Cosmetovigilância"/>
    <m/>
    <s v="Nova Norma"/>
    <s v="N/A"/>
    <s v="Primária"/>
    <x v="2"/>
    <s v="N/A"/>
    <s v="N/A"/>
    <s v="N/A"/>
    <s v="N/A"/>
    <s v="Sim"/>
    <s v="Formatado"/>
    <s v="Link para texto em PDF no Portal"/>
  </r>
  <r>
    <x v="24"/>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s v="Portos, Aeroportos e Fronteiras"/>
    <m/>
    <m/>
    <m/>
    <s v="Revisão de Norma(s)"/>
    <s v="Altera RDC Nº 217, de 21/11/2001"/>
    <s v="N/A"/>
    <x v="1"/>
    <s v="Republicada em DOU Nº 246, de 23/12/2005;_x000a_Revogado pela RDC Nº 72, de 29/12/2009."/>
    <n v="1"/>
    <d v="2009-12-30T00:00:00"/>
    <d v="2009-12-30T00:00:00"/>
    <m/>
    <s v="Compilado"/>
    <m/>
  </r>
  <r>
    <x v="24"/>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s v="Saneantes"/>
    <s v="Informações ao Consumidor"/>
    <s v="Rotulagem de produtos saneantes desinfestantes"/>
    <m/>
    <s v="Nova Norma"/>
    <s v="N/A"/>
    <s v="Primária"/>
    <x v="2"/>
    <s v="N/A"/>
    <s v="N/A"/>
    <s v="N/A"/>
    <s v="N/A"/>
    <m/>
    <s v="Formatado"/>
    <m/>
  </r>
  <r>
    <x v="24"/>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s v="Saneantes"/>
    <s v="Regularização de produtos sujeitos à vigilância sanitária"/>
    <s v="Regularização de produtos saneantes desinfestantes"/>
    <m/>
    <s v="Nova Norma"/>
    <s v="N/A"/>
    <s v="Primária"/>
    <x v="2"/>
    <s v="N/A"/>
    <s v="N/A"/>
    <s v="N/A"/>
    <s v="N/A"/>
    <m/>
    <s v="Formatado"/>
    <m/>
  </r>
  <r>
    <x v="24"/>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s v="Saneantes"/>
    <s v="Regularização de produtos sujeitos à vigilância sanitária"/>
    <s v="Regularização de produtos saneantes desinfestantes"/>
    <m/>
    <s v="Nova Norma"/>
    <s v="N/A"/>
    <s v="Primária"/>
    <x v="2"/>
    <s v="N/A"/>
    <s v="N/A"/>
    <s v="N/A"/>
    <s v="N/A"/>
    <m/>
    <s v="Formatado"/>
    <m/>
  </r>
  <r>
    <x v="24"/>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s v="Cosméticos"/>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x v="24"/>
    <x v="4"/>
    <n v="347"/>
    <d v="2005-12-16T00:00:00"/>
    <s v="Anvisa"/>
    <s v="DOU Nº 242, Seção 1, Pág. 42"/>
    <d v="2005-12-19T00:00:00"/>
    <s v="Prorroga o prazo de que trata o art. 2º da RDC nº 287, de 2005."/>
    <e v="#REF!"/>
    <m/>
    <s v="Agrotóxicos"/>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x v="24"/>
    <x v="4"/>
    <n v="345"/>
    <d v="2005-12-15T00:00:00"/>
    <s v="Anvisa"/>
    <s v="DOU Nº 242, Seção 1, Pág. 40"/>
    <d v="2005-12-19T00:00:00"/>
    <s v="Dispõe sobre produtos que contenham substâncias inalantes."/>
    <e v="#REF!"/>
    <m/>
    <s v="Saneantes"/>
    <s v="Regularização de produtos sujeitos à vigilância sanitária"/>
    <s v="Regularização de produtos que contenham substâncias inalantes"/>
    <m/>
    <s v="Nova Norma"/>
    <s v="N/A"/>
    <s v="Primária"/>
    <x v="2"/>
    <s v="N/A"/>
    <s v="N/A"/>
    <s v="N/A"/>
    <s v="N/A"/>
    <m/>
    <s v="Formatado"/>
    <m/>
  </r>
  <r>
    <x v="24"/>
    <x v="4"/>
    <n v="348"/>
    <d v="2005-12-16T00:00:00"/>
    <s v="Anvisa"/>
    <s v="DOU Nº 242 , Seção 1, Pág. 42"/>
    <d v="2005-12-19T00:00:00"/>
    <s v="Dispõe sobre Substâncias Químicas de Referência Certificada."/>
    <e v="#REF!"/>
    <m/>
    <s v="Farmacopeia"/>
    <m/>
    <s v="Substâncias Químicas de Referências (SQR)"/>
    <m/>
    <s v="Atualização Periódica"/>
    <s v="N/A"/>
    <s v="Primária"/>
    <x v="2"/>
    <s v="N/A"/>
    <s v="N/A"/>
    <s v="N/A"/>
    <s v="N/A"/>
    <m/>
    <s v="Formatado"/>
    <m/>
  </r>
  <r>
    <x v="24"/>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s v="Insumos Farmacêuticos"/>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x v="24"/>
    <x v="4"/>
    <n v="346"/>
    <d v="2005-12-16T00:00:00"/>
    <s v="Anvisa"/>
    <s v="DOU Nº 247, Seção 1, Pág. 69 e Suplemento, Pág. 01 a 07"/>
    <d v="2005-12-26T00:00:00"/>
    <s v="Aprova alterações, correções e inclusões, das Denominações Comuns Brasileiras (DCB) 2004."/>
    <e v="#REF!"/>
    <m/>
    <s v="Farmacopeia"/>
    <m/>
    <m/>
    <m/>
    <s v="Atualização Periódica"/>
    <s v="Altera a RDC Nº 111, de 29/04/2005"/>
    <s v="N/A"/>
    <x v="1"/>
    <s v="Revogado pela RDC Nº 63, de 28/12/2012"/>
    <s v="N/A"/>
    <d v="2012-12-31T00:00:00"/>
    <d v="2012-12-31T00:00:00"/>
    <m/>
    <s v="Compilado"/>
    <m/>
  </r>
  <r>
    <x v="24"/>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s v="Medicamentos"/>
    <m/>
    <m/>
    <m/>
    <s v="Nova Norma"/>
    <s v="N/A"/>
    <s v="N/A"/>
    <x v="1"/>
    <s v="Revogado pela RDC Nº 46, de 15/03/2006"/>
    <s v="N/A"/>
    <s v="N/A"/>
    <d v="2006-03-16T00:00:00"/>
    <m/>
    <s v="Compilado"/>
    <s v="Texto na pasta pública"/>
  </r>
  <r>
    <x v="24"/>
    <x v="4"/>
    <n v="350"/>
    <d v="2005-12-28T00:00:00"/>
    <s v="Anvisa"/>
    <s v="DOU Nº 01, Seção 1, Pág. 33 e Suplemento, Pág. 28"/>
    <d v="2006-01-02T00:00:00"/>
    <s v="Dispõe sobre o Regulamento Técnico de Vigilância Sanitária de Mercadorias Importadas."/>
    <e v="#REF!"/>
    <m/>
    <s v="Portos, Aeroportos e Fronteiras"/>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x v="25"/>
    <x v="2"/>
    <n v="11265"/>
    <d v="2006-01-03T00:00:00"/>
    <s v="CN"/>
    <s v="DOU Nº 3, Seção 1, Pág. 1"/>
    <d v="2006-01-04T00:00:00"/>
    <s v="Regulamenta a comercialização de alimentos para lactentes e crianças de primeira infância e também a de produtos de puericultura correlatos."/>
    <e v="#REF!"/>
    <m/>
    <s v="Alimentos"/>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x v="25"/>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s v="Agrotóxicos"/>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x v="25"/>
    <x v="7"/>
    <n v="2"/>
    <d v="2006-01-23T00:00:00"/>
    <s v="Anvisa, IBAMA, MAPA"/>
    <s v="DOU Nº 19, Seção 1, Pág. 8"/>
    <d v="2006-01-26T00:00:00"/>
    <s v="Estabelece procedimentos a serem adotados para efeito de registro de Agentes Biológicos de Controle"/>
    <e v="#REF!"/>
    <m/>
    <s v="Agrotóxicos"/>
    <s v="Regularização de produtos sujeitos à vigilância sanitária"/>
    <s v="Critérios e exigências para avaliação e classificação toxicológica de agrotóxicos"/>
    <m/>
    <s v="Revisão de Norma(s)"/>
    <s v="N/A"/>
    <s v="N/A"/>
    <x v="2"/>
    <s v="N/A"/>
    <s v="N/A"/>
    <s v="N/A"/>
    <s v="N/A"/>
    <m/>
    <s v="Formatado"/>
    <m/>
  </r>
  <r>
    <x v="25"/>
    <x v="4"/>
    <n v="11"/>
    <d v="2006-01-26T00:00:00"/>
    <s v="Anvisa"/>
    <s v="DOU Nº 21, Seção 1, Pág. 78"/>
    <d v="2006-01-30T00:00:00"/>
    <s v="Dispõe sobre o Regulamento Técnico de Funcionamento de Serviços que prestam Atenção Domiciliar."/>
    <e v="#REF!"/>
    <m/>
    <s v="Serviços de Saúde"/>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x v="25"/>
    <x v="4"/>
    <n v="16"/>
    <d v="2006-01-31T00:00:00"/>
    <s v="Anvisa"/>
    <s v="DOU Nº 26, Seção 1, Pág. 43 a 44 e Suplemento, Pág. 05 a 08"/>
    <d v="2006-02-06T00:00:00"/>
    <s v="Dispõe sobre revisão e atualização das Denominações Comuns Brasileiras (DCB) para substâncias farmacêuticas."/>
    <e v="#REF!"/>
    <m/>
    <s v="Farmacopeia"/>
    <m/>
    <m/>
    <m/>
    <s v="Revisão de Norma(s)"/>
    <s v="Altera a RDC Nº 111, de 29/04/2005"/>
    <s v="N/A"/>
    <x v="1"/>
    <s v="Revogado pela RDC Nº 63, de 28/12/2012"/>
    <s v="N/A"/>
    <d v="2012-12-31T00:00:00"/>
    <d v="2012-12-31T00:00:00"/>
    <m/>
    <s v="Compilado"/>
    <m/>
  </r>
  <r>
    <x v="25"/>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x v="25"/>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s v="Saneantes"/>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x v="25"/>
    <x v="4"/>
    <n v="13"/>
    <d v="2006-01-30T00:00:00"/>
    <s v="Anvisa"/>
    <s v="DOU Nº 26, Seção 1, Pág. 43 e Suplemento, Pág. 05"/>
    <d v="2006-02-06T00:00:00"/>
    <s v="Dispõe sobre medicamentos à base da substância DEXMEDETOMIDINA."/>
    <e v="#REF!"/>
    <m/>
    <s v="Medicamentos"/>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x v="25"/>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s v="Serviços de Saúde"/>
    <s v="Regularização de serviços e estabelecimentos sujeitos à vigilância sanitária e Boas Práticas"/>
    <s v="Requisitos Sanitários para funcionamento de serviços de Radioterapia"/>
    <m/>
    <s v="Nova Norma"/>
    <s v="N/A"/>
    <s v="Primária"/>
    <x v="2"/>
    <s v="N/A"/>
    <s v="N/A"/>
    <s v="N/A"/>
    <s v="N/A"/>
    <m/>
    <s v="Formatado"/>
    <m/>
  </r>
  <r>
    <x v="25"/>
    <x v="4"/>
    <n v="25"/>
    <d v="2006-02-10T00:00:00"/>
    <s v="Anvisa"/>
    <s v="DOU Nº 31, Seção 1, Pág. 43 e 44"/>
    <d v="2006-02-13T00:00:00"/>
    <s v="Dispõe sobre a extensão de uso do aditivo INS 414 Goma Acácia/ Arábica na função de estabilizante para cervejas, com limite de uso quantum satis."/>
    <e v="#REF!"/>
    <m/>
    <s v="Alimentos"/>
    <m/>
    <m/>
    <m/>
    <s v="Nova Norma"/>
    <s v="N/A"/>
    <s v="N/A"/>
    <x v="1"/>
    <s v="Revogado pela RDC Nº 65, de 29/11/2011"/>
    <s v="N/A"/>
    <d v="2011-12-02T00:00:00"/>
    <d v="2011-12-02T00:00:00"/>
    <m/>
    <s v="Compilado"/>
    <s v="Menciona a Lei nº 6.437, de 20/08/1977"/>
  </r>
  <r>
    <x v="25"/>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s v="Tabaco"/>
    <m/>
    <m/>
    <m/>
    <s v="Revisão de Norma(s)"/>
    <s v="Altera a RDC Nº 105, de 31/05/2001; _x000a_Altera a RDC nº 346, de 02/12/2003."/>
    <s v="N/A"/>
    <x v="1"/>
    <s v="Despacho Declaratório Nº 124, de 01/11/2016"/>
    <s v="N/A"/>
    <d v="2016-12-02T00:00:00"/>
    <d v="2016-12-02T00:00:00"/>
    <m/>
    <s v="Compilado"/>
    <m/>
  </r>
  <r>
    <x v="25"/>
    <x v="4"/>
    <n v="30"/>
    <d v="2006-02-15T00:00:00"/>
    <s v="Anvisa"/>
    <s v="DOU Nº 34, Seção 1, Pág. 24"/>
    <d v="2006-02-16T00:00:00"/>
    <s v="Dispõe sobre o registro, rotulagem e reprocessamento de produtos médicos, e dá outras providências."/>
    <e v="#REF!"/>
    <m/>
    <s v="Produtos para a Saúde"/>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x v="25"/>
    <x v="5"/>
    <n v="515"/>
    <d v="2006-02-15T00:00:00"/>
    <s v="Anvisa"/>
    <s v="DOU Nº 34, Seção 1, Pág. 24 e 25"/>
    <d v="2006-02-16T00:00:00"/>
    <s v="Estabelece a lista de produtos médicos enquadrados como de uso único proibidos de serem reprocessados, que constam no anexo desta Resolução."/>
    <e v="#REF!"/>
    <m/>
    <s v="Produtos para a Saúde"/>
    <m/>
    <m/>
    <m/>
    <s v="Nova Norma"/>
    <s v="Revoga a RDC Nº 76, de 10/04/2003;"/>
    <s v="N/A"/>
    <x v="1"/>
    <s v="Revogado pela RE Nº 2605, de 11/08/2006"/>
    <n v="1"/>
    <d v="2006-08-14T00:00:00"/>
    <d v="2006-08-14T00:00:00"/>
    <m/>
    <s v="Compilado"/>
    <m/>
  </r>
  <r>
    <x v="25"/>
    <x v="4"/>
    <n v="33"/>
    <d v="2006-02-17T00:00:00"/>
    <s v="Anvisa"/>
    <s v="DOU Nº 36, Seção 1, Pág. 39"/>
    <d v="2006-02-20T00:00:00"/>
    <s v="Aprovar o Regulamento técnico para o funcionamento dos bancos de células e tecidos germinativos e instituir procedimentos relativos."/>
    <e v="#REF!"/>
    <m/>
    <s v="Sangue, Tecidos, Células e Órgãos"/>
    <m/>
    <m/>
    <m/>
    <s v="Nova Norma"/>
    <s v="N/A"/>
    <s v="N/A"/>
    <x v="1"/>
    <s v="Alterado pela RDC Nº 29, de 12/05/2008_x000a_Revogado pela RDC Nº 23, de 27/05/2011"/>
    <s v="N/A"/>
    <s v="N/A"/>
    <d v="2011-05-30T00:00:00"/>
    <m/>
    <s v="Compilado"/>
    <s v="Menciona a Lei nº 6.437, de 20/08/1980"/>
  </r>
  <r>
    <x v="25"/>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s v="Portos, Aeroportos e Fronteiras"/>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x v="25"/>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s v="Agrotóxicos"/>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x v="25"/>
    <x v="4"/>
    <n v="43"/>
    <d v="2006-03-14T00:00:00"/>
    <s v="Anvisa"/>
    <s v="DOU Nº 52, Seção1, Pág. 62 a 63"/>
    <d v="2006-03-16T00:00:00"/>
    <s v="Institue a Comissão de Pesquisas em Vigilância Sanitária da Anvisa - COPESQ"/>
    <e v="#REF!"/>
    <m/>
    <s v="Gestão interna"/>
    <m/>
    <m/>
    <m/>
    <s v="Nova Norma"/>
    <s v="N/A"/>
    <s v="N/A"/>
    <x v="1"/>
    <s v="Revogado pela RDC Nº 38, de 22/06/2007. "/>
    <s v="N/A"/>
    <d v="2007-06-25T00:00:00"/>
    <d v="2007-06-25T00:00:00"/>
    <m/>
    <s v="Compilado"/>
    <s v="Relação com SSNVS"/>
  </r>
  <r>
    <x v="25"/>
    <x v="4"/>
    <n v="44"/>
    <d v="2006-03-14T00:00:00"/>
    <s v="Anvisa"/>
    <s v="DOU Nº 52, Seção 1, Pág. 63"/>
    <d v="2006-03-16T00:00:00"/>
    <s v="Dispõe do Regimento Interno da Comissão de Pesquisas em Vigilância Sanitária da Anvisa - COPESQ"/>
    <e v="#REF!"/>
    <m/>
    <s v="Gestão interna"/>
    <m/>
    <m/>
    <m/>
    <s v="Revisão de Norma(s)"/>
    <s v="Altera a RDC Nº 43,de 14/03/2006"/>
    <s v="N/A"/>
    <x v="1"/>
    <s v="Revogado pela RDC Nº 38, de 22/06/2007. "/>
    <s v="N/A"/>
    <d v="2007-06-25T00:00:00"/>
    <d v="2007-06-25T00:00:00"/>
    <m/>
    <s v="Compilado"/>
    <m/>
  </r>
  <r>
    <x v="25"/>
    <x v="4"/>
    <n v="46"/>
    <d v="2006-03-15T00:00:00"/>
    <s v="Anvisa"/>
    <s v="DOU Nº 52, Seção 1, Pág. 63 a 64"/>
    <d v="2006-03-16T00:00:00"/>
    <s v="Dispõe sobre a retificação do Edital de Notificação, para adequação dos prazos e procedimentos estabelecidos para adequação de nomes comerciais de medicamentos."/>
    <e v="#REF!"/>
    <m/>
    <s v="Medicamentos"/>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x v="25"/>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s v="Cosméticos"/>
    <m/>
    <m/>
    <m/>
    <s v="Revisão de Norma(s)"/>
    <s v="Revoga RDC Nº 161, de 11/09/2001"/>
    <s v="N/A"/>
    <x v="1"/>
    <s v="Revogado pela RDC Nº 69, de 23/03/2016"/>
    <n v="1"/>
    <d v="2016-03-24T00:00:00"/>
    <d v="2016-03-24T00:00:00"/>
    <m/>
    <s v="Compilado"/>
    <m/>
  </r>
  <r>
    <x v="25"/>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s v="Cosméticos"/>
    <m/>
    <m/>
    <m/>
    <s v="Revisão de Norma(s)"/>
    <s v="Altera a RDC Nº 79, de 28/08/2000"/>
    <s v="N/A"/>
    <x v="1"/>
    <s v="Revogado pela RDC Nº 83, de 17/06/2016"/>
    <n v="1"/>
    <d v="2016-06-20T00:00:00"/>
    <d v="2016-06-20T00:00:00"/>
    <m/>
    <s v="Compilado"/>
    <m/>
  </r>
  <r>
    <x v="25"/>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5"/>
    <n v="1016"/>
    <d v="2006-04-03T00:00:00"/>
    <s v="Anvisa"/>
    <s v="DOU Nº 66, Seção 1, Pág. 44"/>
    <d v="2006-04-05T00:00:00"/>
    <s v="Aprova o Guia Radiodiagnóstico Médico - Segurança e Desempenho de Equipamentos."/>
    <m/>
    <m/>
    <s v="Serviços de Saúde"/>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x v="25"/>
    <x v="5"/>
    <n v="1170"/>
    <d v="2006-04-19T00:00:00"/>
    <s v="Anvisa"/>
    <s v="DOU Nº 77, Seção 1, Pág.101 e 102"/>
    <d v="2006-04-24T00:00:00"/>
    <s v="Determina a publicação do Guia para provas de biodisponibilidade relativa/bioequivalência de medicamentos."/>
    <e v="#REF!"/>
    <m/>
    <s v="Medicamentos"/>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x v="25"/>
    <x v="4"/>
    <n v="67"/>
    <d v="2006-04-27T00:00:00"/>
    <s v="Anvisa"/>
    <s v="DOU Nº 81 , Seção 1 , Pág.135"/>
    <d v="2006-04-28T00:00:00"/>
    <s v="Aprovar as especificações definidas no anexo desta norma, relativas às empresas interessadas na comercialização de agrotóxicos."/>
    <e v="#REF!"/>
    <m/>
    <s v="Agrotóxicos"/>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x v="25"/>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s v="Serviços de Saúde"/>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x v="25"/>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s v="Cosméticos"/>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x v="25"/>
    <x v="4"/>
    <n v="83"/>
    <d v="2006-05-16T00:00:00"/>
    <s v="Anvisa"/>
    <s v="DOU  Nº 93 , Seção 1, Pág. 59"/>
    <d v="2006-05-17T00:00:00"/>
    <s v="Dispõe sobre revisão e atualização das Denominações_x000a_Comuns Brasileiras (DCB) para_x000a_substâncias farmacêuticas."/>
    <e v="#REF!"/>
    <m/>
    <s v="Farmacopeia"/>
    <m/>
    <m/>
    <m/>
    <s v="Atualização Periódica"/>
    <s v="Altera a RDC Nº 111, de 29/04/2005"/>
    <s v="N/A"/>
    <x v="1"/>
    <s v="Revogado pela RDC Nº 63, de 28/12/2012"/>
    <s v="N/A"/>
    <d v="2012-12-31T00:00:00"/>
    <d v="2012-12-31T00:00:00"/>
    <m/>
    <s v="Compilado"/>
    <m/>
  </r>
  <r>
    <x v="25"/>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s v="Tabaco"/>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x v="25"/>
    <x v="4"/>
    <n v="93"/>
    <d v="2006-05-26T00:00:00"/>
    <s v="Anvisa"/>
    <s v="DOU  Nº 101, Seção 1, Pág. 38"/>
    <d v="2006-05-29T00:00:00"/>
    <s v="Aprovar o Manual Brasileiro de Acreditação de Organizações Prestadoras de Serviços de Saúde"/>
    <e v="#REF!"/>
    <m/>
    <s v="Serviços de Saúde"/>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x v="25"/>
    <x v="5"/>
    <n v="1671"/>
    <d v="2006-05-30T00:00:00"/>
    <s v="Anvisa"/>
    <s v="DOU Nº 103, Seção 1, Pág.56"/>
    <d v="2006-05-31T00:00:00"/>
    <s v="Estabelecer os indicadores para subsidiar a avaliação do serviço de diálise, que consta no anexo desta Resolução."/>
    <e v="#REF!"/>
    <m/>
    <s v="Serviços de Saúde"/>
    <m/>
    <m/>
    <m/>
    <s v="Revisão de Norma(s)"/>
    <s v="Revoga a RDC Nº 478, de 23/09/1999;"/>
    <s v="N/A"/>
    <x v="1"/>
    <s v="Revogado pela RDC nº 11 de 13/03/2014"/>
    <n v="1"/>
    <d v="2014-03-14T00:00:00"/>
    <d v="2014-03-14T00:00:00"/>
    <m/>
    <s v="Compilado"/>
    <m/>
  </r>
  <r>
    <x v="25"/>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s v="Sangue, Tecidos, Células e Órgãos"/>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x v="25"/>
    <x v="4"/>
    <n v="102"/>
    <d v="2006-06-07T00:00:00"/>
    <s v="Anvisa"/>
    <s v="BS nº 24, Seção , Pág. 1"/>
    <d v="2006-06-12T00:00:00"/>
    <s v="Aprovar o Regulamento que consolida as políticas e diretrizes concernentes à gestão de recursos humanos da Agência Nacional de vigilância sanitária, conforme anexo."/>
    <e v="#REF!"/>
    <m/>
    <s v="Gestão interna"/>
    <m/>
    <s v="Políticas e Diretrizes concernentes à gestão de pessoas da Anvisa"/>
    <m/>
    <s v="Nova Norma"/>
    <s v="Revoga a RDC nº 245, de 15/09/2003; "/>
    <s v="Primária"/>
    <x v="2"/>
    <s v="N/A"/>
    <s v="N/A"/>
    <s v="N/A"/>
    <s v="N/A"/>
    <m/>
    <m/>
    <s v="Norma publicada em Boletim de Serviço"/>
  </r>
  <r>
    <x v="25"/>
    <x v="4"/>
    <n v="104"/>
    <d v="2006-06-14T00:00:00"/>
    <s v="Anvisa"/>
    <s v="DOU Nº 115 , Seção 1, Pág. 44"/>
    <d v="2006-06-19T00:00:00"/>
    <s v="Altera o art. 3° da Resolução RDC/ANVISA n° 301, de 13 de outubro de 2005."/>
    <e v="#REF!"/>
    <m/>
    <s v="Produtos para a Saúde"/>
    <s v="Regularização de produtos sujeitos à vigilância sanitária"/>
    <s v="Regularização do Reagente Limulus Amebocyte Lysate (LAL)"/>
    <m/>
    <s v="Revisão de Norma(s)"/>
    <s v="Revoga a RDC nº 11, de 26/01/2004; "/>
    <s v="Secundária (mérito e prazo)"/>
    <x v="2"/>
    <s v="N/A"/>
    <s v="N/A"/>
    <s v="N/A"/>
    <s v="N/A"/>
    <m/>
    <s v="Formatado"/>
    <m/>
  </r>
  <r>
    <x v="25"/>
    <x v="4"/>
    <n v="111"/>
    <d v="2006-06-29T00:00:00"/>
    <s v="Anvisa"/>
    <s v="DOU  Nº 124 , Seção 1, Pág. 245"/>
    <d v="2006-06-30T00:00:00"/>
    <s v="Dispõe sobre o uso emergencial de agrotóxicos à base de acefato na cultura do dendê."/>
    <e v="#REF!"/>
    <m/>
    <s v="Agrotóxicos"/>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x v="25"/>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s v="Alimentos"/>
    <s v="Informações ao Consumidor"/>
    <s v="Rotulagem de alimentos"/>
    <m/>
    <s v="Nova Norma"/>
    <s v="N/A"/>
    <s v="N/A"/>
    <x v="1"/>
    <s v="Revogado pela RDC nº 292, de 24/06/2019"/>
    <s v="N/A"/>
    <d v="2019-06-26T00:00:00"/>
    <d v="2019-06-26T00:00:00"/>
    <m/>
    <s v="Compilado"/>
    <m/>
  </r>
  <r>
    <x v="25"/>
    <x v="4"/>
    <n v="147"/>
    <d v="2006-08-04T00:00:00"/>
    <s v="Anvisa"/>
    <s v="DOU Nº 150, Seção1, Pág. 61 a 63"/>
    <d v="2006-08-07T00:00:00"/>
    <s v="Dispõe sobre o Controle e Fiscalização Sanitária do Translado de Restos Mortais Humanos."/>
    <e v="#REF!"/>
    <m/>
    <s v="Portos, Aeroportos e Fronteiras"/>
    <m/>
    <m/>
    <m/>
    <s v="Nova Norma"/>
    <s v="N/A"/>
    <s v="N/A"/>
    <x v="1"/>
    <s v="Revogado pela RDC Nº 68, de 10/10/2007"/>
    <n v="1"/>
    <d v="2007-10-11T00:00:00"/>
    <d v="2007-10-11T00:00:00"/>
    <m/>
    <s v="Compilado"/>
    <m/>
  </r>
  <r>
    <x v="25"/>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25"/>
    <x v="4"/>
    <n v="156"/>
    <d v="2006-08-11T00:00:00"/>
    <s v="Anvisa"/>
    <s v="DOU Nº 155, Seção1, Pág. 25"/>
    <d v="2006-08-14T00:00:00"/>
    <s v="Dispõe sobre o registro, rotulagem e reprocessamento de produtos médicos, e dá outras providências."/>
    <e v="#REF!"/>
    <m/>
    <s v="Produtos para a Saúde"/>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x v="25"/>
    <x v="5"/>
    <n v="2605"/>
    <d v="2006-08-11T00:00:00"/>
    <s v="Anvisa"/>
    <s v="DOU Nº 155, Seção 1, Pág. 28"/>
    <d v="2006-08-14T00:00:00"/>
    <s v="Estabelece a lista de produtos médicos enquadrados como de uso único proibidos de ser reprocessados, que constam no anexo desta Resolução."/>
    <e v="#REF!"/>
    <m/>
    <s v="Produtos para a Saúde"/>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x v="25"/>
    <x v="5"/>
    <n v="2606"/>
    <d v="2006-08-11T00:00:00"/>
    <s v="Anvisa"/>
    <s v="DOU Nº 155, Seção 1, Pág. 37 e 38"/>
    <d v="2006-08-14T00:00:00"/>
    <s v="Dispõe sobre as diretrizes para elaboração, validação e implantação de protocolos de reprocessamento de produtos médicos e dá outras providências."/>
    <e v="#REF!"/>
    <m/>
    <s v="Produtos para a Saúde"/>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x v="25"/>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s v="Alimentos"/>
    <s v="Informações ao Consumidor"/>
    <s v="Rotulagem de alimentos"/>
    <m/>
    <s v="Revisão de Norma(s)"/>
    <s v="Altera a RDC nº 359, de 23/12/2003_x000a_Altera a RDC nº 360, de 23/12/2003"/>
    <s v="Primária"/>
    <x v="2"/>
    <s v="N/A"/>
    <s v="N/A"/>
    <s v="N/A"/>
    <s v="N/A"/>
    <s v="Sim"/>
    <s v="Formatado"/>
    <m/>
  </r>
  <r>
    <x v="25"/>
    <x v="4"/>
    <n v="164"/>
    <d v="2006-08-18T00:00:00"/>
    <s v="Anvisa"/>
    <s v="DOU Nº 160, Seção1, Pág. 72"/>
    <d v="2006-08-21T00:00:00"/>
    <s v="Ficam proibidos todos os usos do Ingrediente Ativo Pentaclorofenol (PCF) e seus sais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n v="165"/>
    <d v="2006-08-18T00:00:00"/>
    <s v="Anvisa"/>
    <s v="DOU Nº 160, Seção 1, Pág. 72"/>
    <d v="2006-08-21T00:00:00"/>
    <s v="FICAM PROIBIDOS TODOS OS USOS DO INGREDIENTE ATIVO LINDANO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s v="Agrotóxicos"/>
    <s v="Regularização de produtos sujeitos à vigilância sanitária"/>
    <s v="Procedimentos para a reavaliação de ingredientes ativos de agrotóxicos e afins"/>
    <m/>
    <s v="Nova Norma"/>
    <s v="N/A"/>
    <s v="Primária"/>
    <x v="2"/>
    <s v="N/A"/>
    <s v="N/A"/>
    <s v="N/A"/>
    <s v="N/A"/>
    <m/>
    <s v="Formatado"/>
    <m/>
  </r>
  <r>
    <x v="25"/>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s v="Farmacopeia"/>
    <m/>
    <m/>
    <m/>
    <s v="Revisão de Norma(s)"/>
    <s v="Altera a RDC Nº 79, de 11/04/2003"/>
    <s v="N/A"/>
    <x v="1"/>
    <s v="Revogado pela RDC Nº 37, de 06/07/2009"/>
    <s v="N/A"/>
    <d v="2009-07-08T00:00:00"/>
    <d v="2009-07-08T00:00:00"/>
    <m/>
    <s v="Compilado"/>
    <m/>
  </r>
  <r>
    <x v="25"/>
    <x v="4"/>
    <n v="171"/>
    <d v="2006-09-04T00:00:00"/>
    <s v="Anvisa"/>
    <s v="DOU Nº 171, Seção 1, Pág. 33"/>
    <d v="2006-09-05T00:00:00"/>
    <s v="Aprovar o Regulamento Técnico que define normas de funcionamento para os Bancos de Leite Humano (BLH),"/>
    <e v="#REF!"/>
    <m/>
    <s v="Serviços de Saúde"/>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x v="25"/>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s v="Cosméticos"/>
    <m/>
    <m/>
    <m/>
    <s v="Revisão de Norma(s)"/>
    <s v="Altera RDC Nº 78, de 10/05/2006"/>
    <s v="N/A"/>
    <x v="1"/>
    <s v="Despacho Declaratório nº 56, de 27/03/2018"/>
    <n v="1"/>
    <d v="2018-04-02T00:00:00"/>
    <d v="2018-04-02T00:00:00"/>
    <m/>
    <s v="Compilado"/>
    <s v="Revogada tacitamente pelas Resoluções – RDC nº 4, de 30/01/2014, e 7, de 10/02/2015"/>
  </r>
  <r>
    <x v="25"/>
    <x v="5"/>
    <n v="2999"/>
    <d v="2006-09-12T00:00:00"/>
    <s v="Anvisa"/>
    <s v="DOU Nº 177, Seção 1, Pág.40"/>
    <d v="2006-09-14T00:00:00"/>
    <s v="Determinar a publicação do Guia para Notificação de Lotes-Piloto de Medicamentos."/>
    <e v="#REF!"/>
    <m/>
    <s v="Medicamentos"/>
    <m/>
    <m/>
    <m/>
    <s v="Revisão de Norma(s)"/>
    <s v="Revoga a RE Nº 902, de 29/05/2003"/>
    <s v="N/A"/>
    <x v="1"/>
    <s v="Revogado pela IN Nº 6, de 18/04/2007"/>
    <s v="N/A"/>
    <s v="N/A"/>
    <d v="2007-04-19T00:00:00"/>
    <m/>
    <s v="Compilado"/>
    <m/>
  </r>
  <r>
    <x v="25"/>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x v="25"/>
    <x v="4"/>
    <n v="175"/>
    <d v="2006-09-21T00:00:00"/>
    <s v="Anvisa"/>
    <s v="DOU Nº 184, Seção 1, Pág. 28"/>
    <d v="2006-09-25T00:00:00"/>
    <s v="Contratação de serviços de terceirização de produtos Saneantes fabricados no âmbito do MERCOSUL."/>
    <e v="#REF!"/>
    <m/>
    <s v="Saneantes"/>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x v="25"/>
    <x v="4"/>
    <n v="176"/>
    <d v="2006-09-21T00:00:00"/>
    <s v="Anvisa"/>
    <s v="DOU Nº 184, Seção 1, Pág. 29"/>
    <d v="2006-09-25T00:00:00"/>
    <s v="Aprova o Regulamento Técnico “Contratação_x000a_de Terceirização para Produtos de Higiene_x000a_Pessoal, Cosméticos e Perfumes”."/>
    <e v="#REF!"/>
    <m/>
    <s v="Cosméticos"/>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x v="25"/>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s v="Agrotóxicos"/>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x v="25"/>
    <x v="7"/>
    <n v="2"/>
    <d v="2006-09-27T00:00:00"/>
    <s v="Anvisa, IBAMA, MAPA"/>
    <s v="DOU Nº 188, Seção 1, Pág. 126 e 127"/>
    <d v="2006-09-29T00:00:00"/>
    <s v="As reavaliações dos agrotóxicos, seus componentes e afins serão efetuadas nas situações constantes nesta INC."/>
    <e v="#REF!"/>
    <m/>
    <s v="Agrotóxicos"/>
    <s v="Regularização de produtos sujeitos à vigilância sanitária"/>
    <s v="Procedimentos para a reavaliação de ingredientes ativos de agrotóxicos e afins"/>
    <m/>
    <s v="Nova Norma"/>
    <s v="N/A"/>
    <s v="N/A"/>
    <x v="2"/>
    <s v="N/A"/>
    <s v="N/A"/>
    <s v="N/A"/>
    <s v="N/A"/>
    <m/>
    <s v="Não passível de compilação"/>
    <m/>
  </r>
  <r>
    <x v="25"/>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s v="Saneantes"/>
    <m/>
    <m/>
    <m/>
    <s v="Revisão de Norma(s)"/>
    <s v="Revoga a RDC nº 117, de 11/06/2001"/>
    <s v="N/A"/>
    <x v="1"/>
    <s v="Revogado pela RDC Nº 82, de 03/06/2016"/>
    <n v="1"/>
    <d v="2016-06-06T00:00:00"/>
    <d v="2016-06-06T00:00:00"/>
    <m/>
    <s v="Compilado"/>
    <s v="Link para texto em PDF no Portal"/>
  </r>
  <r>
    <x v="25"/>
    <x v="4"/>
    <n v="178"/>
    <d v="2006-10-03T00:00:00"/>
    <s v="Anvisa"/>
    <s v="DOU Nº 191, Seção 1, Pág. 66"/>
    <d v="2006-10-04T00:00:00"/>
    <s v="Prorroga prazo da RDC nº 19, de 01/02/2006"/>
    <e v="#REF!"/>
    <m/>
    <s v="Saneantes"/>
    <m/>
    <s v="Guilhotina"/>
    <m/>
    <s v="Revisão de Norma(s)"/>
    <s v="Altera a RDC nº 19, de 01/02/2006"/>
    <s v="N/A"/>
    <x v="1"/>
    <s v="Despacho Declaratório nº 56, de 27/03/2018"/>
    <n v="1"/>
    <d v="2018-04-02T00:00:00"/>
    <d v="2018-04-02T00:00:00"/>
    <m/>
    <s v="Compilado"/>
    <s v="Justificativa: Revogada tacitamente pela Resolução - RDC nº 34, de 16/08/2010"/>
  </r>
  <r>
    <x v="25"/>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s v="Alimentos"/>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x v="25"/>
    <x v="4"/>
    <n v="182"/>
    <d v="2006-10-03T00:00:00"/>
    <s v="Anvisa"/>
    <s v="DOU Nº 191, Seção 1, Pág.67"/>
    <d v="2006-10-04T00:00:00"/>
    <s v="Prorrogar o prazo para adequação à Resolução RDC Nº 269/2005 até 31 de dezembro de 2006."/>
    <e v="#REF!"/>
    <m/>
    <s v="Alimentos"/>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x v="25"/>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s v="Saneantes"/>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x v="25"/>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s v="Cosméticos"/>
    <m/>
    <m/>
    <m/>
    <s v="Revisão de Norma(s)"/>
    <s v="Revoga PRT Nº 71/SVS, de 29/05/1996"/>
    <s v="N/A"/>
    <x v="1"/>
    <s v="Revogado pela RDC Nº 16, de 01/04/2014"/>
    <n v="1"/>
    <d v="2014-04-02T00:00:00"/>
    <d v="2014-04-02T00:00:00"/>
    <m/>
    <s v="Compilado"/>
    <s v="Link para texto em PDF no Portal"/>
  </r>
  <r>
    <x v="25"/>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s v="Produtos para a Saúde"/>
    <s v="Controle, fiscalização e monitoramento de produtos e serviços"/>
    <s v="Monitoramento do mercado de produtos para a saúde"/>
    <m/>
    <s v="Nova Norma"/>
    <s v="N/A"/>
    <s v="Primária"/>
    <x v="2"/>
    <s v="N/A"/>
    <s v="N/A"/>
    <s v="N/A"/>
    <s v="N/A"/>
    <s v="Sim"/>
    <s v="Formatado"/>
    <m/>
  </r>
  <r>
    <x v="25"/>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s v="Produtos para a Saúde"/>
    <s v="Controle, fiscalização e monitoramento de produtos e serviços"/>
    <s v="Monitoramento do mercado de produtos para saúde_x000a_"/>
    <m/>
    <s v="Nova Norma"/>
    <s v="N/A"/>
    <s v="Primária"/>
    <x v="2"/>
    <s v="N/A"/>
    <s v="N/A"/>
    <s v="N/A"/>
    <s v="N/A"/>
    <m/>
    <s v="Formatado"/>
    <m/>
  </r>
  <r>
    <x v="25"/>
    <x v="4"/>
    <n v="187"/>
    <d v="2006-10-24T00:00:00"/>
    <s v="Anvisa"/>
    <s v="DOU Nº 205, Seção 1, Pág.47"/>
    <d v="2006-10-25T00:00:00"/>
    <s v="Dispõe sobre vacinas contra gripe a serem utilizadas no Brasil no ano de 2007."/>
    <e v="#REF!"/>
    <m/>
    <s v="Medicamentos"/>
    <m/>
    <s v="Composição das vacinas influenza a serem utilizadas no Brasil"/>
    <m/>
    <s v="Nova Norma"/>
    <s v="N/A"/>
    <s v="N/A"/>
    <x v="3"/>
    <s v="Despacho Declaratório nº 56, de 27/03/2018"/>
    <s v="N/A"/>
    <s v="N/A"/>
    <d v="2018-04-02T00:00:00"/>
    <m/>
    <s v="Compilado"/>
    <m/>
  </r>
  <r>
    <x v="25"/>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s v="Agrotóxicos"/>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x v="25"/>
    <x v="4"/>
    <n v="199"/>
    <d v="2006-10-26T00:00:00"/>
    <s v="Anvisa"/>
    <s v="DOU Nº 208, Seção 1, Pág. 167"/>
    <d v="2006-10-30T00:00:00"/>
    <s v="Dispõe sobre a notificação simplificada de medicamentos mediante peticionamento eletrônico."/>
    <e v="#REF!"/>
    <m/>
    <s v="Medicamentos"/>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x v="25"/>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x v="25"/>
    <x v="4"/>
    <n v="201"/>
    <d v="2006-11-01T00:00:00"/>
    <s v="Anvisa"/>
    <s v="DOU Nº 216, Seção 1, Pág. 66"/>
    <d v="2006-11-10T00:00:00"/>
    <s v="Altera a RDC nº 1, de 1º de outubro de 1999"/>
    <e v="#REF!"/>
    <m/>
    <s v="Temas transversais"/>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x v="25"/>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s v="Insumos Farmacêuticos"/>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x v="25"/>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s v="Alimentos"/>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x v="25"/>
    <x v="4"/>
    <n v="208"/>
    <d v="2006-11-17T00:00:00"/>
    <s v="Anvisa"/>
    <s v="DOU Nº 221 ,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09"/>
    <d v="2006-11-17T00:00:00"/>
    <s v="Anvisa"/>
    <s v="DOU Nº 221,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s v="Farmacopeia"/>
    <m/>
    <m/>
    <m/>
    <s v="Nova Norma"/>
    <s v="N/A"/>
    <s v="N/A"/>
    <x v="1"/>
    <s v="Revogado pela RDC Nº 218, de 21/12/2006"/>
    <s v="N/A"/>
    <d v="2006-12-22T00:00:00"/>
    <d v="2006-12-22T00:00:00"/>
    <m/>
    <s v="Compilado"/>
    <m/>
  </r>
  <r>
    <x v="25"/>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s v="Farmacopeia"/>
    <m/>
    <m/>
    <m/>
    <s v="Revisão de Norma(s)"/>
    <s v="Altera a RDC Nº 111, de 29/04/2005"/>
    <s v="N/A"/>
    <x v="1"/>
    <s v="Alterado por 14 RDC;_x000a_ Revogado por RDC Nº 63, de 28/12/2012"/>
    <s v="N/A"/>
    <d v="2007-06-12T00:00:00"/>
    <d v="2012-12-31T00:00:00"/>
    <m/>
    <s v="Compilado"/>
    <m/>
  </r>
  <r>
    <x v="25"/>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s v="Produtos para a Saúde"/>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x v="25"/>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s v="Produtos para a Saúde"/>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x v="25"/>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s v="Insumos Farmacêuticos"/>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x v="25"/>
    <x v="4"/>
    <n v="215"/>
    <d v="2006-12-14T00:00:00"/>
    <s v="Anvisa"/>
    <s v="DOU Nº 240, Seção 1, Pág. 127"/>
    <d v="2006-12-15T00:00:00"/>
    <s v="Fica cancelada a monografia do ingrediente ativo monocrotofós a partir de 30 de novembro de 2006"/>
    <e v="#REF!"/>
    <m/>
    <s v="Agrotóxicos"/>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x v="25"/>
    <x v="4"/>
    <n v="214"/>
    <d v="2006-12-12T00:00:00"/>
    <s v="Anvisa"/>
    <s v="DOU Nº 241, Seção 1, Pág. 65 e Suplemento Pág. 01 a 33"/>
    <d v="2006-12-18T00:00:00"/>
    <s v="Aprovar o Regulamento Técnico sobre Boas Práticas de Manipulação de Medicamentos para Uso Humano em farmácias e seus Anexos."/>
    <e v="#REF!"/>
    <m/>
    <s v="Medicamentos"/>
    <m/>
    <m/>
    <m/>
    <s v="Revisão de Norma(s)"/>
    <s v="Revoga a RDC Nº 33, de 19/04/2000_x000a_Revoga a RDC Nº 354,de 18/12/2003"/>
    <s v="N/A"/>
    <x v="1"/>
    <s v="Alterado pela RDC Nº 18, de 15/03/2007_x000a_Revogado pela RDC Nº 67, de 08/10/2007"/>
    <s v="N/A"/>
    <s v="N/A"/>
    <d v="2007-10-09T00:00:00"/>
    <m/>
    <s v="Compilado"/>
    <m/>
  </r>
  <r>
    <x v="25"/>
    <x v="4"/>
    <n v="217"/>
    <d v="2006-12-15T00:00:00"/>
    <s v="Anvisa"/>
    <s v="DOU Nº 241, Seção 1, Pág. 67 e Suplemento pág. 40 a 43"/>
    <d v="2006-12-18T00:00:00"/>
    <s v="O Anexo VI da RDC Nº 350, de 28 de dezembro de 2005, passará a vigorar na forma do Anexo I a esta Resolução."/>
    <e v="#REF!"/>
    <m/>
    <s v="Portos, Aeroportos e Fronteiras"/>
    <m/>
    <m/>
    <m/>
    <s v="Revisão de Norma(s)"/>
    <s v="Altera a RDC Nº 350, de _x000a_28/12/2005"/>
    <s v="N/A"/>
    <x v="1"/>
    <s v="Revogado pela RDC nº 81, de 05/11/2008"/>
    <n v="1"/>
    <d v="2008-11-06T00:00:00"/>
    <d v="2008-11-06T00:00:00"/>
    <m/>
    <s v="Compilado"/>
    <m/>
  </r>
  <r>
    <x v="25"/>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s v="Agrotóxicos"/>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x v="25"/>
    <x v="4"/>
    <n v="218"/>
    <d v="2006-12-21T00:00:00"/>
    <s v="Anvisa"/>
    <s v="DOU Nº 245, Seção 1, Pág. 150"/>
    <d v="2006-12-22T00:00:00"/>
    <s v="Torna sem efeito a RDC nº 212, de 17/11/2006"/>
    <e v="#REF!"/>
    <m/>
    <s v="Farmacopeia"/>
    <m/>
    <s v="Substâncias Químicas de Referências (SQR)"/>
    <m/>
    <s v="Revisão de Norma(s)"/>
    <s v="Torna sem efeito a  RDC Nº 212, de 17/11/2006"/>
    <s v="Secundária (mérito)"/>
    <x v="2"/>
    <s v="Retificado em DOU Nº 246, de 26/12/2006"/>
    <s v="N/A"/>
    <s v="N/A"/>
    <s v="N/A"/>
    <m/>
    <s v="Compilado"/>
    <m/>
  </r>
  <r>
    <x v="25"/>
    <x v="4"/>
    <n v="219"/>
    <d v="2006-12-22T00:00:00"/>
    <s v="Anvisa"/>
    <s v="DOU Nº 246, Seção 1, Pág.255"/>
    <d v="2006-12-26T00:00:00"/>
    <s v="Aprovar a inclusão do uso das espécies vegetais e parte(s) de espécies vegetais para o preparo de chás constante da Tabela 1 do Anexo desta Resolução "/>
    <e v="#REF!"/>
    <m/>
    <s v="Alimentos"/>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x v="25"/>
    <x v="4"/>
    <n v="220"/>
    <d v="2006-12-27T00:00:00"/>
    <s v="Anvisa"/>
    <s v="DOU Nº 249, Seção 1, Pág.610"/>
    <d v="2006-12-29T00:00:00"/>
    <s v="Dispõe sobre o Regulamento Técnico para o Funcionamento de Bancos de Tecidos Músculoesqueléticos e de Bancos de Pele de origem humana."/>
    <e v="#REF!"/>
    <m/>
    <s v="Sangue, Tecidos, Células e Órgãos"/>
    <m/>
    <m/>
    <m/>
    <s v="Nova Norma"/>
    <s v="N/A"/>
    <s v="N/A"/>
    <x v="1"/>
    <s v="Revogado pela RDC Nº 55, de 11/12/2015"/>
    <s v="N/A"/>
    <s v="N/A"/>
    <d v="2015-12-14T00:00:00"/>
    <m/>
    <s v="Compilado"/>
    <s v="Observar art. 171 da RDC Nº 55, de 11/12/2015"/>
  </r>
  <r>
    <x v="25"/>
    <x v="4"/>
    <n v="221"/>
    <d v="2006-12-28T00:00:00"/>
    <s v="Anvisa"/>
    <s v="DOU Nº 249, Seção 1, Pág.614"/>
    <d v="2006-12-29T00:00:00"/>
    <s v="Cria a Rede Brasileira de Centros Públicos de Equivalência Farmacêutica e Bioequivalência e dá outras providências."/>
    <e v="#REF!"/>
    <m/>
    <s v="Medicamentos"/>
    <s v="Regularização de produtos sujeitos a vigilância sanitária"/>
    <s v="Metodologias de controle de qualidade, segurança e eficácia de medicamentos"/>
    <m/>
    <s v="Nova Norma"/>
    <s v="N/A"/>
    <s v="N/A"/>
    <x v="1"/>
    <s v="Revogado pela RDC nº 292, de 24/06/2019"/>
    <s v="N/A"/>
    <s v="N/A"/>
    <d v="2019-06-26T00:00:00"/>
    <m/>
    <s v="Compilado"/>
    <m/>
  </r>
  <r>
    <x v="25"/>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s v="Temas transversais"/>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x v="26"/>
    <x v="4"/>
    <n v="2"/>
    <d v="2007-01-15T00:00:00"/>
    <s v="Anvisa"/>
    <s v="DOU Nº 12,  Seção 1, Pág.41"/>
    <d v="2007-01-17T00:00:00"/>
    <s v="APROVAR REGULAMENTO TÉCNICO SOBRE ADITIVOS AROMATIZANTES."/>
    <e v="#REF!"/>
    <m/>
    <s v="Alimentos"/>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x v="26"/>
    <x v="4"/>
    <n v="3"/>
    <d v="2007-01-15T00:00:00"/>
    <s v="Anvisa"/>
    <s v="DOU Nº 12,  Seção 1, Pág. 44"/>
    <d v="2007-01-17T00:00:00"/>
    <s v="APROVAR REGULAMENTO TÉCNICO SOBRE &quot;ATRIBUIÇÃO DE ADITIVOS E SEUS LIMITES MÁXIMOS PARA A CATEGORIA DE ALIMENTOS 3: GELADOS COSMESTIVEIS."/>
    <e v="#REF!"/>
    <m/>
    <s v="Alimentos"/>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x v="26"/>
    <x v="4"/>
    <n v="4"/>
    <d v="2007-01-15T00:00:00"/>
    <s v="Anvisa"/>
    <s v="DOU Nº 12, Seção 1, Pág. 47"/>
    <d v="2007-01-17T00:00:00"/>
    <s v="APROVAR REGULAMENTO TÉCNICO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x v="26"/>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x v="26"/>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s v="Agrotóxicos"/>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x v="26"/>
    <x v="4"/>
    <n v="7"/>
    <d v="2007-02-02T00:00:00"/>
    <s v="Anvisa"/>
    <s v="DOU Nº 26,  Seção 1, Pág. 38"/>
    <d v="2007-02-06T00:00:00"/>
    <s v="PRORROGA PRAZO DA RDC Nº 11, DE 26/01/06, QUE DISPÕE SOBRE O REGULAMENTO TÉCNICO DE FUNCIONAMENTO DE SERVIÇOS QUE PRESTAM ATENÇÃO DOMICILIAR. "/>
    <e v="#REF!"/>
    <m/>
    <s v="Serviços de Saúde"/>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x v="26"/>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s v="Temas transversais"/>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x v="26"/>
    <x v="4"/>
    <n v="10"/>
    <d v="2007-02-15T00:00:00"/>
    <s v="Anvisa"/>
    <s v="DOU  Nº 34, Seção 1, Pág. 206"/>
    <d v="2007-02-16T00:00:00"/>
    <s v="ALTERA A RDC nº 335/2003 e a RDC nº 86/2006, QUE DISPÕEM SOBRE EMBALAGENS DE CIGARROS."/>
    <e v="#REF!"/>
    <m/>
    <s v="Tabaco"/>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x v="26"/>
    <x v="4"/>
    <n v="9"/>
    <d v="2007-02-15T00:00:00"/>
    <s v="Anvisa"/>
    <s v="DOU Nº 34,  Seção 1, Pág. 205"/>
    <d v="2007-02-16T00:00:00"/>
    <s v="PRORROGA, PARA 20 DE ABRIL DE 2007, O PRAZO PREVISTO NO ART. 8º DA RDC Nº 206, DE 2006."/>
    <e v="#REF!"/>
    <m/>
    <s v="Produtos para a Saúde"/>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x v="26"/>
    <x v="4"/>
    <n v="11"/>
    <d v="2007-02-16T00:00:00"/>
    <s v="Anvisa"/>
    <s v="DOU Nº35 , Seção 1, Pág. 49"/>
    <d v="2007-02-21T00:00:00"/>
    <s v="ALTERA O ARTIGO 1º, E OS ARTIGOS 1º, 2º E 3º DO ANEXO I, AS EXIGÊNCIAS DOCUMENTAIS DO QUADRO ANEXO DA RESOLUÇÃO - RDC N.º 61, DE 19 DE MARÇO DE 2004."/>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x v="26"/>
    <x v="4"/>
    <n v="12"/>
    <d v="2007-02-28T00:00:00"/>
    <s v="Anvisa"/>
    <s v="DOU Nº 41, Seção 1, Pág. 92"/>
    <d v="2007-03-01T00:00:00"/>
    <s v="Revoga a Resolução – RDC nº 5, de 20 de janeiro de 2005"/>
    <e v="#REF!"/>
    <m/>
    <s v="Gestão interna"/>
    <m/>
    <s v="Gestão documental"/>
    <m/>
    <s v="Revisão de Norma(s)"/>
    <s v=" Revoga a RDC nº 5, de 20/01/2005"/>
    <s v="N/A"/>
    <x v="1"/>
    <s v="Revogado pela RDC nº 292, de 24/06/2019"/>
    <s v="N/A"/>
    <s v="N/A"/>
    <d v="2019-06-26T00:00:00"/>
    <m/>
    <s v="Compilado"/>
    <m/>
  </r>
  <r>
    <x v="26"/>
    <x v="4"/>
    <n v="15"/>
    <d v="2007-03-01T00:00:00"/>
    <s v="Anvisa"/>
    <s v="DOU Nº 42,  Seção 1, Pág.38"/>
    <d v="2007-03-02T00:00:00"/>
    <s v="ATUALIZAÇÃO DAS LISTAS DE SUBSTÂNCIAS SUJEITAS A CONTROLE ESPECIAL. ATUALIZAÇÃO Nº 23, LISTA DA PORTARIA SVS/MS Nº 344/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x v="26"/>
    <x v="4"/>
    <n v="13"/>
    <d v="2007-02-28T00:00:00"/>
    <s v="Anvisa"/>
    <s v="DOU Nº 43,  Seção 1, Pág. 1 supl"/>
    <d v="2007-03-05T00:00:00"/>
    <s v="APROVAR O REGULAMENTO TÉCNICO PARA PRODUTOS DE LIMPEZA E AFINS HARMONIZADO NO ÂMBITO DO MERCOSUL ATRAVÉS DA RESOLUÇÃO GMC Nº 10/04."/>
    <e v="#REF!"/>
    <m/>
    <s v="Saneantes"/>
    <m/>
    <m/>
    <m/>
    <s v="Revisão de Norma(s)"/>
    <s v="Revoga a Resolução nº1, de 25/10/1978"/>
    <s v="N/A"/>
    <x v="1"/>
    <s v="Revogado pela RDC nº 40, de 05/06/2008"/>
    <n v="1"/>
    <d v="2008-06-06T00:00:00"/>
    <d v="2008-06-06T00:00:00"/>
    <m/>
    <s v="Compilado"/>
    <m/>
  </r>
  <r>
    <x v="26"/>
    <x v="4"/>
    <n v="14"/>
    <d v="2007-02-28T00:00:00"/>
    <s v="Anvisa"/>
    <s v="DOU Nº 43,  Seção 1, Pág.29, supl pág. 2"/>
    <d v="2007-03-05T00:00:00"/>
    <s v="APROVAR O REGULAMENTO TÉCNICO PARA PRODUTOS SANEANTES COM AÇÃO ANTIMICROBIANA HARMONIZADO NO ÂMBITO DO MERCOSUL ATRAVÉS DA RESOLUÇÃO GMC Nº 50/06."/>
    <e v="#REF!"/>
    <m/>
    <s v="Saneantes"/>
    <s v="Regularização de produtos sujeitos à vigilância sanitária"/>
    <s v="Regularização de produtos saneantes com ação antimicrobiana"/>
    <m/>
    <s v="Revisão de Norma(s)"/>
    <s v="Altera a  PRT nº15, de 23/08/1988;_x000a_"/>
    <s v="Primária"/>
    <x v="2"/>
    <s v="N/A"/>
    <s v="N/A"/>
    <s v="N/A"/>
    <s v="N/A"/>
    <m/>
    <s v="Formatado"/>
    <m/>
  </r>
  <r>
    <x v="26"/>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s v="Medicamentos"/>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x v="26"/>
    <x v="4"/>
    <n v="17"/>
    <d v="2007-03-02T00:00:00"/>
    <s v="Anvisa"/>
    <s v="DOU Nº 43,  Seção 1, Pág.30. supl pág. 6"/>
    <d v="2007-03-05T00:00:00"/>
    <s v="APROVAR REGULAMENTO TÉCNICO PARA REGISTRO DE MEDICAMENTO SIMILAR"/>
    <e v="#REF!"/>
    <m/>
    <s v="Medicamentos"/>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x v="26"/>
    <x v="4"/>
    <n v="18"/>
    <d v="2007-03-15T00:00:00"/>
    <s v="Anvisa"/>
    <s v="DOU Nº 52,  Seção 1, Pág.85"/>
    <d v="2007-03-16T00:00:00"/>
    <s v="PRORROGA A RDC Nº 214 DE 2006 - BP DE MANIPULAÇÃO DE MEDICAMENTOS PARA USO HUMANO EM FARMÁCIAS, PRORROGA POR 150 DIAS A PARTIR DE 18/03/07."/>
    <e v="#REF!"/>
    <m/>
    <s v="Medicamentos"/>
    <m/>
    <m/>
    <m/>
    <s v="Revisão de Norma(s)"/>
    <s v="Altera a RDC Nº 214, de 12/12/2006"/>
    <s v="N/A"/>
    <x v="1"/>
    <s v="Despacho Declaratório nº 56, de 27/03/2018"/>
    <s v="N/A"/>
    <s v="N/A"/>
    <d v="2018-04-02T00:00:00"/>
    <m/>
    <s v="Compilado"/>
    <s v="Revogada tacitamente pela Resolução –  RDC nº 67, de 08/10/2007"/>
  </r>
  <r>
    <x v="26"/>
    <x v="4"/>
    <n v="19"/>
    <d v="2007-03-16T00:00:00"/>
    <s v="Anvisa"/>
    <s v="DOU Nº 53,  Seção 1, Pág.36"/>
    <d v="2007-03-19T00:00:00"/>
    <s v="Dispõe sobre registro de produtos agrotóxicos_x000a_por equivalência. "/>
    <e v="#REF!"/>
    <m/>
    <s v="Agrotóxicos"/>
    <s v="Regularização de produtos sujeitos à vigilância sanitária"/>
    <s v="Critérios e exigências para avaliação e classificação toxicológica de agrotóxicos"/>
    <m/>
    <s v="Nova Norma"/>
    <s v="N/A"/>
    <s v="Primária"/>
    <x v="2"/>
    <s v="N/A"/>
    <s v="N/A"/>
    <s v="N/A"/>
    <s v="N/A"/>
    <m/>
    <s v="Formatado"/>
    <m/>
  </r>
  <r>
    <x v="26"/>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s v="Medicamentos"/>
    <m/>
    <m/>
    <m/>
    <s v="Nova Norma"/>
    <s v="N/A"/>
    <s v="N/A"/>
    <x v="1"/>
    <s v="Revogado pela RDC Nº 48, de 06/10/2009"/>
    <s v="N/A"/>
    <s v="N/A"/>
    <d v="2009-10-07T00:00:00"/>
    <m/>
    <s v="Compilado"/>
    <m/>
  </r>
  <r>
    <x v="26"/>
    <x v="4"/>
    <n v="20"/>
    <d v="2007-03-22T00:00:00"/>
    <s v="Anvisa"/>
    <s v="DOU Nº 58,  Seção 1, Pág. 29. Supl pág 55"/>
    <d v="2007-03-26T00:00:00"/>
    <s v="APROVAR &quot;REGULAMENTO TÉCNICO SOBRE DISPOSIÇÕES PARA EMBALAGENS, REVESTIMENTOS, UTENSÍLIOS, TAMPAS E EQUIPAMENTOS MATÁLICOS EM CONTATO COM ALIMENTOS&quot;. "/>
    <e v="#REF!"/>
    <m/>
    <s v="Alimentos"/>
    <s v="Regularização de produtos sujeitos a vigilância sanitária"/>
    <s v="Materiais em contato com alimentos"/>
    <m/>
    <s v="Revisão de Norma(s)"/>
    <s v="Revoga a PRT nº28, de 18/03/1996"/>
    <s v="Primária"/>
    <x v="2"/>
    <s v="N/A"/>
    <s v="N/A"/>
    <s v="N/A"/>
    <s v="N/A"/>
    <s v="Sim"/>
    <s v="Formatado"/>
    <m/>
  </r>
  <r>
    <x v="26"/>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s v="Alimentos"/>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x v="26"/>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s v="Alimentos"/>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x v="26"/>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x v="26"/>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x v="26"/>
    <x v="3"/>
    <n v="2"/>
    <d v="2007-03-27T00:00:00"/>
    <s v="Anvisa"/>
    <s v="DOU Nº 60, Seção 1, Pág.41"/>
    <d v="2007-03-28T00:00:00"/>
    <s v="Dispõe sobre a fiscalização sanitária de bens procedentes do exterior destinados à utilização nos XV Jogos Pan-americanos Rio 2007 e nos Jogos Parapan-americanos Rio 2007."/>
    <e v="#REF!"/>
    <m/>
    <s v="Portos, Aeroportos e Fronteiras"/>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x v="26"/>
    <x v="4"/>
    <n v="25"/>
    <d v="2007-03-29T00:00:00"/>
    <s v="Anvisa"/>
    <s v="DOU Nº 62, Seção 1, Pág. 113"/>
    <d v="2007-03-30T00:00:00"/>
    <s v="DISPÕE SOBRE A TERCEIRIZAÇÃO DE ETAPAS DE PRODUÇÃO, DE ANÁLISE DE CONTROLE DE QUALIDADE E DE ARMAZENAMENTO DE MEDICAMENTOS. (Retificado)"/>
    <e v="#REF!"/>
    <m/>
    <s v="Medicamentos"/>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x v="26"/>
    <x v="4"/>
    <n v="27"/>
    <d v="2007-03-30T00:00:00"/>
    <s v="Anvisa"/>
    <s v="DOU Nº 63,  Seção 1, Pág.62"/>
    <d v="2007-04-02T00:00:00"/>
    <s v="DISPÕE SOBRE O SISTEMA NACIONAL DE GERENCIAMENTO DE PRODUTOS CONTROLADOS - SNGPC, ESTABELECE A IMPLANTAÇÃO DO MÓDULO PARA DROGARIAS E FARMÁCIAS E DÁ OUTRAS PROVIDÊNCIAS."/>
    <e v="#REF!"/>
    <m/>
    <s v="Medicamentos"/>
    <m/>
    <m/>
    <m/>
    <s v="Nova Norma"/>
    <s v="N/A"/>
    <s v="N/A"/>
    <x v="1"/>
    <s v="Revogado pela RDC Nº 22, de 29/04/2014"/>
    <s v="N/A"/>
    <s v="N/A"/>
    <d v="2014-04-30T00:00:00"/>
    <m/>
    <s v="Compilado"/>
    <m/>
  </r>
  <r>
    <x v="26"/>
    <x v="4"/>
    <n v="26"/>
    <d v="2007-03-30T00:00:00"/>
    <s v="Anvisa"/>
    <s v="DOU Nº 63,  Seção 1, Pág. 57"/>
    <d v="2007-04-02T00:00:00"/>
    <s v="DISPÕE SOBRE O REGISTRO DE MEDICAMENTOS DINAMIZADOS INDUSTRIALIZADOS HOMEOPÁTICOS, ANTROPOSÓFICOS E ANTI-HOMÓTÓXICOS."/>
    <e v="#REF!"/>
    <m/>
    <s v="Medicamentos"/>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x v="26"/>
    <x v="4"/>
    <n v="28"/>
    <d v="2007-04-04T00:00:00"/>
    <s v="Anvisa"/>
    <s v="DOU Nº 66,  Seção 1, Pág.46"/>
    <d v="2007-04-05T00:00:00"/>
    <s v="DISPÕE SOBRE A PRIORIZAÇÃO DA ANÁLISE TÉCNICA DE PETIÇÕES, NO ÂMBITO DA GGMED DA ANVISA, CUJA RELEVÂNCIA PÚBLICA SE ENQUADRE NOS TERMOS DESTA RESOLUÇÃO."/>
    <e v="#REF!"/>
    <m/>
    <s v="Medicamentos"/>
    <m/>
    <m/>
    <m/>
    <s v="Nova Norma"/>
    <s v="N/A"/>
    <s v="N/A"/>
    <x v="1"/>
    <s v="Alterado pela RDC Nº 16, de 13/03/2008_x000a_Alterado pela RDC Nº 25, de 04/04/2008_x000a_Revogado pela RDC Nº 57, de 20/12/2013"/>
    <s v="N/A"/>
    <s v="N/A"/>
    <d v="2013-12-23T00:00:00"/>
    <m/>
    <s v="Compilado"/>
    <m/>
  </r>
  <r>
    <x v="26"/>
    <x v="3"/>
    <n v="3"/>
    <d v="2007-04-11T00:00:00"/>
    <s v="Anvisa"/>
    <s v="DOU Nº 71, Seção 1, Pág. 70"/>
    <d v="2007-04-13T00:00:00"/>
    <s v="Dispõe sobre a &quot;Lista de Referencias Bibliograficas Para Avaliação de Segurança e Eficacia de Medicamentos Dinamizados.&quot;"/>
    <e v="#REF!"/>
    <m/>
    <s v="Medicamentos"/>
    <s v="Regularização de produtos sujeitos a vigilância sanitária"/>
    <s v="Registro e pós-registro de medicamentos dinamizados"/>
    <m/>
    <s v="Nova Norma"/>
    <s v="N/A"/>
    <s v="N/A"/>
    <x v="1"/>
    <s v="Revogado pela IN Nº 27, de 25/07/2018"/>
    <s v="N/A"/>
    <s v="N/A"/>
    <d v="2018-07-27T00:00:00"/>
    <m/>
    <s v="Compilado"/>
    <m/>
  </r>
  <r>
    <x v="26"/>
    <x v="3"/>
    <n v="5"/>
    <d v="2007-04-11T00:00:00"/>
    <s v="Anvisa"/>
    <s v="DOU Nº 71 , Seção 1, Pág. 72"/>
    <d v="2007-04-13T00:00:00"/>
    <s v="Dispõe sobre os limites de potência para registro e notificação de medicamentos dinamizados"/>
    <e v="#REF!"/>
    <m/>
    <s v="Medicamentos"/>
    <s v="Regularização de produtos sujeitos a vigilância sanitária"/>
    <s v="Registro e pós-registro de medicamentos dinamizados"/>
    <m/>
    <s v="Nova Norma"/>
    <s v="N/A"/>
    <s v="N/A"/>
    <x v="1"/>
    <s v="Revogado pela IN Nº 26, de 25/07/2018"/>
    <s v="N/A"/>
    <s v="N/A"/>
    <d v="2018-07-27T00:00:00"/>
    <m/>
    <s v="Compilado"/>
    <m/>
  </r>
  <r>
    <x v="26"/>
    <x v="3"/>
    <n v="4"/>
    <d v="2007-04-11T00:00:00"/>
    <s v="Anvisa"/>
    <s v="DOU Nº 71 , Seção 1, Pág. 71"/>
    <d v="2007-04-13T00:00:00"/>
    <s v="Dispõe sobre o Guia para a Realização de Estudos de Estabilidade para Medicamentos Dinamizados."/>
    <e v="#REF!"/>
    <m/>
    <s v="Medicamentos"/>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x v="26"/>
    <x v="4"/>
    <n v="29"/>
    <d v="2007-04-17T00:00:00"/>
    <s v="Anvisa"/>
    <s v="DOU Nº 74,  Seção 1, Pág.74"/>
    <d v="2007-04-18T00:00:00"/>
    <s v="APROVAR AS REGRAS REFERENTES AO REGISTRO E COMERCIALIZAÇÃO PARA A SUBSTITUIÇÃO DO SISTEMA DE INFUSÃO ABERTO PARA FECHADO EM SOLUÇÕES PARENTERAIS DE GRANDE VOLUME."/>
    <e v="#REF!"/>
    <m/>
    <s v="Medicamentos"/>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x v="26"/>
    <x v="3"/>
    <n v="6"/>
    <d v="2007-04-18T00:00:00"/>
    <s v="Anvisa"/>
    <s v="DOU Nº 75, Seção 1, Pág. 44"/>
    <d v="2007-04-19T00:00:00"/>
    <s v="Determinar a publicação do Guia para Notificação de Lotes-Piloto de Medicamentos, em anexo."/>
    <e v="#REF!"/>
    <m/>
    <s v="Medicamentos"/>
    <m/>
    <m/>
    <m/>
    <s v="Revisão de Norma(s)"/>
    <s v="Revoga a RE Nº 2.999, de 12/09/2006"/>
    <s v="N/A"/>
    <x v="1"/>
    <s v="Revogado pela IN Nº 02, de 30/03/2009"/>
    <s v="N/A"/>
    <s v="N/A"/>
    <d v="2009-04-01T00:00:00"/>
    <m/>
    <s v="Compilado"/>
    <m/>
  </r>
  <r>
    <x v="26"/>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s v="Saneantes"/>
    <s v="Regularização de produtos sujeitos à vigilância sanitária"/>
    <s v="Regularização de produtos saneantes desinfestantes"/>
    <m/>
    <s v="Nova Norma"/>
    <s v="N/A"/>
    <s v="Primária"/>
    <x v="2"/>
    <s v="N/A"/>
    <s v="N/A"/>
    <s v="N/A"/>
    <s v="N/A"/>
    <m/>
    <s v="Formatado"/>
    <m/>
  </r>
  <r>
    <x v="26"/>
    <x v="3"/>
    <n v="7"/>
    <d v="2007-04-24T00:00:00"/>
    <s v="Anvisa"/>
    <s v="DOU Nº 79,  Seção 1, Pág.71"/>
    <d v="2007-04-25T00:00:00"/>
    <s v="Aprova o Padrão SNGPC para transmissão de dados referente ao módulo para farmácias e drogarias."/>
    <e v="#REF!"/>
    <m/>
    <s v="Medicamentos"/>
    <m/>
    <m/>
    <m/>
    <s v="Nova Norma"/>
    <s v="N/A"/>
    <s v="N/A"/>
    <x v="1"/>
    <s v="Revogado pela RDC Nº 22, de 29/04/2014"/>
    <s v="N/A"/>
    <s v="N/A"/>
    <d v="2014-04-30T00:00:00"/>
    <m/>
    <s v="Compilado"/>
    <m/>
  </r>
  <r>
    <x v="26"/>
    <x v="3"/>
    <n v="8"/>
    <d v="2007-05-29T00:00:00"/>
    <s v="Anvisa"/>
    <s v="DOU Nº 103,  Seção 1, Pág.93"/>
    <d v="2007-05-30T00:00:00"/>
    <s v="Estabelece as normas técnicas adotadas para fins de certificação de conformidade dos equipamentos elétricos sob regime de Vigilância Sanitária."/>
    <e v="#REF!"/>
    <m/>
    <s v="Produtos para a Saúde"/>
    <m/>
    <m/>
    <m/>
    <s v="Nova Norma"/>
    <s v="N/A"/>
    <s v="N/A"/>
    <x v="1"/>
    <s v="Retificado em DOU Nº 104, de 31/05/2007;_x000a_Revogado pela IN Nº 08, de 08/07/2009."/>
    <n v="1"/>
    <d v="2009-07-09T00:00:00"/>
    <d v="2009-07-09T00:00:00"/>
    <m/>
    <s v="Compilado"/>
    <m/>
  </r>
  <r>
    <x v="26"/>
    <x v="4"/>
    <n v="32"/>
    <d v="2007-05-29T00:00:00"/>
    <s v="Anvisa"/>
    <s v="DOU Nº 103,  Seção 1, Pág. 92"/>
    <d v="2007-05-30T00:00:00"/>
    <s v="DISPÕE SOBRE A CERTIFICAÇÃO COMPULSÓRIA DOS EQUIPAMENTOS ELÉTRICOS SOB REGIME DE VIGILÂNCIA SANITÁRIA E DÁ OUTRAS PROVIDÊNCIAS."/>
    <e v="#REF!"/>
    <m/>
    <s v="Produtos para a Saúde"/>
    <m/>
    <m/>
    <m/>
    <s v="Revisão de Norma(s)"/>
    <s v="Revoga a RES nº 444, de 31/08/1999."/>
    <s v="N/A"/>
    <x v="1"/>
    <s v="Republicado em DOU Nº 105, de 01/06/2007_x000a_Revogado pela RDC nº 27, de 21/06/2011"/>
    <n v="1"/>
    <d v="2011-06-22T00:00:00"/>
    <d v="2011-06-22T00:00:00"/>
    <m/>
    <s v="Compilado"/>
    <m/>
  </r>
  <r>
    <x v="26"/>
    <x v="4"/>
    <n v="33"/>
    <d v="2007-06-08T00:00:00"/>
    <s v="Anvisa"/>
    <s v="DOU Nº 111,  Seção 1, Pág.55"/>
    <d v="2007-06-12T00:00:00"/>
    <s v="ATUALIZAÇÃO DA DCB - MAIO 2007. ANEXO REPUBLICADO"/>
    <e v="#REF!"/>
    <m/>
    <s v="Farmacopeia"/>
    <m/>
    <m/>
    <m/>
    <s v="Revisão de Norma(s)"/>
    <s v="Altera a RDC Nº 211, de 17/11/2006"/>
    <s v="N/A"/>
    <x v="1"/>
    <s v="Republicado em DOU Nº 128, de 05/07/2007_x000a_Revogado pela RDC Nº 63, de 28/12/2012"/>
    <s v="N/A"/>
    <d v="2012-12-31T00:00:00"/>
    <d v="2012-12-31T00:00:00"/>
    <m/>
    <s v="Compilado"/>
    <m/>
  </r>
  <r>
    <x v="26"/>
    <x v="4"/>
    <n v="36"/>
    <d v="2007-06-19T00:00:00"/>
    <s v="Anvisa"/>
    <s v="DOU Nº 118,  Seção 1, Pág.59"/>
    <d v="2007-06-21T00:00:00"/>
    <s v="ESTENDER O PRAZO ESTABELECIDO PELA RDC Nº 360, DE 23/12/03 PARA ADEQUAÇÃO DA ROTULAGEM NUTRICIONAL DAS BEBIDAS NÃO-ALCOÓLICAS COMERCIALIZADAS EM EMBALAGENS RETORNÁVEIS."/>
    <e v="#REF!"/>
    <m/>
    <s v="Alimentos"/>
    <m/>
    <m/>
    <m/>
    <s v="Revisão de Norma(s)"/>
    <s v="Altera a RDC nº 360, de 23/12/2003"/>
    <s v="N/A"/>
    <x v="1"/>
    <s v="Revogado pela RDC nº 34, de 28/07/2011"/>
    <s v="N/A"/>
    <s v="N/A"/>
    <d v="2011-08-01T00:00:00"/>
    <m/>
    <s v="Compilado"/>
    <s v="Altera prazo"/>
  </r>
  <r>
    <x v="26"/>
    <x v="4"/>
    <n v="35"/>
    <d v="2007-06-14T00:00:00"/>
    <s v="Anvisa"/>
    <s v="DOU Nº118,  Seção 1, Pág.59"/>
    <d v="2007-06-21T00:00:00"/>
    <s v="FICA REVOGADA A RDC Nº 16 , DE 2 DE FEVEREIRO DE 2004 (CTA)."/>
    <e v="#REF!"/>
    <m/>
    <s v="Alimentos"/>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x v="26"/>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s v="Saneantes"/>
    <s v="Regularização de produtos sujeitos à vigilância sanitária"/>
    <s v="Registro e notificação de produtos saneantes"/>
    <m/>
    <s v="Nova Norma"/>
    <s v="N/A"/>
    <s v="Primária"/>
    <x v="2"/>
    <s v="N/A"/>
    <s v="N/A"/>
    <s v="N/A"/>
    <s v="N/A"/>
    <m/>
    <s v="Formatado"/>
    <m/>
  </r>
  <r>
    <x v="26"/>
    <x v="4"/>
    <n v="38"/>
    <d v="2007-06-22T00:00:00"/>
    <s v="Anvisa"/>
    <s v="DOU Nº 120, Seção 1, Pág. 59"/>
    <d v="2007-06-25T00:00:00"/>
    <s v="Ficam Revogados as Resoluções – RDC nºs 43 e 44, ambas de 14 de março 2006"/>
    <e v="#REF!"/>
    <m/>
    <s v="Gestão interna"/>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x v="26"/>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6"/>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s v="Farmacopeia"/>
    <m/>
    <s v="Substâncias Químicas de Referências (SQR)"/>
    <m/>
    <s v="Atualização Periódica"/>
    <s v="N/A"/>
    <s v="Primária"/>
    <x v="2"/>
    <s v="N/A"/>
    <s v="N/A"/>
    <s v="N/A"/>
    <s v="N/A"/>
    <m/>
    <s v="Formatado"/>
    <m/>
  </r>
  <r>
    <x v="26"/>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N/A"/>
    <x v="1"/>
    <s v="Revogado pela RDC nº 292, de 24/06/2019"/>
    <s v="N/A"/>
    <d v="2019-06-26T00:00:00"/>
    <d v="2019-06-26T00:00:00"/>
    <m/>
    <s v="Compilado"/>
    <m/>
  </r>
  <r>
    <x v="26"/>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s v="Farmacopeia"/>
    <m/>
    <s v="Substâncias Químicas de Referências (SQR)"/>
    <m/>
    <s v="Atualização Periódica"/>
    <s v="N/A"/>
    <s v="Primária"/>
    <x v="2"/>
    <s v="N/A"/>
    <s v="N/A"/>
    <s v="N/A"/>
    <s v="N/A"/>
    <m/>
    <s v="Formatado"/>
    <m/>
  </r>
  <r>
    <x v="26"/>
    <x v="4"/>
    <n v="44"/>
    <d v="2007-07-02T00:00:00"/>
    <s v="Anvisa"/>
    <s v="DOU Nº 127,  Seção 1, Pág.101"/>
    <d v="2007-07-04T00:00:00"/>
    <s v="ATUALIZAÇÃO DO ANEXO I, LISTAS DE ENTORPECENTES, PSICOTRÓPICAS, PRECURSORAS E OUTRAS SOB CONTROLE ESPECIAL, DA PORTARIA SVS/MS Nº 344, DE 12/05/98.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x v="26"/>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s v="Saneantes"/>
    <m/>
    <m/>
    <m/>
    <s v="Nova Norma"/>
    <s v="N/A"/>
    <s v="N/A"/>
    <x v="1"/>
    <s v="Revogado pela RDC nº 48, de 20/07/2007"/>
    <n v="1"/>
    <d v="2007-07-23T00:00:00"/>
    <d v="2007-07-23T00:00:00"/>
    <m/>
    <s v="Compilado"/>
    <m/>
  </r>
  <r>
    <x v="26"/>
    <x v="4"/>
    <n v="46"/>
    <d v="2007-07-18T00:00:00"/>
    <s v="Anvisa"/>
    <s v="DOU Nº 138,  Seção 1, Pág.32"/>
    <d v="2007-07-19T00:00:00"/>
    <s v="PRORROGAÇÃO DO PRAZO DE ADEQUAÇÃO DOS CENTROS DE INFORMAÇÃO E ASSITÊNCIA TOXICOLÓGICO (CIATs) ÀS DIRETRIZES ESTABELECIDAS PELA ANVISA."/>
    <e v="#REF!"/>
    <m/>
    <s v="Agrotóxicos"/>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x v="26"/>
    <x v="4"/>
    <n v="48"/>
    <d v="2007-07-20T00:00:00"/>
    <s v="Anvisa"/>
    <s v="DOU Nº 140,  Seção 1, Pág.43"/>
    <d v="2007-07-23T00:00:00"/>
    <s v="TORNAR INSUBSISTENTE A RESOLUÇÃO RDC Nº 47, DE 18 DE JULHO DE 2007, PUBLICADA NO DOU Nº. 138 DE 19 DE JULHO DE 2007, Seção 1, Pág. 32. (Retificado)"/>
    <e v="#REF!"/>
    <m/>
    <s v="Saneantes"/>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x v="26"/>
    <x v="3"/>
    <n v="9"/>
    <d v="2007-07-31T00:00:00"/>
    <s v="Anvisa"/>
    <s v="DOU Nº 147, Seção 1, Pág. 38"/>
    <d v="2007-08-01T00:00:00"/>
    <s v="Atualiza as áreas internacionais de risco para transmissão da Febre Amarela e as áreas nacionais endêmicas para a Febre Amarela Silvestre"/>
    <e v="#REF!"/>
    <m/>
    <s v="Portos, Aeroportos e Fronteiras"/>
    <m/>
    <m/>
    <m/>
    <s v="Nova Norma"/>
    <s v="N/A"/>
    <s v="N/A"/>
    <x v="1"/>
    <s v="Revogado pela IN nº 01, de  09/05/2008"/>
    <n v="1"/>
    <d v="2008-05-12T00:00:00"/>
    <d v="2008-05-12T00:00:00"/>
    <m/>
    <s v="Compilado"/>
    <m/>
  </r>
  <r>
    <x v="26"/>
    <x v="5"/>
    <n v="2305"/>
    <d v="2007-07-31T00:00:00"/>
    <s v="Anvisa"/>
    <s v="DOU Nº 149, Seção 1, Pág. 26"/>
    <d v="2007-08-03T00:00:00"/>
    <s v="Prorroga o prazo estabelecido no Art. 17 da RE nº 2606 de 11 de agosto de 2006."/>
    <e v="#REF!"/>
    <m/>
    <s v="Produtos para a Saúde"/>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x v="26"/>
    <x v="4"/>
    <n v="49"/>
    <d v="2007-08-13T00:00:00"/>
    <s v="Anvisa"/>
    <s v="DOU Nº 157, Seção 1, Pág.31"/>
    <d v="2007-08-15T00:00:00"/>
    <s v="PUBLICAR A RELAÇÃO DE SUBSTÂNCIAS QUÍMICAS DE REFERÊNCIA certificadas"/>
    <e v="#REF!"/>
    <m/>
    <s v="Farmacopeia"/>
    <m/>
    <s v="Substâncias Químicas de Referências (SQR)"/>
    <m/>
    <s v="Atualização Periódica"/>
    <s v="N/A"/>
    <s v="Primária"/>
    <x v="2"/>
    <s v="N/A"/>
    <s v="N/A"/>
    <s v="N/A"/>
    <s v="N/A"/>
    <m/>
    <s v="Formatado"/>
    <m/>
  </r>
  <r>
    <x v="26"/>
    <x v="4"/>
    <n v="50"/>
    <d v="2007-08-13T00:00:00"/>
    <s v="Anvisa"/>
    <s v="DOU Nº 157,  Seção 1, Pág.32"/>
    <d v="2007-08-15T00:00:00"/>
    <s v="PUBLICAR A RELAÇÃO DE SUBSTÂNCIAS QUÍMICAS DE REFERÊNCIA CERTIFICADA."/>
    <e v="#REF!"/>
    <m/>
    <s v="Farmacopeia"/>
    <m/>
    <s v="Substâncias Químicas de Referências (SQR)"/>
    <m/>
    <s v="Atualização Periódica"/>
    <s v="N/A"/>
    <s v="Primária"/>
    <x v="2"/>
    <s v="N/A"/>
    <s v="N/A"/>
    <s v="N/A"/>
    <s v="N/A"/>
    <m/>
    <s v="Formatado"/>
    <m/>
  </r>
  <r>
    <x v="26"/>
    <x v="4"/>
    <n v="51"/>
    <d v="2007-08-15T00:00:00"/>
    <s v="Anvisa"/>
    <s v="DOU Nº 158,  Seção 1, Pág.34"/>
    <d v="2007-08-16T00:00:00"/>
    <s v="ALTERA O ITEM 2.3, VI, DO ANEXO I, DA RESOLUÇÃO RDC Nº 16, DE 2 DE MARÇO DE 2007 E O ANEXO DA RESOLUÇÃO RDC Nº 17, DE 2 DE MARÇO DE 2007."/>
    <e v="#REF!"/>
    <m/>
    <s v="Medicamentos"/>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x v="26"/>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s v="Medicamentos"/>
    <m/>
    <m/>
    <m/>
    <s v="Nova Norma"/>
    <s v="N/A"/>
    <s v="N/A"/>
    <x v="1"/>
    <s v="Revogado pela RDC Nº 48, de 06/10/2009"/>
    <s v="N/A"/>
    <s v="N/A"/>
    <d v="2009-10-07T00:00:00"/>
    <m/>
    <s v="Compilado"/>
    <m/>
  </r>
  <r>
    <x v="26"/>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s v="Produtos para a Saúde"/>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x v="26"/>
    <x v="4"/>
    <n v="53"/>
    <d v="2007-08-30T00:00:00"/>
    <s v="Anvisa"/>
    <s v="DOU Nº 169,  Seção 1, Pág.50"/>
    <d v="2007-08-31T00:00:00"/>
    <s v="ALTERA OS ITENS 1.2 E 2.1, AMBOS DO ITEM VI, DO ANEXO DA RESOLUÇÃO RDC Nº 17, DE 2 DE MARÇO DE 2007 - DISPENSAÇÃO - GENÉRICOS E SIMILARES."/>
    <e v="#REF!"/>
    <m/>
    <s v="Medicamentos"/>
    <s v="Regularização de produtos sujeitos a vigilância sanitária"/>
    <s v="Registro e pós registro de medicamentos sintéticos e semissintéticos"/>
    <m/>
    <s v="Revisão de Norma(s)"/>
    <s v="Altera a RDC Nº 17, de 02/03/2007"/>
    <s v="Secundária (mérito)"/>
    <x v="2"/>
    <s v="N/A"/>
    <s v="N/A"/>
    <s v="N/A"/>
    <s v="N/A"/>
    <m/>
    <s v="Formatado"/>
    <m/>
  </r>
  <r>
    <x v="26"/>
    <x v="4"/>
    <n v="54"/>
    <d v="2007-08-30T00:00:00"/>
    <s v="Anvisa"/>
    <s v="DOU Nº 172,  Seção 1, Pág. 29"/>
    <d v="2007-09-05T00:00:00"/>
    <s v="APROVAR A EXTENSÃO DE USO DE ADITIVO INS 460i CELULOSE MICROCRISTALINA NA FUNÇÃO DE ESTABILIZANTE PARA LEITE DE COCO, COM LIMITE DE USO QUANTUM SATIS. "/>
    <e v="#REF!"/>
    <m/>
    <s v="Alimentos"/>
    <m/>
    <m/>
    <m/>
    <s v="Nova Norma"/>
    <s v="N/A"/>
    <s v="N/A"/>
    <x v="1"/>
    <s v="Revogado pela RDC nº 8, de 06/03/2013"/>
    <s v="N/A"/>
    <s v="N/A"/>
    <d v="2013-03-08T00:00:00"/>
    <m/>
    <s v="Compilado"/>
    <m/>
  </r>
  <r>
    <x v="26"/>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s v="Serviços de Saúde"/>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x v="26"/>
    <x v="4"/>
    <n v="58"/>
    <d v="2007-09-05T00:00:00"/>
    <s v="Anvisa"/>
    <s v="DOU Nº 173,  Seção 1, Pág.156"/>
    <d v="2007-09-06T00:00:00"/>
    <s v="DISPÕE SOBRE O APERFEIÇOAMENTO DO CONTROLE E FISCALIZAÇÃO DE SUBSTÂNCIAS PSICOTRÓPICAS ANOREXÍGENAS E DÁ OUTRAS PROVIDÊNCIAS."/>
    <e v="#REF!"/>
    <m/>
    <s v="Temas transversais"/>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x v="26"/>
    <x v="4"/>
    <n v="59"/>
    <d v="2007-09-06T00:00:00"/>
    <s v="Anvisa"/>
    <s v="DOU Nº 175,  Seção 1, Pág. 26"/>
    <d v="2007-09-11T00:00:00"/>
    <s v="APROVAR A EXTENSÃO DE USO DO COADJUVANTE DE TECNOLOGIA DE FABRICAÇÃO  TANINO COM FUNÇÃO DE AGENTE DE CLARIFICAÇÃO  PARA AÇÚCAR, COM LIMITE DE USO QUANTUM SATIS."/>
    <e v="#REF!"/>
    <m/>
    <s v="Alimentos"/>
    <m/>
    <m/>
    <m/>
    <s v="Nova Norma"/>
    <s v="N/A"/>
    <s v="N/A"/>
    <x v="1"/>
    <s v="Revogado pela RDC nº 40, de 13/09/2011"/>
    <s v="N/A"/>
    <s v="N/A"/>
    <d v="2011-09-16T00:00:00"/>
    <m/>
    <s v="Compilado"/>
    <s v="Link para texto em PDF no Portal"/>
  </r>
  <r>
    <x v="26"/>
    <x v="4"/>
    <n v="60"/>
    <d v="2007-09-05T00:00:00"/>
    <s v="Anvisa"/>
    <s v="DOU Nº 175,  Seção 1, Pág. 26"/>
    <d v="2007-09-11T00:00:00"/>
    <s v="APROVAR O REGULAMENTO TÉCNICO SOBRE &quot;ATRIBUIÇÃO DE ADITIVOS E SEUS LIMITES MÁXIMOS PARA A CATEGORIA DE ALIMENTOS 6 :CEREAIS E PRODUTOS DE OU A BASE DE CEREAIS&quot;."/>
    <e v="#REF!"/>
    <m/>
    <s v="Alimentos"/>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x v="26"/>
    <x v="4"/>
    <n v="61"/>
    <d v="2007-09-21T00:00:00"/>
    <s v="Anvisa"/>
    <s v="DOU Nº 184,  Seção 1, Pág. 36"/>
    <d v="2007-09-24T00:00:00"/>
    <s v="APROVAR , INCLUSÕES NA LISTA DCB 2006, DAS DENOMINAÇÕES COMUNS BRASILEIRAS (DCB)."/>
    <e v="#REF!"/>
    <m/>
    <s v="Farmacopeia"/>
    <m/>
    <m/>
    <m/>
    <s v="Atualização Periódica"/>
    <s v="Altera a RDC Nº 211, de 17/11/2006"/>
    <s v="N/A"/>
    <x v="1"/>
    <s v="Revogado pela RDC Nº 63, de 28/12/2012"/>
    <s v="N/A"/>
    <d v="2012-12-31T00:00:00"/>
    <d v="2012-12-31T00:00:00"/>
    <m/>
    <s v="Compilado"/>
    <m/>
  </r>
  <r>
    <x v="26"/>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s v="Temas transversais"/>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x v="26"/>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s v="Farmacopeia"/>
    <m/>
    <m/>
    <m/>
    <s v="Atualização Periódica"/>
    <s v="Altera a RDC Nº 211, de 17/11/2006"/>
    <s v="N/A"/>
    <x v="1"/>
    <s v="Revogado pela RDC Nº 63, de 28/12/2012"/>
    <s v="N/A"/>
    <d v="2012-12-31T00:00:00"/>
    <d v="2012-12-31T00:00:00"/>
    <m/>
    <s v="Compilado"/>
    <s v="Link para texto em PDF no Portal"/>
  </r>
  <r>
    <x v="26"/>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s v="Medicamentos"/>
    <m/>
    <m/>
    <m/>
    <s v="Nova Norma"/>
    <s v="N/A"/>
    <s v="N/A"/>
    <x v="1"/>
    <s v="Alterado pela RDC Nº 68, de 21/12/2009_x000a_Revogado pela RDC Nº 39, de 14/08/2013"/>
    <s v="N/A"/>
    <s v="N/A"/>
    <d v="2013-08-15T00:00:00"/>
    <m/>
    <s v="Compilado"/>
    <s v="Relação com a SSNVS e SUALI._x000a_Norma geral"/>
  </r>
  <r>
    <x v="26"/>
    <x v="4"/>
    <n v="65"/>
    <d v="2007-10-04T00:00:00"/>
    <s v="Anvisa"/>
    <s v="DOU Nº 194,  Seção 1, Pág.49"/>
    <d v="2007-10-08T00:00:00"/>
    <s v="Dispõe sobre o uso de aditivos alimentares para geléias e dá outras providências.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x v="26"/>
    <x v="4"/>
    <n v="67"/>
    <d v="2007-10-08T00:00:00"/>
    <s v="Anvisa"/>
    <s v="DOU Nº 195,  Seção 1, Pág. 29"/>
    <d v="2007-10-09T00:00:00"/>
    <s v="DISPÕE SOBRE BOAS PRÁTICAS DE MANIPULAÇÃO DE PREPARAÇÕES MAGISTRAIS E OFICINAIS PARA USO HUMANO EM FARMÁCIAS."/>
    <e v="#REF!"/>
    <m/>
    <s v="Serviços de Saúde"/>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x v="26"/>
    <x v="4"/>
    <n v="68"/>
    <d v="2007-10-10T00:00:00"/>
    <s v="Anvisa"/>
    <s v="DOU Nº 197 Seção1, Pág. 86"/>
    <d v="2007-10-11T00:00:00"/>
    <s v="DISPÕE SOBRE O CONTROLE E FISCALIZAÇÃO SANITÁRIA DO TRANSLADO DE RESTOS MORTAIS HUMANOS."/>
    <e v="#REF!"/>
    <m/>
    <s v="Portos, Aeroportos e Fronteiras"/>
    <m/>
    <m/>
    <m/>
    <s v="Nova Norma"/>
    <s v="N/A"/>
    <s v="N/A"/>
    <x v="1"/>
    <s v="Revogado pela RDC Nº 33, de 12/07/2011"/>
    <n v="1"/>
    <d v="2011-07-12T00:00:00"/>
    <d v="2011-07-12T00:00:00"/>
    <m/>
    <s v="Compilado"/>
    <m/>
  </r>
  <r>
    <x v="26"/>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6"/>
    <x v="4"/>
    <n v="70"/>
    <d v="2007-10-22T00:00:00"/>
    <s v="Anvisa"/>
    <s v="DOU Nº 204,  Seção 1, Pág. 29"/>
    <d v="2007-10-23T00:00:00"/>
    <s v="APROVAR A INCLUSÃO DE USO DO ADITIVO INS 242 DIMETIL DICARBONATO OU DICARBONATO DIMETÍLICO, NA FUNÇÃO DE CONSERVADOR"/>
    <e v="#REF!"/>
    <m/>
    <s v="Alimentos"/>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x v="26"/>
    <x v="4"/>
    <n v="72"/>
    <d v="2007-10-29T00:00:00"/>
    <s v="Anvisa"/>
    <s v="DOU Nº 209,  Seção 1, Pág. 97"/>
    <d v="2007-10-30T00:00:00"/>
    <s v="Estabelece prazo para o cumprimento de itens da Resolução -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x v="26"/>
    <x v="3"/>
    <n v="11"/>
    <d v="2007-10-31T00:00:00"/>
    <s v="Anvisa"/>
    <s v="DOU Nº 211 ,  Seção, Pág. 33"/>
    <d v="2007-11-01T00:00:00"/>
    <s v="Dispõe sobre orientação de procedimentos para implementação e cumprimento da Resolução da Diretoria Colegiada – RDC n.º 27, de 2007."/>
    <e v="#REF!"/>
    <m/>
    <s v="Medicamentos"/>
    <m/>
    <m/>
    <m/>
    <s v="Nova Norma"/>
    <s v="N/A"/>
    <s v="N/A"/>
    <x v="1"/>
    <s v="Revogado pela RDC Nº 22, de 29/04/2014"/>
    <s v="N/A"/>
    <s v="N/A"/>
    <d v="2014-04-30T00:00:00"/>
    <m/>
    <s v="Compilado"/>
    <m/>
  </r>
  <r>
    <x v="26"/>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s v="Medicamentos"/>
    <m/>
    <m/>
    <m/>
    <s v="Nova Norma"/>
    <s v="N/A"/>
    <s v="N/A"/>
    <x v="1"/>
    <s v="Despacho Declaratório nº 56, de 27/03/2018"/>
    <s v="N/A"/>
    <s v="N/A"/>
    <d v="2018-04-02T00:00:00"/>
    <m/>
    <s v="Compilado"/>
    <s v="Revogada tacitamente pela Resolução – RDC nº 22, de 29/04/2014"/>
  </r>
  <r>
    <x v="26"/>
    <x v="4"/>
    <n v="75"/>
    <d v="2007-10-31T00:00:00"/>
    <s v="Anvisa"/>
    <s v="DOU Nº 211,  Seção 1, Pág. 33"/>
    <d v="2007-11-01T00:00:00"/>
    <s v="DISPÕE SOBRE VACINAS CONTRA GRIPE A SEREM UTILIZADAS NO BRASIL NO ANO DE 2008."/>
    <e v="#REF!"/>
    <m/>
    <s v="Medicamentos"/>
    <m/>
    <s v="Composição das vacinas influenza a serem utilizadas no Brasil"/>
    <m/>
    <s v="Nova Norma"/>
    <s v="N/A"/>
    <s v="N/A"/>
    <x v="3"/>
    <s v="Despacho Declaratório nº 56, de 27/03/2018"/>
    <s v="N/A"/>
    <s v="N/A"/>
    <d v="2018-04-02T00:00:00"/>
    <m/>
    <s v="Compilado"/>
    <m/>
  </r>
  <r>
    <x v="26"/>
    <x v="4"/>
    <n v="73"/>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m/>
  </r>
  <r>
    <x v="26"/>
    <x v="4"/>
    <n v="74"/>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s v="Texto na pasta pública"/>
  </r>
  <r>
    <x v="26"/>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s v="Saneantes"/>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x v="26"/>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s v="Saneantes"/>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x v="26"/>
    <x v="4"/>
    <n v="80"/>
    <d v="2007-12-05T00:00:00"/>
    <s v="Anvisa"/>
    <s v="DOU Nº 235 Seção1, Pág. 60"/>
    <d v="2007-12-07T00:00:00"/>
    <s v="DISPÕE SOBRE A ORIENTAÇÃO E CONTROLE SANITÁRIO DE VIAJANTES EM PORTOS, AEROPORTOS, PASSAGENS DE FRONTEIRAS E RECINTOS ALFANDEGADOS"/>
    <e v="#REF!"/>
    <m/>
    <s v="Portos, Aeroportos e Fronteiras"/>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x v="26"/>
    <x v="4"/>
    <n v="81"/>
    <d v="2007-12-11T00:00:00"/>
    <s v="Anvisa"/>
    <s v="DOU Nº 238 Seção1, Pág. 57"/>
    <d v="2007-12-12T00:00:00"/>
    <s v="REVOGAR A RESOLUÇÃO - RDC Nº 80, DE 5 DE DEZEMBRO DE 2007, PUBLICADA NO DOU Nº Nº 235, DE 7 DE DEZEMBRO DE 2008, Seção 1, Pág 60."/>
    <e v="#REF!"/>
    <m/>
    <s v="Portos, Aeroportos e Fronteiras"/>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x v="26"/>
    <x v="4"/>
    <n v="87"/>
    <d v="2007-12-18T00:00:00"/>
    <s v="Anvisa"/>
    <s v="DOU Nº. 243, Seção 1, Pág. 35"/>
    <d v="2007-12-19T00:00:00"/>
    <s v="DISPÕE SOBRE AS NORMAS DA FARMACOVIGILÂNCIA PARA OS DETENTORES DE REGISTRO DE MEDICAMENTOS E REPRESENTANTES LEGAIS DE EMPRESAS FARMACÊUTICAS."/>
    <e v="#REF!"/>
    <m/>
    <s v="Medicamentos"/>
    <m/>
    <m/>
    <m/>
    <s v="Nova Norma"/>
    <s v="N/A"/>
    <s v="N/A"/>
    <x v="1"/>
    <s v="Tornada sem efeito pela RDC Nº 92, de 28/12/2007"/>
    <s v="N/A"/>
    <s v="N/A"/>
    <d v="2007-12-31T00:00:00"/>
    <m/>
    <s v="Compilado"/>
    <m/>
  </r>
  <r>
    <x v="26"/>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x v="26"/>
    <x v="4"/>
    <n v="86"/>
    <d v="2007-12-18T00:00:00"/>
    <s v="Anvisa"/>
    <s v="DOU Nº 243,  Seção 1, Pág.35"/>
    <d v="2007-12-19T00:00:00"/>
    <s v="AUTORIZAR, EM CARÁTER EXCEPCIONAL, A INCLUSÃO PARA FINS DE IMPORTAÇÃO O PRODUTO MALIASIN ® - ANTIEPILÉTICO."/>
    <e v="#REF!"/>
    <m/>
    <s v="Medicamentos"/>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x v="26"/>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s v="Laboratórios Analíticos"/>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x v="26"/>
    <x v="4"/>
    <n v="89"/>
    <d v="2007-12-27T00:00:00"/>
    <s v="Anvisa"/>
    <s v="DOU Nº 249, Seção 1, Pág. 118"/>
    <d v="2007-12-28T00:00:00"/>
    <s v="ALTERA ARTIGOS DO REGULAMENTO TÉCNICO ANEXO À RESOLUÇÃO – RDC Nº 217, DE 21 DE NOVEMBRO DE 2001."/>
    <e v="#REF!"/>
    <m/>
    <s v="Portos, Aeroportos e Fronteiras"/>
    <m/>
    <m/>
    <m/>
    <s v="Revisão de Norma(s)"/>
    <s v="Altera a RDC Nº 217, de 21/11/2001"/>
    <s v="N/A"/>
    <x v="1"/>
    <s v="Republicado em DOU Nº 250, de 31/12/2007;_x000a_Revogado pela RDC Nº 72, de 29/12/2009."/>
    <n v="1"/>
    <d v="2009-12-30T00:00:00"/>
    <d v="2009-12-30T00:00:00"/>
    <m/>
    <s v="Compilado"/>
    <m/>
  </r>
  <r>
    <x v="26"/>
    <x v="4"/>
    <n v="90"/>
    <d v="2007-12-27T00:00:00"/>
    <s v="Anvisa"/>
    <s v="DOU  Nº 249 , Seção 1, Pág. 115"/>
    <d v="2007-12-28T00:00:00"/>
    <s v="DISPÕE SOBRE O REGISTRO DE DADOS CADASTRAIS DOS PRODUTOS FUMÍGENOS DERIVADOS DO TABACO."/>
    <e v="#REF!"/>
    <m/>
    <s v="Tabaco"/>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x v="26"/>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s v="Insumos Farmacêuticos"/>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x v="26"/>
    <x v="4"/>
    <n v="92"/>
    <d v="2007-12-28T00:00:00"/>
    <s v="Anvisa"/>
    <s v="DOU Nº 250,  Seção 1, Pág.61"/>
    <d v="2007-12-31T00:00:00"/>
    <s v="TORNAR INSUBSISTENTE A RESOLUÇÃO RDC Nº87, DE 18 DE DEZEMBRO DE 2007, PUBLICADA NO DOU Nº. 243 DE 19 DE DEZEMBRO DE 2007, Seção 1, Pág. 35."/>
    <e v="#REF!"/>
    <m/>
    <s v="Medicamentos"/>
    <s v="Controle, fiscalização e monitoramento de produtos sujeitos a Vigilância Sanitária"/>
    <s v="Farmacovigilância_x000a_"/>
    <m/>
    <s v="Revisão de Norma(s)"/>
    <s v="Torna sem efeito a RDC Nº87, de 18/12/2007"/>
    <s v="Secundária (mérito)"/>
    <x v="2"/>
    <s v="N/A"/>
    <s v="N/A"/>
    <s v="N/A"/>
    <s v="N/A"/>
    <m/>
    <s v="Formatado"/>
    <s v="Revoga/Insub."/>
  </r>
  <r>
    <x v="26"/>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s v="Temas transversais"/>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x v="26"/>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x v="27"/>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s v="Portos, Aeroportos e Fronteiras"/>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x v="27"/>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s v="Organização e Gestão do SNVS"/>
    <m/>
    <m/>
    <m/>
    <s v="Nova Norma"/>
    <s v="N/A"/>
    <s v="N/A"/>
    <x v="1"/>
    <s v="Retificado em DOU Nº 21, de 30/01/2008;_x000a_Revogado pela RDC Nº 23, de 28/03/2008."/>
    <s v="N/A"/>
    <s v="N/A"/>
    <d v="2008-03-31T00:00:00"/>
    <m/>
    <s v="Compilado"/>
    <m/>
  </r>
  <r>
    <x v="27"/>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s v="Produtos para a Saúde"/>
    <m/>
    <m/>
    <m/>
    <s v="Nova Norma"/>
    <s v="N/A"/>
    <s v="N/A"/>
    <x v="1"/>
    <s v="Alterado pela RDC nº 58, de 12/08/2008; _x000a_Alterado pela RDC nº 12, de 11/03/2010;_x000a_Alterado pela RDC nº 41, de 17/09/2010; _x000a_Revogado pela RDC nº 55, de 04/11/2011"/>
    <n v="4"/>
    <d v="2008-08-13T00:00:00"/>
    <d v="2011-11-07T00:00:00"/>
    <m/>
    <s v="Compilado"/>
    <m/>
  </r>
  <r>
    <x v="27"/>
    <x v="4"/>
    <n v="9"/>
    <d v="2008-02-22T00:00:00"/>
    <s v="Anvisa"/>
    <s v="DOU Nº 37, Seção 1 Pág. 60. "/>
    <d v="2008-02-25T00:00:00"/>
    <s v="DÁ NOVA REDAÇÃO AOS §§ 1º E 2º DO ART. 2º, DA RDC 216, DE 2006."/>
    <e v="#REF!"/>
    <m/>
    <s v="Agrotóxicos"/>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x v="27"/>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s v="Agrotóxicos"/>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x v="27"/>
    <x v="4"/>
    <n v="7"/>
    <d v="2008-02-20T00:00:00"/>
    <s v="Anvisa"/>
    <s v="DOU Nº 39, Seção 1 Pág. 54"/>
    <d v="2008-02-27T00:00:00"/>
    <s v="APROVAR A EXTENSÃO DE USO DE ADITIVOS ALIMENTARES PARA SUPLEMENTOS VITAMÍNICOS E OU MINERAIS (SÓLIDO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7"/>
    <x v="4"/>
    <n v="6"/>
    <d v="2008-02-20T00:00:00"/>
    <s v="Anvisa"/>
    <s v="DOU Nº 39  Seção 1 Pág. 54 "/>
    <d v="2008-02-27T00:00:00"/>
    <s v="APROVAR A EXTENSÃO DE USO DE ADITIVOS ALIMENTARES PARA ADOÇANTES DE MESA."/>
    <e v="#REF!"/>
    <m/>
    <s v="Alimentos"/>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x v="27"/>
    <x v="4"/>
    <n v="8"/>
    <d v="2008-02-20T00:00:00"/>
    <s v="Anvisa"/>
    <s v="DOU Nº 39,  Seção 1 Pág. 55"/>
    <d v="2008-02-27T00:00:00"/>
    <s v="PROIBIR O USO DOS ADITIVOS INS 216 PARA-HIDROXIBENZOATO DE PROPILA OU PROPILPARABENO E INS 217 PARA-HIDROXIBENZOATO DE PROPILA DE SÓDIO OU PROPILPARABENO DE SÓDIO EM ALIMENTOS."/>
    <e v="#REF!"/>
    <m/>
    <s v="Alimentos"/>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x v="27"/>
    <x v="4"/>
    <n v="11"/>
    <d v="2008-02-29T00:00:00"/>
    <s v="Anvisa"/>
    <s v="DOU  Nº 42, Seção 1, Pág. 45."/>
    <d v="2008-03-03T00:00:00"/>
    <s v="PRORROGAR OS PRAZOS PREVISTOS NO ART. 4º DA RESOLUÇÃO – RDC Nº 29, DE 17 DE ABRIL DE 2007."/>
    <e v="#REF!"/>
    <m/>
    <s v="Medicamentos"/>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x v="27"/>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s v="Alimentos"/>
    <s v="Regularização de produtos sujeitos a vigilância sanitária"/>
    <s v="Requisitos sanitários para aditivos alimentares e coadjuvantes de tecnologia"/>
    <m/>
    <s v="Nova Norma"/>
    <s v="N/A"/>
    <s v="Primária"/>
    <x v="2"/>
    <s v="N/A"/>
    <s v="N/A"/>
    <s v="N/A"/>
    <s v="N/A"/>
    <m/>
    <s v="Formatado"/>
    <s v="Aditivos_x000a_Menciona a Lei Nº 6437/1977"/>
  </r>
  <r>
    <x v="27"/>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s v="Alimentos"/>
    <s v="Regularização de produtos sujeitos a vigilância sanitária"/>
    <s v="Requisitos sanitários para aditivos alimentares e coadjuvantes de tecnologia"/>
    <m/>
    <s v="Nova Norma"/>
    <s v="N/A"/>
    <s v="Primária"/>
    <x v="2"/>
    <s v="N/A"/>
    <s v="N/A"/>
    <s v="N/A"/>
    <s v="N/A"/>
    <m/>
    <s v="Formatado"/>
    <m/>
  </r>
  <r>
    <x v="27"/>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s v="Serviços de Saúde"/>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x v="27"/>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s v="Farmacopeia"/>
    <m/>
    <m/>
    <m/>
    <s v="Revisão de Norma(s)"/>
    <s v="Altera a RDC Nº 211, de 17/11/2006"/>
    <s v="N/A"/>
    <x v="1"/>
    <s v="Retificado em DOU Nº 71, de 14/04/2008_x000a_Revogado pela RDC Nº 63, de 28/12/2008"/>
    <s v="N/A"/>
    <d v="2008-12-31T00:00:00"/>
    <d v="2008-12-31T00:00:00"/>
    <m/>
    <s v="Compilado"/>
    <m/>
  </r>
  <r>
    <x v="27"/>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s v="Medicamentos"/>
    <m/>
    <m/>
    <m/>
    <s v="Revisão de Norma(s)"/>
    <s v="Altera a RDC Nº 28, de 04/04/2007"/>
    <s v="N/A"/>
    <x v="1"/>
    <s v="Retificado em DOU Nº 53, de 18/03/2008_x000a_Despacho Declaratório nº 56, de 27/03/2018"/>
    <s v="N/A"/>
    <s v="N/A"/>
    <d v="2018-04-02T00:00:00"/>
    <m/>
    <s v="Compilado"/>
    <s v="Revogada tacitamente pela Resolução – RDC nº 57, de 20/12/2013"/>
  </r>
  <r>
    <x v="27"/>
    <x v="4"/>
    <n v="17"/>
    <d v="2008-03-17T00:00:00"/>
    <s v="Anvisa"/>
    <s v="DOU  Nº 52, Seção 1, Pág. 42."/>
    <d v="2008-03-18T00:00:00"/>
    <s v="DISPÕE SOBRE REGULAMENTO TÉCNICO SOBRE LISTA POSITIVA DE ADITIVOS PARA MATERIAIS PLÁSTICOS DESTINADOS À ELABORAÇÃO DE EMBALAGENS E EQUIPAMENTOS EM CONTATO COM ALIMENTOS."/>
    <e v="#REF!"/>
    <m/>
    <s v="Alimentos"/>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x v="27"/>
    <x v="4"/>
    <n v="19"/>
    <d v="2008-03-24T00:00:00"/>
    <s v="Anvisa"/>
    <s v="DOU Nº 57, Seção 1, Pág. 32"/>
    <d v="2008-03-25T00:00:00"/>
    <s v="ATUALIZAR O ANEXOANEXO I, LISTAS DE SUBSTÂNCIAS ENTORPECENTES, PSICOTRÓPICAS, PRECURSORAS E OUTRAS SOB CONTROLE ESPECIAL, DA PORTARIA SVS/MS Nº.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x v="27"/>
    <x v="4"/>
    <n v="18"/>
    <d v="2008-03-24T00:00:00"/>
    <s v="Anvisa"/>
    <s v="DOU Nº 57, Seção 1, Pág. 30"/>
    <d v="2008-03-25T00:00:00"/>
    <s v="Dispõe sobre o &quot;Regulamento Técnico que autoriza o uso de aditivos edulcorantes em alimentos, com seus respectivos limites máximos&quot;."/>
    <e v="#REF!"/>
    <m/>
    <s v="Alimentos"/>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x v="27"/>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s v="Alimentos"/>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x v="27"/>
    <x v="4"/>
    <n v="22"/>
    <d v="2008-03-25T00:00:00"/>
    <s v="Anvisa"/>
    <s v="DOU Nº 61, Seção 1, Pág. 59."/>
    <d v="2008-03-31T00:00:00"/>
    <s v="APROVAR AS INCLUSÕES DAS DENOMINAÇÕES COMUNS BRASILEIRAS (DCB) NA LISTA DCB 2006."/>
    <e v="#REF!"/>
    <m/>
    <s v="Farmacopeia"/>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x v="27"/>
    <x v="4"/>
    <n v="23"/>
    <d v="2008-03-28T00:00:00"/>
    <s v="Anvisa"/>
    <s v="DOU Nº 61 , Seção 1, Pág. 59."/>
    <d v="2008-03-31T00:00:00"/>
    <s v="REVOGAR A RESOLUÇÃO – RDC Nº. 3, DE 28 DE JANEIRO DE 2008"/>
    <e v="#REF!"/>
    <m/>
    <s v="Organização e Gestão do SNVS"/>
    <s v="Governança"/>
    <s v="Financiamento do Sistema Nacional de Vigilância Sanitária"/>
    <m/>
    <s v="Revisão de Norma(s)"/>
    <s v="Revoga a RDC Nº 03, DE 28/01/2008"/>
    <s v="N/A"/>
    <x v="1"/>
    <s v="Revogado pela RDC nº 292, de 24/06/2019"/>
    <s v="N/A"/>
    <s v="N/A"/>
    <d v="2019-06-26T00:00:00"/>
    <m/>
    <s v="Compilado"/>
    <s v="Revoga/Insub."/>
  </r>
  <r>
    <x v="27"/>
    <x v="4"/>
    <n v="21"/>
    <d v="2008-03-28T00:00:00"/>
    <s v="Anvisa"/>
    <s v="DOU Nº 61, Seção 1, Pág. 54."/>
    <d v="2008-03-31T00:00:00"/>
    <s v="DISPÕE SOBRE A ORIENTAÇÃO E CONTROLE SANITÁRIO DE VIAJANTES EM PORTOS, AEROPORTOS, PASSAGENS DE FRONTEIRAS E RECINTOS ALFANDEGADOS. "/>
    <e v="#REF!"/>
    <m/>
    <s v="Portos, Aeroportos e Fronteiras"/>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x v="27"/>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s v="Serviços de Saúde"/>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x v="27"/>
    <x v="4"/>
    <n v="25"/>
    <d v="2008-04-04T00:00:00"/>
    <s v="Anvisa"/>
    <s v="DOU Nº 66, Seção 1, Pág. 36."/>
    <d v="2008-04-07T00:00:00"/>
    <s v="DISPÕE SOBRE O PROCEDIMENTO DE RECURSO ADMINISTRATIVO NO ÂMBITO DA AGÊNCIA NACIONAL DE VIGILÂNCIA SANITÁRIA E DÁ OUTRAS PROVIDÊNCIAS."/>
    <e v="#REF!"/>
    <m/>
    <s v="Temas transversais"/>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x v="27"/>
    <x v="0"/>
    <n v="422"/>
    <d v="2008-04-16T00:00:00"/>
    <s v="Anvisa"/>
    <s v="DOU nº 74, Seção 1, Pág. 55"/>
    <d v="2008-04-17T00:00:00"/>
    <s v="Institui o Programa de Melhoria do Processo de Regulamentação no âmbito da Agência Nacional de Vigilância Sanitária e dá outras providências"/>
    <e v="#REF!"/>
    <m/>
    <s v="Temas transversais"/>
    <s v="Governança"/>
    <s v="Boas práticas regulatórias no âmbito da Anvisa"/>
    <m/>
    <s v="Nova Norma"/>
    <s v="N/A"/>
    <s v="N/A"/>
    <x v="1"/>
    <s v="Revogado pela PRT nº 1741, de 12/12/2018"/>
    <s v="N/A"/>
    <d v="2018-12-14T00:00:00"/>
    <d v="2018-12-14T00:00:00"/>
    <m/>
    <s v="Compilado"/>
    <m/>
  </r>
  <r>
    <x v="27"/>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s v="Agrotóxicos"/>
    <m/>
    <m/>
    <m/>
    <s v="Nova Norma"/>
    <s v="N/A"/>
    <s v="N/A"/>
    <x v="1"/>
    <s v="Revogado pela INC N° 11/SDA/ANVISA/IBAMA, de 30/06/2015"/>
    <s v="N/A"/>
    <d v="2015-07-01T00:00:00"/>
    <d v="2015-07-01T00:00:00"/>
    <m/>
    <s v="Não passível de compilação"/>
    <m/>
  </r>
  <r>
    <x v="27"/>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x v="27"/>
    <x v="4"/>
    <n v="27"/>
    <d v="2008-05-02T00:00:00"/>
    <s v="Anvisa"/>
    <s v="DOU Nº 84  Seção 1, Pág. 20."/>
    <d v="2008-05-05T00:00:00"/>
    <s v="ESTABELECE REGRAS GERAIS PARA OS PRODUTOS PARA A SAÚDE, QUANDO FABRICADOS NO BRASIL E DESTINADOS EXCLUSIVAMENTE À EXPORTAÇÃO."/>
    <e v="#REF!"/>
    <m/>
    <s v="Produtos para a Saúde"/>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x v="27"/>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s v="Medicamentos"/>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x v="27"/>
    <x v="3"/>
    <n v="1"/>
    <d v="2008-05-09T00:00:00"/>
    <s v="Anvisa"/>
    <s v="DOU Nº 89,  Seção 1, Pág. 57"/>
    <d v="2008-05-12T00:00:00"/>
    <s v="Revoga-se a Instrução Normativa no- 9, de 31 de julho de 2007 de 2007, publicada no DOU no- 147, de 1o- de agosto de 2007, Seção  1, Pág. 38"/>
    <e v="#REF!"/>
    <m/>
    <s v="Portos, Aeroportos e Fronteiras"/>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x v="27"/>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x v="27"/>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s v="Insumos Farmacêuticos"/>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x v="27"/>
    <x v="4"/>
    <n v="32"/>
    <d v="2008-05-29T00:00:00"/>
    <s v="Anvisa"/>
    <s v="DOU  Nº 102, Seção 1, Pág. 83"/>
    <d v="2008-05-30T00:00:00"/>
    <s v="ALTERA DISPOSITIVOS DA RDC 90, DE 27 DE DEZEMBRO DE 2007, QUE DISPÕE SOBRE O REGISTRO DE DADOS CADASTRAIS DOS PRODUTOS FUMÍGENOS DERIVADOS DO TABACO. "/>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s v="Medicamentos"/>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x v="27"/>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s v="Saneantes"/>
    <m/>
    <m/>
    <m/>
    <s v="Nova Norma"/>
    <s v="N/A"/>
    <s v="N/A"/>
    <x v="1"/>
    <s v="Alterada pela RDC nº 51, de 25/07/2008_x000a_Alterada pela RDC nº 66, de 24/09/2008_x000a_Revogado pela RDC nº 91, de 28/11/2008"/>
    <n v="3"/>
    <d v="2008-07-28T00:00:00"/>
    <d v="2008-12-01T00:00:00"/>
    <m/>
    <s v="Compilado"/>
    <m/>
  </r>
  <r>
    <x v="27"/>
    <x v="3"/>
    <n v="2"/>
    <d v="2008-06-03T00:00:00"/>
    <s v="Anvisa"/>
    <s v="DOU Nº 105, Seção 1,  Pág. 53 "/>
    <d v="2008-06-04T00:00:00"/>
    <s v="Dispõe sobre os Indicadores para a Avaliação dos Serviços de Atenção Obstétrica e Neonatal"/>
    <e v="#REF!"/>
    <m/>
    <s v="Serviços de Saúde"/>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x v="27"/>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s v="Serviços de Saúde"/>
    <s v="Regularização de serviços e estabelecimentos sujeitos à vigilância sanitária e Boas Práticas"/>
    <s v="Requisitos sanitários para prestação de serviços de diálise"/>
    <m/>
    <s v="Nova Norma"/>
    <s v="N/A"/>
    <s v="Primária"/>
    <x v="2"/>
    <s v="N/A"/>
    <s v="N/A"/>
    <s v="N/A"/>
    <s v="N/A"/>
    <m/>
    <s v="Formatado"/>
    <m/>
  </r>
  <r>
    <x v="27"/>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s v="Medicamentos"/>
    <s v="Regularização de serviços e estabelecimentos sujeitos a vigilância sanitária e Boas Práticas"/>
    <s v="Boas Práticas em Centros de Equivalência"/>
    <m/>
    <s v="Nova Norma"/>
    <s v="N/A"/>
    <s v="Primária"/>
    <x v="2"/>
    <s v="N/A"/>
    <s v="N/A"/>
    <s v="N/A"/>
    <s v="N/A"/>
    <m/>
    <s v="Formatado"/>
    <m/>
  </r>
  <r>
    <x v="27"/>
    <x v="4"/>
    <n v="35"/>
    <d v="2008-06-03T00:00:00"/>
    <s v="Anvisa"/>
    <s v="DOU  Nº 105,  Seção 1, Pág. 49."/>
    <d v="2008-06-04T00:00:00"/>
    <s v="DISPÕE SOBRE CONSERVANTES PERMITIDOS PARA PRODUTOS SANEANTES. "/>
    <e v="#REF!"/>
    <m/>
    <s v="Saneantes"/>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x v="27"/>
    <x v="4"/>
    <n v="36"/>
    <d v="2008-06-03T00:00:00"/>
    <s v="Anvisa"/>
    <s v="DOU  Nº 105, Seção 1, Pág. 50."/>
    <d v="2008-06-04T00:00:00"/>
    <s v="DISPÕE SOBRE REGULAMENTO TÉCNICO PARA FUNCIONAMENTO DE SERVIÇOS DE ATENÇÃO OBSTÉTRICA E NEONATAL"/>
    <e v="#REF!"/>
    <m/>
    <s v="Serviços de Saúde"/>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x v="27"/>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s v="Produtos para a Saúde"/>
    <m/>
    <m/>
    <m/>
    <s v="Nova Norma"/>
    <s v="N/A"/>
    <s v="N/A"/>
    <x v="1"/>
    <s v="Revogado pela RDC Nº 48, de 06/10/2009"/>
    <n v="1"/>
    <d v="2009-10-07T00:00:00"/>
    <d v="2009-10-07T00:00:00"/>
    <m/>
    <s v="Compilado"/>
    <s v="Texto na pasta pública"/>
  </r>
  <r>
    <x v="27"/>
    <x v="4"/>
    <n v="38"/>
    <d v="2008-06-04T00:00:00"/>
    <s v="Anvisa"/>
    <s v="DOU  Nº 106,  Seção 1, Pág. 55."/>
    <d v="2008-06-05T00:00:00"/>
    <s v="DISPÕE SOBRE A INSTALAÇÃO E O FUNCIONAMENTO DE SERVIÇOS DE MEDICINA NUCLEAR “IN VIVO”. "/>
    <e v="#REF!"/>
    <m/>
    <s v="Serviços de Saúde"/>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x v="27"/>
    <x v="4"/>
    <n v="39"/>
    <d v="2008-06-05T00:00:00"/>
    <s v="Anvisa"/>
    <s v="DOU  Nº 107, Seção 1, Pág. 52"/>
    <d v="2008-06-06T00:00:00"/>
    <s v="APROVA O REGULAMENTO PARA A REALIZAÇÃO DE PESQUISA CLÍNICA E DÁ OUTRAS PROVIDÊNCIAS."/>
    <e v="#REF!"/>
    <m/>
    <s v="Medicamentos"/>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x v="27"/>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s v="Saneantes"/>
    <s v="Regularização de produtos sujeitos à vigilância sanitária"/>
    <s v="Regularização de detergentes e congêneres"/>
    <m/>
    <s v="Revisão de Norma(s)"/>
    <s v="Revoga a RDC nº13, de 28/02/2007"/>
    <s v="Primária"/>
    <x v="2"/>
    <s v="N/A"/>
    <s v="N/A"/>
    <s v="N/A"/>
    <s v="N/A"/>
    <m/>
    <s v="Formatado"/>
    <s v="Link para texto em PDF no Portal"/>
  </r>
  <r>
    <x v="27"/>
    <x v="4"/>
    <n v="41"/>
    <d v="2008-06-09T00:00:00"/>
    <s v="Anvisa"/>
    <s v="DOU Nº 110, Seção 1, Pág. 60."/>
    <d v="2008-06-11T00:00:00"/>
    <s v="DÁ NOVA REDAÇÃO AO ARTIGO 34 DA PORTARIA SVS/MS Nº 344, DE 12 DE MAIO DE 1998. "/>
    <e v="#REF!"/>
    <m/>
    <s v="Temas transversais"/>
    <m/>
    <m/>
    <m/>
    <s v="Revisão de Norma(s)"/>
    <s v="Altera a PRT Nº 344, de 12/05/1998"/>
    <s v="N/A"/>
    <x v="1"/>
    <s v="Revogado pela RDC Nº 63, de 09/09/2008"/>
    <s v="N/A"/>
    <d v="2008-09-10T00:00:00"/>
    <d v="2008-09-10T00:00:00"/>
    <m/>
    <s v="Compilado"/>
    <m/>
  </r>
  <r>
    <x v="27"/>
    <x v="4"/>
    <n v="42"/>
    <d v="2008-06-10T00:00:00"/>
    <s v="Anvisa"/>
    <s v="DOU Nº 110, Seção 1, Pág. 60."/>
    <d v="2008-06-11T00:00:00"/>
    <s v="REVOGA AS RESOLUÇÕES, PORTARIAS E COMUNICADOS LISTADOS NO ANEXO, TENDO EM VISTA AS ATUALIZAÇÕES EFETUADAS NA LEGISLAÇÃO DE ALIMENTOS."/>
    <e v="#REF!"/>
    <m/>
    <s v="Alimentos"/>
    <m/>
    <s v="Revoga"/>
    <m/>
    <s v="Revisão de Norma(s)"/>
    <s v="Revoga 28 RES; _x000a_Revoga a 4 PRT;_x000a_Altera 1 RES."/>
    <s v="N/A"/>
    <x v="1"/>
    <s v="Revogado pela RDC nº 292, de 24/06/2019"/>
    <s v="N/A"/>
    <s v="N/A"/>
    <d v="2019-06-26T00:00:00"/>
    <m/>
    <s v="Compilado"/>
    <s v="Revoga/Insub._x000a_Link para texto do Saúde Legis no Portal"/>
  </r>
  <r>
    <x v="27"/>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s v="Medicamentos"/>
    <m/>
    <m/>
    <m/>
    <s v="Nova Norma"/>
    <s v="N/A"/>
    <s v="N/A"/>
    <x v="1"/>
    <s v="Despacho Declaratório nº 56, de 27/03/2018"/>
    <s v="N/A"/>
    <s v="N/A"/>
    <d v="2018-04-02T00:00:00"/>
    <m/>
    <s v="Compilado"/>
    <s v="Revogada tacitamente pela Resolução – RDC nº 39, de 14/08/2013"/>
  </r>
  <r>
    <x v="27"/>
    <x v="4"/>
    <n v="44"/>
    <d v="2008-06-18T00:00:00"/>
    <s v="Anvisa"/>
    <s v="DOU Nº 116, Seção 1, Pág. 74"/>
    <d v="2008-06-19T00:00:00"/>
    <s v="ALTERA O ART. 27 E SEU PARÁGRAFO ÚNICO DA RDC 90, DE 27 DE DEZEMBRO DE 2007, Republicado NO DOU DE 28 DE MARÇO DE 2008 E Alterado PELA RDC 32, DE 29 DE MAIO DE 2008."/>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s v="Medicamentos"/>
    <m/>
    <m/>
    <m/>
    <s v="Revisão de Norma(s)"/>
    <s v="Revoga a RDC nº 234, de 17/12/2001_x000a_Revoga a RDC Nº 28, de 25/01/2002"/>
    <s v="N/A"/>
    <x v="1"/>
    <s v="Revogado pela RDC nº 292, 24/06/2019"/>
    <s v="N/A"/>
    <s v="N/A"/>
    <d v="2019-06-26T00:00:00"/>
    <m/>
    <s v="Compilado"/>
    <s v="Revoga/Insub."/>
  </r>
  <r>
    <x v="27"/>
    <x v="4"/>
    <n v="45"/>
    <d v="2008-06-20T00:00:00"/>
    <s v="Anvisa"/>
    <s v="DOU Nº 119, Seção 1, Pág. 67."/>
    <d v="2008-06-24T00:00:00"/>
    <s v="Dispõe sobre o procedimento administrativo relativo à prévia anuência da Anvisa para a concessão de patentes para produtos e processos farmacêuticos."/>
    <e v="#REF!"/>
    <m/>
    <s v="Medicamentos"/>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x v="27"/>
    <x v="4"/>
    <n v="46"/>
    <d v="2008-06-27T00:00:00"/>
    <s v="Anvisa"/>
    <s v="DOU Nº 123,  Seção 1, Pág. 85."/>
    <d v="2008-06-30T00:00:00"/>
    <s v="Dispõe sobre alteração de dispositivos da RDC nº 8, de 14 de fevereiro de 2007."/>
    <e v="#REF!"/>
    <m/>
    <s v="Temas transversais"/>
    <m/>
    <s v="Guilhotina"/>
    <m/>
    <s v="Revisão de Norma(s)"/>
    <s v="Altera a RDC Nº 8, DE 14/02/2007"/>
    <s v="N/A"/>
    <x v="1"/>
    <s v="Despacho Declaratório nº 56, de 27/03/2018"/>
    <s v="N/A"/>
    <d v="2018-04-02T00:00:00"/>
    <d v="2018-04-02T00:00:00"/>
    <m/>
    <s v="Compilado"/>
    <s v="Justificativa: Revogada tacitamente pela Resolução - RDC nº 63, de 19/02/2016"/>
  </r>
  <r>
    <x v="27"/>
    <x v="4"/>
    <n v="47"/>
    <d v="2008-06-27T00:00:00"/>
    <s v="Anvisa"/>
    <s v="DOU  Nº 123, Seção 1, Pág. 72. "/>
    <d v="2008-06-30T00:00:00"/>
    <s v="Revoga a RDC nº 97, de 20/04/05 que aprova o Regimento Interno da Comissão Permanente de Revisão da Farmacopéia Brasileira."/>
    <e v="#REF!"/>
    <m/>
    <s v="Farmacopeia"/>
    <m/>
    <s v="Compêndios da Farmacopeia Brasileira"/>
    <m/>
    <s v="Revisão de Norma(s)"/>
    <s v="Revoga a RDC nº 97, de 20/04/2005"/>
    <s v="N/A"/>
    <x v="1"/>
    <s v="Revogado pela RDC nº 292, de 24/06/2019"/>
    <s v="N/A"/>
    <d v="2019-06-26T00:00:00"/>
    <d v="2019-06-26T00:00:00"/>
    <m/>
    <s v="Compilado"/>
    <m/>
  </r>
  <r>
    <x v="27"/>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s v="Agrotóxicos"/>
    <m/>
    <s v="Procedimentos para fins de reavaliação toxicológica"/>
    <m/>
    <s v="Revisão de Norma(s)"/>
    <s v="Altera a RDC nº 10, de 22/02/2008 "/>
    <s v="N/A"/>
    <x v="1"/>
    <s v="Revogado pela RDC Nº 221, de 28/03/2018"/>
    <s v="N/A"/>
    <d v="2018-03-29T00:00:00"/>
    <d v="2018-03-29T00:00:00"/>
    <m/>
    <s v="Compilado"/>
    <m/>
  </r>
  <r>
    <x v="27"/>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s v="Serviços de Saúde"/>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x v="27"/>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s v="Saneantes"/>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x v="27"/>
    <x v="4"/>
    <n v="53"/>
    <d v="2008-07-29T00:00:00"/>
    <s v="Anvisa"/>
    <s v="DOU Nº 146, Seção 1, Pág. 45."/>
    <d v="2008-07-31T00:00:00"/>
    <s v="APROVA AS INCLUSÕES NA LISTA DCB 2006."/>
    <e v="#REF!"/>
    <m/>
    <s v="Farmacopeia"/>
    <m/>
    <m/>
    <m/>
    <s v="Atualização Periódica"/>
    <s v="Altera a RDC Nº 211, de 17/11/2006"/>
    <s v="N/A"/>
    <x v="1"/>
    <s v="Revogado pela RDC Nº 63, de 28/12/2012"/>
    <s v="N/A"/>
    <d v="2012-12-31T00:00:00"/>
    <d v="2012-12-31T00:00:00"/>
    <m/>
    <s v="Compilado"/>
    <m/>
  </r>
  <r>
    <x v="27"/>
    <x v="4"/>
    <n v="50"/>
    <d v="2008-07-16T00:00:00"/>
    <s v="Anvisa"/>
    <s v="DOU Nº 146, Seção 1, Pág. 45"/>
    <d v="2008-07-31T00:00:00"/>
    <s v="ESTENDE O PRAZO PARA O CADASTRAMENTO NACIONAL DOS BANCOS DE CÉLULAS E TECIDOS GERMINATIVOS (BCTGS)."/>
    <e v="#REF!"/>
    <m/>
    <s v="Sangue, Tecidos, Células e Órgãos"/>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x v="27"/>
    <x v="4"/>
    <n v="57"/>
    <d v="2008-08-06T00:00:00"/>
    <s v="Anvisa"/>
    <s v="DOU Nº 151, Seção 1, Pág. 53."/>
    <d v="2008-08-07T00:00:00"/>
    <s v="APROVAR, NA FORMA DO ANEXO AS INCLUSÕES DE DCB NA LISTA DCB 2006, DAS DETERMINAÇÕES COMUNS BRASILEIRAS (DCB) - PRINCÍPIOS ATIVOS."/>
    <e v="#REF!"/>
    <m/>
    <s v="Farmacopeia"/>
    <m/>
    <m/>
    <m/>
    <s v="Atualização Periódica"/>
    <s v="Altera a RDC Nº 211, de 17/11/2006"/>
    <s v="N/A"/>
    <x v="1"/>
    <s v="Revogado pela RDC Nº 63, de 28/12/2012"/>
    <s v="N/A"/>
    <d v="2012-12-31T00:00:00"/>
    <d v="2012-12-31T00:00:00"/>
    <m/>
    <s v="Compilado"/>
    <m/>
  </r>
  <r>
    <x v="27"/>
    <x v="4"/>
    <n v="54"/>
    <d v="2008-08-06T00:00:00"/>
    <s v="Anvisa"/>
    <s v="DOU Nº 151, Seção 1, Pág. 48"/>
    <d v="2008-08-07T00:00:00"/>
    <s v="ALTERA A RDC Nº 335, DE 21 DE NOVEMBRO DE 2003, QUE DISPÕE SOBRE AS EMBALAGENS DE PRODUTOS FUMÍGENOS DERIVADOS DO TABACO."/>
    <e v="#REF!"/>
    <m/>
    <s v="Tabaco"/>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x v="27"/>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x v="27"/>
    <x v="4"/>
    <n v="55"/>
    <d v="2008-08-06T00:00:00"/>
    <s v="Anvisa"/>
    <s v="DOU Nº 152, Seção 1, Pág. 51."/>
    <d v="2008-08-08T00:00:00"/>
    <s v="DISPÕE SOBRE O REGISTRO DE PRODUTOS UTILIZADOS NO PROCEDIMENTO DE PIGMENTAÇÃO ARTIFICIAL PERMANENTE DA PELE. "/>
    <e v="#REF!"/>
    <m/>
    <s v="Produtos para a Saúde"/>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x v="27"/>
    <x v="4"/>
    <n v="58"/>
    <d v="2008-08-12T00:00:00"/>
    <s v="Anvisa"/>
    <s v="DOU Nº 155, , Seção 1, Pág. 43."/>
    <d v="2008-08-13T00:00:00"/>
    <s v="PRORROGA O PRAZO PREVISTO NO ART. 3º DA RESOLUÇÃO – RDC Nº 5, DE 15 DE FEVEREIRO DE 2008."/>
    <e v="#REF!"/>
    <m/>
    <s v="Produtos para a Saúde"/>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x v="27"/>
    <x v="4"/>
    <n v="61"/>
    <d v="2008-08-25T00:00:00"/>
    <s v="Anvisa"/>
    <s v="DOU Nº 164, Seção 1, Pág. 50."/>
    <d v="2008-08-26T00:00:00"/>
    <s v="DISPÕE SOBRE CRITÉRIOS PARA HARMONIZAÇÃO DE NOMENCLATURA (DENOMINAÇÃO COMUM BRASILEIRA) DE SOROS E VACINAS."/>
    <e v="#REF!"/>
    <m/>
    <s v="Farmacopeia"/>
    <m/>
    <m/>
    <m/>
    <s v="Nova Norma"/>
    <s v="N/A"/>
    <s v="N/A"/>
    <x v="1"/>
    <s v="Revogado pela RDC Nº 63, de 28/12/2012"/>
    <s v="N/A"/>
    <d v="2012-12-31T00:00:00"/>
    <d v="2012-12-31T00:00:00"/>
    <m/>
    <s v="Compilado"/>
    <m/>
  </r>
  <r>
    <x v="27"/>
    <x v="4"/>
    <n v="59"/>
    <d v="2008-08-25T00:00:00"/>
    <s v="Anvisa"/>
    <s v="DOU Nº 164, Seção 1, Pág. 49."/>
    <d v="2008-08-26T00:00:00"/>
    <s v="INSTITUI O REGULAMENTO TÉCNICO COM OS REQUISITOS GERAIS PARA O AGRUPAMENTO EM FAMÍLIAS E SISTEMAS DE IMPLANTES ORTOPÉDICOS PARA FINS DE REGISTRO."/>
    <e v="#REF!"/>
    <m/>
    <s v="Produtos para a Saúde"/>
    <s v="Regularização de produtos sujeitos à vigilância sanitária"/>
    <s v="Regularização de Implantes ortopédicos"/>
    <s v="Rastreabilidade de produtos médicos"/>
    <s v="Nova Norma"/>
    <s v="N/A"/>
    <s v="Primária"/>
    <x v="2"/>
    <s v="N/A"/>
    <s v="N/A"/>
    <s v="N/A"/>
    <s v="N/A"/>
    <s v="Sim"/>
    <s v="Formatado"/>
    <m/>
  </r>
  <r>
    <x v="27"/>
    <x v="4"/>
    <n v="60"/>
    <d v="2008-08-25T00:00:00"/>
    <s v="Anvisa"/>
    <s v="DOU Nº 164, Seção 1, Pág. 49."/>
    <d v="2008-08-26T00:00:00"/>
    <s v="Dispõe sobre o Sistema da Dívida Ativa da Agência Nacional de Vigilância Sanitária."/>
    <e v="#REF!"/>
    <m/>
    <s v="Gestão interna"/>
    <m/>
    <s v="Sistema de Dívida Ativa da ANVISA"/>
    <m/>
    <s v="Revisão de Norma(s)"/>
    <s v="Revoga a RE Nº 01, de 25/04/2001"/>
    <s v="Primária"/>
    <x v="2"/>
    <s v="Republicado em DOU Nº 166, de 28/08/2008"/>
    <s v="N/A"/>
    <s v="N/A"/>
    <s v="N/A"/>
    <m/>
    <s v="Compilado"/>
    <m/>
  </r>
  <r>
    <x v="27"/>
    <x v="4"/>
    <n v="62"/>
    <d v="2008-09-03T00:00:00"/>
    <s v="Anvisa"/>
    <s v="DOU Nº 172,  Seção 1, Pág. 153."/>
    <d v="2008-09-05T00:00:00"/>
    <s v="ESTABELECE OS REQUISITOS MÍNIMOS A QUE DEVEM OBEDECER OS PRESERVATIVOS MASCULINOS DE LÁTEX DE BORRACHA NATURAL."/>
    <e v="#REF!"/>
    <m/>
    <s v="Produtos para a Saúde"/>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x v="27"/>
    <x v="4"/>
    <n v="63"/>
    <d v="2008-09-09T00:00:00"/>
    <s v="Anvisa"/>
    <s v="DOU Nº 175, Seção 1, Pág. 49."/>
    <d v="2008-09-10T00:00:00"/>
    <s v="DÁ NOVA REDAÇÃO AO ARTIGO 34 DA PORTARIA SVS/MS Nº 344, DE 12 DE MAIO DE 1998. EXP. 81324208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x v="27"/>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s v="Alimentos"/>
    <s v="Regularização de produtos sujeitos a vigilância sanitária"/>
    <s v="Requisitos sanitários para aditivos alimentares e coadjuvantes de tecnologia"/>
    <m/>
    <s v="Nova Norma"/>
    <s v="N/A"/>
    <s v="Primária"/>
    <x v="2"/>
    <s v="N/A"/>
    <s v="N/A"/>
    <s v="N/A"/>
    <s v="N/A"/>
    <m/>
    <s v="Formatado"/>
    <s v="Aditivos"/>
  </r>
  <r>
    <x v="27"/>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s v="Insumos Farmacêuticos"/>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x v="27"/>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s v="Saneantes"/>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x v="27"/>
    <x v="4"/>
    <n v="67"/>
    <d v="2008-09-30T00:00:00"/>
    <s v="Anvisa"/>
    <s v="DOU Nº 190, Seção 1, Pág. 62."/>
    <d v="2008-10-01T00:00:00"/>
    <s v="APROVAR A REVISÃO DO REGULAMENTO TÉCNICO PARA O FUNCIONAMENTO DE BANCOS DE TECIDOS OCULARES. "/>
    <e v="#REF!"/>
    <m/>
    <s v="Sangue, Tecidos, Células e Órgãos"/>
    <m/>
    <m/>
    <m/>
    <s v="Revisão de Norma(s)"/>
    <s v="N/A"/>
    <s v="N/A"/>
    <x v="1"/>
    <s v="Revogado pela RDC Nº 55, de 11/12/2015"/>
    <s v="N/A"/>
    <s v="N/A"/>
    <d v="2015-12-14T00:00:00"/>
    <m/>
    <s v="Compilado"/>
    <s v="Observar art. 172 da RDC Nº 55, de 11/12/2015"/>
  </r>
  <r>
    <x v="27"/>
    <x v="4"/>
    <n v="69"/>
    <d v="2008-10-01T00:00:00"/>
    <s v="Anvisa"/>
    <s v="DOU Nº 191, Seção 1, Pág. 38."/>
    <d v="2008-10-02T00:00:00"/>
    <s v="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x v="27"/>
    <x v="4"/>
    <n v="70"/>
    <d v="2008-10-01T00:00:00"/>
    <s v="Anvisa"/>
    <s v="DOU Nº 195, Seção 1, Pág. 40."/>
    <d v="2008-10-02T00:00:00"/>
    <s v="DISPÕE SOBRE A NOTIFICAÇÃO DE GASES MEDICINAIS "/>
    <e v="#REF!"/>
    <m/>
    <s v="Medicamentos"/>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x v="27"/>
    <x v="4"/>
    <n v="71"/>
    <d v="2008-10-06T00:00:00"/>
    <s v="Anvisa"/>
    <s v="DOU Nº 195,  Seção 1, Pág. 36."/>
    <d v="2008-10-08T00:00:00"/>
    <s v="APROVAR A EXTENSÃO DE USO DE ADITIVOS ALIMENTARES PARA TRATAMENTO DE SUPERFÍCIE DAS SEGUINTES FRUTAS IN NATURA: MAMÃO, MELÃO, MANGA, ABACATE, ABACAXI E FRUTAS CÍTRICAS. "/>
    <e v="#REF!"/>
    <m/>
    <s v="Alimentos"/>
    <m/>
    <m/>
    <m/>
    <s v="Nova Norma"/>
    <s v="N/A"/>
    <s v="N/A"/>
    <x v="1"/>
    <s v="Retificado em DOU Nº 217 , de 07/11/2008_x000a_Revogado pela RDC nº 8, de 06/03/2013"/>
    <s v="N/A"/>
    <s v="N/A"/>
    <d v="2013-03-08T00:00:00"/>
    <m/>
    <s v="Compilado"/>
    <s v="Aditivos_x000a_Link para texto em PDF no Portal"/>
  </r>
  <r>
    <x v="27"/>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s v="Alimentos"/>
    <s v="Controle sanitário em comércio exterior e ambientes de portos, aeroportos, fronteiras e recintos alfandegados"/>
    <s v="Procedimentos para importação de alimentos"/>
    <m/>
    <s v="Nova Norma"/>
    <s v="N/A"/>
    <s v="Primária"/>
    <x v="2"/>
    <s v="N/A"/>
    <s v="N/A"/>
    <s v="N/A"/>
    <s v="N/A"/>
    <m/>
    <s v="Formatado"/>
    <m/>
  </r>
  <r>
    <x v="27"/>
    <x v="4"/>
    <n v="73"/>
    <d v="2008-10-21T00:00:00"/>
    <s v="Anvisa"/>
    <s v="DOU Nº 205, Seção 1, Pág. 64."/>
    <d v="2008-10-22T00:00:00"/>
    <s v="DISPÕE SOBRE O REGULAMENTO TÉCNICO PARA PROCEDIMENTO DE LIBERAÇÃO DE LOTES DE VACINAS E SOROS HIPERIMUNES HETERÓLOGOS PARA CONSUMO NO BRASIL E TAMBÉM PARA EXPORTAÇÃO."/>
    <e v="#REF!"/>
    <m/>
    <s v="Medicamentos"/>
    <s v="Controle, fiscalização e monitoramento de produtos sujeitos a Vigilância Sanitária"/>
    <s v="Procedimentos para importação/exportação de medicamentos"/>
    <m/>
    <s v="Nova Norma"/>
    <s v="N/A"/>
    <s v="Primária"/>
    <x v="2"/>
    <s v="N/A"/>
    <s v="N/A"/>
    <s v="N/A"/>
    <s v="N/A"/>
    <m/>
    <s v="Formatado"/>
    <m/>
  </r>
  <r>
    <x v="27"/>
    <x v="4"/>
    <n v="74"/>
    <d v="2008-10-22T00:00:00"/>
    <s v="Anvisa"/>
    <s v="DOU Nº 206, Seção 1, Pág. 130."/>
    <d v="2008-10-23T00:00:00"/>
    <s v="DISPÕE SOBRE SUBSTÂNCIAS QUÍMICAS DE REFERÊNCIA certificadas. "/>
    <e v="#REF!"/>
    <m/>
    <s v="Farmacopeia"/>
    <m/>
    <s v="Substâncias Químicas de Referências (SQR)"/>
    <m/>
    <s v="Atualização Periódica"/>
    <s v="N/A"/>
    <s v="Primária"/>
    <x v="2"/>
    <s v="N/A"/>
    <s v="N/A"/>
    <s v="N/A"/>
    <s v="N/A"/>
    <m/>
    <s v="Formatado"/>
    <m/>
  </r>
  <r>
    <x v="27"/>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s v="Saneantes"/>
    <m/>
    <m/>
    <m/>
    <s v="Nova Norma"/>
    <s v="N/A"/>
    <s v="N/A"/>
    <x v="1"/>
    <s v="Revogado pela RDCnº 51, de 21/10/2009"/>
    <n v="1"/>
    <d v="2009-10-22T00:00:00"/>
    <d v="2009-10-22T00:00:00"/>
    <m/>
    <s v="Compilado"/>
    <m/>
  </r>
  <r>
    <x v="27"/>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s v="Temas transversais"/>
    <s v="Governança"/>
    <s v="Peticionamento e arrecadação de Taxa de Fiscalização de Vigilância Sanitária (TFVS)"/>
    <m/>
    <s v="Revisão de Norma(s)"/>
    <s v="Altera a RDC Nº 222, de 28/12/2006"/>
    <s v="Secundária (mérito)"/>
    <x v="2"/>
    <s v="N/A"/>
    <s v="N/A"/>
    <s v="N/A"/>
    <s v="N/A"/>
    <m/>
    <s v="Formatado"/>
    <m/>
  </r>
  <r>
    <x v="27"/>
    <x v="4"/>
    <n v="78"/>
    <d v="2008-11-03T00:00:00"/>
    <s v="Anvisa"/>
    <s v="DOU Nº 214, Seção 1, Pág. 52."/>
    <d v="2008-11-04T00:00:00"/>
    <s v="DISPÕE SOBRE PUBLICAÇÃO DE NOVO LOTE DE SUBSTÂNCIA QUÍMICA DE REFERÊNCIA CERTIFICADA – CLARITROMICINA. "/>
    <e v="#REF!"/>
    <m/>
    <s v="Farmacopeia"/>
    <m/>
    <s v="Substâncias Químicas de Referências (SQR)"/>
    <m/>
    <s v="Atualização Periódica"/>
    <s v="N/A"/>
    <s v="N/A"/>
    <x v="1"/>
    <s v="Revogado pela RDC nº 292, de 24/06/2019"/>
    <s v="N/A"/>
    <d v="2019-06-26T00:00:00"/>
    <d v="2019-06-26T00:00:00"/>
    <m/>
    <s v="Compilado"/>
    <m/>
  </r>
  <r>
    <x v="27"/>
    <x v="4"/>
    <n v="80"/>
    <d v="2008-11-04T00:00:00"/>
    <s v="Anvisa"/>
    <s v="DOU Nº 215, Seção 1, Pág. 45."/>
    <d v="2008-11-05T00:00:00"/>
    <s v="DISPÕE SOBRE A CESSÃO DOS SERVIDORES OCUPANTES DOS CARGOS EFETIVOS INTEGRANTES DO QUADRO ESPECÍFICO E QUADRO EFETIVO."/>
    <e v="#REF!"/>
    <m/>
    <s v="Gestão interna"/>
    <m/>
    <m/>
    <m/>
    <s v="Nova Norma"/>
    <s v="N/A"/>
    <s v="N/A"/>
    <x v="1"/>
    <s v="Revogado pela RDC Nº 19, DE 08/05/2009"/>
    <s v="N/A"/>
    <s v="N/A"/>
    <d v="2009-05-11T00:00:00"/>
    <m/>
    <s v="Compilado"/>
    <m/>
  </r>
  <r>
    <x v="27"/>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s v="Temas transversais"/>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x v="27"/>
    <x v="4"/>
    <n v="81"/>
    <d v="2008-11-05T00:00:00"/>
    <s v="Anvisa"/>
    <s v="DOU Nº 216,  Seção 1, Pág. 36."/>
    <d v="2008-11-06T00:00:00"/>
    <s v="DISPÕE SOBRE O REGULAMENTO TÉCNICO DE BENS E PRODUTOS IMPORTADOS PARA FINS DE VIGILÂNCIA SANITÁRIA. "/>
    <e v="#REF!"/>
    <m/>
    <s v="Portos, Aeroportos e Fronteiras"/>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x v="27"/>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s v="Medicamentos"/>
    <m/>
    <s v="Composição das vacinas influenza a serem utilizadas no Brasil"/>
    <m/>
    <s v="Nova Norma"/>
    <s v="N/A"/>
    <s v="N/A"/>
    <x v="3"/>
    <s v="Despacho Declaratório nº 56, de 27/03/2018"/>
    <s v="N/A"/>
    <s v="N/A"/>
    <d v="2018-04-02T00:00:00"/>
    <m/>
    <s v="Compilado"/>
    <m/>
  </r>
  <r>
    <x v="27"/>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s v="Agrotóxicos"/>
    <m/>
    <m/>
    <m/>
    <s v="Nova Norma"/>
    <s v="N/A"/>
    <s v="N/A"/>
    <x v="1"/>
    <s v="Revogado pela RDC nº 30, de 27/05/2009"/>
    <s v="N/A"/>
    <d v="2009-05-28T00:00:00"/>
    <d v="2009-05-28T00:00:00"/>
    <m/>
    <s v="Compilado"/>
    <m/>
  </r>
  <r>
    <x v="27"/>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s v="Insumos Farmacêuticos"/>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x v="27"/>
    <x v="4"/>
    <n v="87"/>
    <d v="2008-11-21T00:00:00"/>
    <s v="Anvisa"/>
    <s v="DOU Nº 228, Seção 1, Pág. 58."/>
    <d v="2008-11-24T00:00:00"/>
    <s v="ALTERA O REGULAMENTO TÉCNICO SOBRE  BOAS PRÁTICAS DE MANIPULAÇÃO EM FARMÁCIAS.  "/>
    <e v="#REF!"/>
    <m/>
    <s v="Serviços de Saúde"/>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x v="27"/>
    <x v="4"/>
    <n v="88"/>
    <d v="2008-11-25T00:00:00"/>
    <s v="Anvisa"/>
    <s v="DOU Nº 230, Seção 1, Pág. 62"/>
    <d v="2008-11-26T00:00:00"/>
    <s v="PROIBE A PARTIR DE 1º DE JANEIRO DE 2011, A PRODUÇÃO E A IMPORTAÇÃO DE MEDICAMENTOS INALADORES DE DOSE MEDIDA QUE UTILIZEM GÁS PROPELENTE DO TIPO CLOROFLUORCARBONO."/>
    <e v="#REF!"/>
    <m/>
    <s v="Medicamentos"/>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x v="27"/>
    <x v="4"/>
    <n v="89"/>
    <d v="2008-11-27T00:00:00"/>
    <s v="Anvisa"/>
    <s v="DOU Nº 232, Seção 1, Pág. 207."/>
    <d v="2008-11-28T00:00:00"/>
    <s v="APROVAR, NA FORMA DO ANEXO AS INCLUSÕES DE DCB NA LISTA DCB 2006, DAS DENOMINAÇÕES COMUNS BRASILEIRAS (DCB) – PRINCÍPIOS ATIVOS. "/>
    <e v="#REF!"/>
    <m/>
    <s v="Farmacopeia"/>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x v="27"/>
    <x v="4"/>
    <n v="90"/>
    <d v="2008-11-27T00:00:00"/>
    <s v="Anvisa"/>
    <s v="DOU Nº 232,Seção 1, Pág. 207."/>
    <d v="2008-11-28T00:00:00"/>
    <s v="FIXA PRAZO PARA A COMERCIALIZAÇÃO DE SOLUÇÕES PARENTERAIS DE GRANDE VOLUME EM SISTEMA DE INFUSÃO ABERTO E DÁ OUTRAS PROVIDÊNCIAS - ABRASP."/>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x v="27"/>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s v="Saneantes"/>
    <s v="Controle, fiscalização e monitoramento de produtos e serviços"/>
    <s v="Proibição de substâncias em produtos saneantes domissanitários"/>
    <m/>
    <s v="Revisão de Norma(s)"/>
    <s v="Revoga a RDC nº37, de 03/06/2008"/>
    <s v="Primária"/>
    <x v="2"/>
    <s v="N/A"/>
    <s v="N/A"/>
    <s v="N/A"/>
    <s v="N/A"/>
    <m/>
    <s v="Formatado"/>
    <m/>
  </r>
  <r>
    <x v="27"/>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s v="Cosméticos"/>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x v="27"/>
    <x v="4"/>
    <n v="94"/>
    <d v="2008-12-11T00:00:00"/>
    <s v="Anvisa"/>
    <s v="DOU Nº 242, Seção 1, Pág. 59"/>
    <d v="2008-12-12T00:00:00"/>
    <s v="REGULAMENTA O TEXTO DE BULA DE MEDICAMENTOS ESPECÍFICOS. "/>
    <e v="#REF!"/>
    <m/>
    <s v="Medicamentos"/>
    <m/>
    <m/>
    <m/>
    <s v="Nova Norma"/>
    <s v="N/A"/>
    <s v="N/A"/>
    <x v="1"/>
    <s v="Revogado pela RDC Nº 47, de 08/09/2009"/>
    <s v="N/A"/>
    <s v="N/A"/>
    <d v="2009-09-09T00:00:00"/>
    <m/>
    <s v="Compilado"/>
    <m/>
  </r>
  <r>
    <x v="27"/>
    <x v="4"/>
    <n v="95"/>
    <d v="2008-12-11T00:00:00"/>
    <s v="Anvisa"/>
    <s v="DOU Nº 242, Seção 1, Pág. 59."/>
    <d v="2008-12-12T00:00:00"/>
    <s v="REGULAMENTA O TEXTO DE BULA DE MEDICAMENTOS FITOTERÁPICOS."/>
    <e v="#REF!"/>
    <m/>
    <s v="Medicamentos"/>
    <m/>
    <m/>
    <m/>
    <s v="Nova Norma"/>
    <s v="N/A"/>
    <s v="N/A"/>
    <x v="1"/>
    <s v="Revogado pela RDC Nº 47, de 08/09/2009"/>
    <s v="N/A"/>
    <s v="N/A"/>
    <d v="2009-09-09T00:00:00"/>
    <m/>
    <s v="Compilado"/>
    <m/>
  </r>
  <r>
    <x v="27"/>
    <x v="3"/>
    <n v="5"/>
    <d v="2008-12-11T00:00:00"/>
    <s v="Anvisa"/>
    <s v="DOU Nº 242, Seção 1,  Pág. 56"/>
    <d v="2008-12-12T00:00:00"/>
    <s v="Determina a publicação da &quot;LISTA DE MEDICAMENTOS FITOTERÁPICOS DE REGISTRO SIMPLIFICADO&quot;."/>
    <e v="#REF!"/>
    <m/>
    <s v="Medicamentos"/>
    <m/>
    <m/>
    <m/>
    <s v="Revisão de Norma(s)"/>
    <s v="Revoga RE Nº 89, de 16/03/2004"/>
    <s v="N/A"/>
    <x v="1"/>
    <s v="Revogado pela IN Nº 02, de 13/05/2014"/>
    <s v="N/A"/>
    <s v="N/A"/>
    <d v="2014-05-14T00:00:00"/>
    <m/>
    <s v="Compilado"/>
    <m/>
  </r>
  <r>
    <x v="27"/>
    <x v="4"/>
    <n v="93"/>
    <d v="2008-12-11T00:00:00"/>
    <s v="Anvisa"/>
    <s v="DOU Nº 242,Seção 1, Pág. 59"/>
    <d v="2008-12-12T00:00:00"/>
    <s v="PRORROGA O PRAZO PARA VIGÊNCIA DA  RESOLUÇÃO - RDC Nº 62, DE 3 DE SETEMBRO DE 2008 "/>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7"/>
    <x v="4"/>
    <n v="96"/>
    <d v="2008-12-17T00:00:00"/>
    <s v="Anvisa"/>
    <s v="DOU Nº 246, Seção 1, Pág. 102"/>
    <d v="2008-12-18T00:00:00"/>
    <s v="Dispõe sobre a propaganda, publicidade, informação e outras práticas cujo objetivo seja a divulgação ou promoção comercial de medicamentos."/>
    <e v="#REF!"/>
    <m/>
    <s v="Medicamentos"/>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x v="27"/>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s v="Medicamentos"/>
    <m/>
    <m/>
    <m/>
    <s v="Nova Norma"/>
    <s v="N/A"/>
    <s v="N/A"/>
    <x v="1"/>
    <s v="Revogado pela RDC Nº 31, de 29/05/2014"/>
    <s v="N/A"/>
    <s v="N/A"/>
    <d v="2014-05-30T00:00:00"/>
    <m/>
    <s v="Compilado"/>
    <m/>
  </r>
  <r>
    <x v="27"/>
    <x v="4"/>
    <n v="98"/>
    <d v="2008-12-23T00:00:00"/>
    <s v="Anvisa"/>
    <s v="DOU Nº 250, Seção 1, Pág. 125"/>
    <d v="2008-12-24T00:00:00"/>
    <s v="Dispõe sobre adequação de medicamentos à Resolução - RDC No- 79, de 4 de novembro de 2008."/>
    <e v="#REF!"/>
    <m/>
    <s v="Medicamentos"/>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x v="27"/>
    <x v="0"/>
    <n v="1577"/>
    <d v="2008-12-23T00:00:00"/>
    <s v="Anvisa"/>
    <s v="DOU nº 251, Seção 1, Pág. 149"/>
    <d v="2008-12-26T00:00:00"/>
    <s v="Aprova a primeira edição do Guia de Boas Práticas Regulatórias para o Programa de Melhoria do Processo de Regulamentação da Anvisa e dá outras providências."/>
    <m/>
    <m/>
    <s v="Temas transversais"/>
    <s v="Governança"/>
    <s v="Boas práticas regulatórias no âmbito da Anvisa"/>
    <m/>
    <s v="Nova Norma"/>
    <s v="N/A"/>
    <s v="N/A"/>
    <x v="1"/>
    <s v="Revogado pela PRT nº 1741, de 12/12/2018"/>
    <s v="N/A"/>
    <d v="2018-12-14T00:00:00"/>
    <d v="2018-12-14T00:00:00"/>
    <m/>
    <s v="Compilado"/>
    <m/>
  </r>
  <r>
    <x v="27"/>
    <x v="4"/>
    <n v="99"/>
    <d v="2008-12-30T00:00:00"/>
    <s v="Anvisa"/>
    <s v="DOU Nº 254, Seção 1, Pág. 149"/>
    <d v="2008-12-31T00:00:00"/>
    <s v="DISPÕE SOBRE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x v="28"/>
    <x v="2"/>
    <n v="11903"/>
    <d v="2009-01-14T00:00:00"/>
    <s v="CN"/>
    <s v="DOU Nº 10, Seção 1, Pág. 1"/>
    <d v="2009-01-15T00:00:00"/>
    <s v="Dispõe sobre o rastreamento da produção e do consumo de medicamentos por meio de tecnologia de captura, armazenamento e transmissão eletrônica de dados."/>
    <m/>
    <m/>
    <s v="Medicamentos"/>
    <s v="Controle, fiscalização e monitoramento de produtos sujeitos a Vigilância Sanitária"/>
    <s v="Sistema Nacional de Controle de Medicamentos (SNCM)"/>
    <m/>
    <s v="Nova Norma"/>
    <s v="N/A"/>
    <s v="N/A"/>
    <x v="0"/>
    <s v="Alterada pela Lei nº 13410, de 28/12/2016"/>
    <s v="N/A"/>
    <s v="N/A"/>
    <s v="N/A"/>
    <m/>
    <s v="Não passível de compilação"/>
    <m/>
  </r>
  <r>
    <x v="28"/>
    <x v="4"/>
    <n v="4"/>
    <d v="2009-02-10T00:00:00"/>
    <s v="Anvisa"/>
    <s v="DOU Nº 29, Seção 1, Pág 42"/>
    <d v="2009-02-11T00:00:00"/>
    <s v="DISPÕE SOBRE AS NORMAS DE FARMACOVIGILÂNCIA PARA OS DETENTORES DE REGISTRO DE MEDICAMENTOS DE USO HUMANO."/>
    <e v="#REF!"/>
    <m/>
    <s v="Medicamentos"/>
    <s v="Controle, fiscalização e monitoramento de produtos sujeitos a Vigilância Sanitária"/>
    <s v="Farmacovigilância"/>
    <m/>
    <s v="Nova Norma"/>
    <s v="N/A"/>
    <s v="Primária"/>
    <x v="2"/>
    <s v="N/A"/>
    <s v="N/A"/>
    <s v="N/A"/>
    <s v="N/A"/>
    <s v="Sim"/>
    <s v="Formatado"/>
    <m/>
  </r>
  <r>
    <x v="28"/>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s v="Produtos para a Saúde"/>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x v="28"/>
    <x v="4"/>
    <n v="7"/>
    <d v="2009-02-26T00:00:00"/>
    <s v="Anvisa"/>
    <s v="DOU Nº 39, Seção 1, Pág. 34"/>
    <d v="2009-02-27T00:00:00"/>
    <s v="Dispõe sobre a atualização do anexo I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x v="28"/>
    <x v="4"/>
    <n v="8"/>
    <d v="2009-02-27T00:00:00"/>
    <s v="Anvisa"/>
    <s v="DOU Nº 40, Seção 1, Pág. 62"/>
    <d v="2009-03-02T00:00:00"/>
    <s v="DISPÕE SOBRE AS MEDIDAS PARA REDUÇÃO DA OCORRÊNCIA DE INFECÇÕES POR MICOBACTÉRIAS DE CRESCIMENTO RÁPIDO – MCR EM SERVIÇOS DE SAÚDE."/>
    <e v="#REF!"/>
    <m/>
    <s v="Serviços de Saúde"/>
    <s v="Regularização de serviços e estabelecimentos sujeitos à vigilância sanitária e Boas Práticas "/>
    <s v="Segurança do paciente em serviços de saúde"/>
    <m/>
    <s v="Nova Norma"/>
    <s v="N/A"/>
    <s v="Primária"/>
    <x v="2"/>
    <s v="N/A"/>
    <s v="N/A"/>
    <s v="N/A"/>
    <s v="N/A"/>
    <m/>
    <s v="Formatado"/>
    <s v="Texto na pasta pública"/>
  </r>
  <r>
    <x v="28"/>
    <x v="3"/>
    <n v="1"/>
    <d v="2009-03-02T00:00:00"/>
    <s v="Anvisa"/>
    <s v="DOU Nº, Seção 1, Pág. 67"/>
    <d v="2009-03-04T00:00:00"/>
    <s v="Estabelece os critérios específicos para o agrupamento em famílias e sistemas de IMPLANTES ORTOPÉDICOS para fins de registro. "/>
    <e v="#REF!"/>
    <m/>
    <s v="Produtos para a Saúde"/>
    <s v="Regularização de produtos sujeitos à vigilância sanitária"/>
    <s v="Regularização de Implantes ortopédicos"/>
    <m/>
    <s v="Nova Norma"/>
    <s v="N/A"/>
    <s v="Primária"/>
    <x v="2"/>
    <s v="N/A"/>
    <s v="N/A"/>
    <s v="N/A"/>
    <s v="N/A"/>
    <s v="Sim"/>
    <s v="Formatado"/>
    <m/>
  </r>
  <r>
    <x v="28"/>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x v="28"/>
    <x v="4"/>
    <n v="10"/>
    <d v="2009-03-09T00:00:00"/>
    <s v="Anvisa"/>
    <s v="DOU Nº 46,  Seção 1, Pág. 43"/>
    <d v="2009-03-10T00:00:00"/>
    <s v="APROVAR, NA FORMA DOS ANEXOS AS INCLUSÕES DAS DENOMINAÇÕES COMUNS BRASILEIRAS (DCB), NA FORMA DO ANEXO I AS INCLUSÕES DE DENOMINAÇÃO COMUM BRASILEIRA."/>
    <e v="#REF!"/>
    <m/>
    <s v="Farmacopeia"/>
    <m/>
    <m/>
    <m/>
    <s v="Atualização Periódica"/>
    <s v="Altera RDC Nº 211, de 17/11/2006"/>
    <s v="N/A"/>
    <x v="1"/>
    <s v="Revogado pela RDC Nº 63, de 28/12/2012"/>
    <s v="N/A"/>
    <d v="2012-12-31T00:00:00"/>
    <d v="2012-12-31T00:00:00"/>
    <m/>
    <s v="Compilado"/>
    <m/>
  </r>
  <r>
    <x v="28"/>
    <x v="4"/>
    <n v="11"/>
    <d v="2009-03-10T00:00:00"/>
    <s v="Anvisa"/>
    <s v="DOU Nº 47, Seção 1, Pág 29 "/>
    <d v="2009-03-11T00:00:00"/>
    <s v="DISPÕE SOBRE SUBSTÂNCIAS QUÍMICAS DE REFERÊNCIA certificadas"/>
    <e v="#REF!"/>
    <m/>
    <s v="Farmacopeia"/>
    <m/>
    <s v="Substâncias Químicas de Referências (SQR)"/>
    <m/>
    <s v="Atualização Periódica"/>
    <s v="N/A"/>
    <s v="Primária"/>
    <x v="2"/>
    <s v="N/A"/>
    <s v="N/A"/>
    <s v="N/A"/>
    <s v="N/A"/>
    <m/>
    <s v="Formatado"/>
    <m/>
  </r>
  <r>
    <x v="28"/>
    <x v="4"/>
    <n v="12"/>
    <d v="2009-03-19T00:00:00"/>
    <s v="Anvisa"/>
    <s v="DOU Nº 54, Seção 1, Pág. 36"/>
    <d v="2009-03-20T00:00:00"/>
    <s v="Revoga o Art. 1° da Resolução – RDC nº. 239 de 28 de agosto de 2002, publicada no DOU, de 29/08/2002."/>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x v="28"/>
    <x v="4"/>
    <n v="13"/>
    <d v="2009-03-19T00:00:00"/>
    <s v="Anvisa"/>
    <s v="DOU Nº 54, Seção 1, Pág. 36"/>
    <d v="2009-03-20T00:00:00"/>
    <s v="Altera o artigo 103 da Portaria SVS/MS nº. 6 de 29/01/199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x v="28"/>
    <x v="3"/>
    <n v="2"/>
    <d v="2009-03-30T00:00:00"/>
    <s v="Anvisa"/>
    <s v="DOU Nº 62 , Seção 1, Pág. 41"/>
    <d v="2009-04-01T00:00:00"/>
    <s v="Determina a publicação do Guia para Notificação de Lotes-Piloto de Medicamentos, em anexo."/>
    <e v="#REF!"/>
    <m/>
    <s v="Medicamentos"/>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x v="28"/>
    <x v="4"/>
    <n v="14"/>
    <d v="2009-04-07T00:00:00"/>
    <s v="Anvisa"/>
    <s v="DOU Nº 67, Seção 1, Pág. 53"/>
    <d v="2009-04-08T00:00:00"/>
    <s v="Altera o Código de Ética instituído pela Resolução – RDC nº 141, de 30 de maio de 2003."/>
    <e v="#REF!"/>
    <m/>
    <s v="Gestão interna"/>
    <m/>
    <s v="Código de ética e Comissão de Ética da Agência Nacional de Vigilância Sanitária (CEANVISA)"/>
    <m/>
    <s v="Revisão de Norma(s)"/>
    <s v="Altera a RDC nº 141, de 30/05/2003."/>
    <s v="Secundária (mérito)"/>
    <x v="2"/>
    <s v="N/A"/>
    <s v="N/A"/>
    <s v="N/A"/>
    <s v="N/A"/>
    <m/>
    <s v="Formatado"/>
    <m/>
  </r>
  <r>
    <x v="28"/>
    <x v="4"/>
    <n v="16"/>
    <d v="2009-04-23T00:00:00"/>
    <s v="Anvisa"/>
    <s v="DOU Nº 77,  Seção 1, Pág. 31"/>
    <d v="2009-04-24T00:00:00"/>
    <s v="DISPÕE SOBRE A PRORROGAÇÃO DA CERTIFICAÇÃO DE BOAS PRÁTICAS DE FABRICAÇÃO, ARMAZENAMENTO E DISTRIBUIÇÃO DE Produtos para a Saúde E DÁ OUTRAS PROVIDÊNCIAS."/>
    <e v="#REF!"/>
    <m/>
    <s v="Produtos para a Saúde"/>
    <m/>
    <m/>
    <m/>
    <s v="Revisão de Norma(s)"/>
    <s v="Revoga RDC Nº331, de 29/11/2002"/>
    <s v="N/A"/>
    <x v="1"/>
    <s v="Revogado pela RDC nº 39, de 14/08/2013"/>
    <n v="1"/>
    <d v="2013-08-15T00:00:00"/>
    <d v="2013-08-15T00:00:00"/>
    <m/>
    <s v="Compilado"/>
    <m/>
  </r>
  <r>
    <x v="28"/>
    <x v="3"/>
    <n v="3"/>
    <d v="2009-04-28T00:00:00"/>
    <s v="Anvisa"/>
    <s v="DOU Nº , Seção 1, Pág. 53"/>
    <d v="2009-04-29T00:00:00"/>
    <s v="Dispõe sobre a atualização do Anexo I da Resolução - RDC nº 199, de 26 de outubro de 2006, e dá outras providências. "/>
    <e v="#REF!"/>
    <m/>
    <s v="Medicamentos"/>
    <m/>
    <s v="Requisitos técnicos e procedimentos administrativos para notificação de medicamentos de baixo risco"/>
    <m/>
    <s v="Revisão de Norma(s)"/>
    <s v="Altera a RDC Nº 199, de 26/10/2006"/>
    <s v="N/A"/>
    <x v="1"/>
    <s v="Revogado pela RDC Nº 107, de 05/09/2016"/>
    <s v="N/A"/>
    <s v="N/A"/>
    <d v="2016-09-06T00:00:00"/>
    <m/>
    <s v="Compilado"/>
    <m/>
  </r>
  <r>
    <x v="28"/>
    <x v="4"/>
    <n v="17"/>
    <d v="2009-04-30T00:00:00"/>
    <s v="Anvisa"/>
    <s v="DOU Nº 82, Seção 1, Pág. 74"/>
    <d v="2009-05-04T00:00:00"/>
    <s v="ALTERA A RESOLUÇÃO RDC Nº 54, DE 6 DE AGOSTO DE 2008, SOBRE PRAZOS PARA ADEQUAÇÃO DAS IMAGENS E ADVERTENCIAS SANITÁRIAS NAS EMBALAGENS DOS PRODUTOS DERIVADOS DO TABACO. "/>
    <e v="#REF!"/>
    <m/>
    <s v="Tabaco"/>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x v="28"/>
    <x v="4"/>
    <n v="18"/>
    <d v="2009-05-06T00:00:00"/>
    <s v="Anvisa"/>
    <s v="DOU Nº 85, Seção 1, Pág. 66"/>
    <d v="2009-05-07T00:00:00"/>
    <s v="AUTORIZA PREVIAMENTE A FABRICAÇÃO DE VACINA INFLUENZAE A (H1N1) NO BRASIL."/>
    <e v="#REF!"/>
    <m/>
    <s v="Medicamentos"/>
    <s v="Regularização de produtos sujeitos à vigilância sanitária."/>
    <s v="Registro e pós-registro de produtos biológicos"/>
    <m/>
    <s v="Nova Norma"/>
    <s v="N/A"/>
    <s v="N/A"/>
    <x v="1"/>
    <s v="Revogado pela RDC nº 292, de 24/06/2019"/>
    <s v="N/A"/>
    <s v="N/A"/>
    <d v="2019-06-26T00:00:00"/>
    <m/>
    <s v="Compilado"/>
    <m/>
  </r>
  <r>
    <x v="28"/>
    <x v="4"/>
    <n v="19"/>
    <d v="2009-05-08T00:00:00"/>
    <s v="Anvisa"/>
    <s v="DOU Nº 87, Seção 1, Pág. 71"/>
    <d v="2009-05-11T00:00:00"/>
    <s v="DISPÕE SOBRE A CESSÃO DOS SERVIDORES OCUPANTES DOS CARGOS EFETIVOS INTEGRANTES DO QUADRO ESPECÍFICO E QUADRO EFETIVO."/>
    <e v="#REF!"/>
    <m/>
    <s v="Gestão interna"/>
    <m/>
    <s v="Políticas e Diretrizes concernentes à gestão de pessoas da Anvisa"/>
    <m/>
    <s v="Revisão de Norma(s)"/>
    <s v="Revoga a RDC Nº 80, de 04/11/2008"/>
    <s v="Primária"/>
    <x v="2"/>
    <s v="N/A"/>
    <s v="N/A"/>
    <s v="N/A"/>
    <s v="N/A"/>
    <m/>
    <s v="Formatado"/>
    <m/>
  </r>
  <r>
    <x v="28"/>
    <x v="3"/>
    <n v="4"/>
    <d v="2009-05-11T00:00:00"/>
    <s v="Anvisa"/>
    <s v="DOU Nº 88, Seção 1, Pág. 173"/>
    <d v="2009-05-12T00:00:00"/>
    <s v="Dispõe sobre o Guia de Inspeção em Boas Práticas Clínicas."/>
    <e v="#REF!"/>
    <m/>
    <s v="Medicamentos"/>
    <m/>
    <s v="Pesquisa e ensaios clínicos com medicamentos no Brasil"/>
    <m/>
    <s v="Nova Norma"/>
    <s v="N/A"/>
    <s v="N/A"/>
    <x v="1"/>
    <s v="Revogada pela IN nº 20, de 02/10/2017"/>
    <s v="N/A"/>
    <s v="N/A"/>
    <d v="2017-10-03T00:00:00"/>
    <m/>
    <s v="Compilado"/>
    <s v="Menciona a RDC Nº 39, de 05/06/2008"/>
  </r>
  <r>
    <x v="28"/>
    <x v="4"/>
    <n v="20"/>
    <d v="2009-05-15T00:00:00"/>
    <s v="Anvisa"/>
    <s v="DOU Nº 92, Seção 1, Pág. 61"/>
    <d v="2009-05-18T00:00:00"/>
    <s v="PRORROGA O PRAZO PARA CADASTRO DE INSUMOS FARMACÊUTICOS ATIVOS JUNTO À ANVISA."/>
    <e v="#REF!"/>
    <m/>
    <s v="Insumos Farmacêuticos"/>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x v="28"/>
    <x v="4"/>
    <n v="22"/>
    <d v="2009-05-20T00:00:00"/>
    <s v="Anvisa"/>
    <s v="DOU Nº 95, Seção 1, Pág. 53"/>
    <d v="2009-05-21T00:00:00"/>
    <s v="Torna obrigatória a solicitação de acesso e aquisição de amostras da cepa de Mycobacterium massiliense."/>
    <e v="#REF!"/>
    <m/>
    <s v="Laboratórios Analíticos"/>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x v="28"/>
    <x v="3"/>
    <n v="5"/>
    <d v="2009-05-20T00:00:00"/>
    <s v="Anvisa"/>
    <s v="DOU Nº 95, Seção 1, Pág 52"/>
    <d v="2009-05-21T00:00:00"/>
    <s v="Esclarece a RDC Nº 96, de 18 de dezembro de 2008"/>
    <e v="#REF!"/>
    <m/>
    <s v="Medicamentos"/>
    <s v="Informações ao Consumidor"/>
    <s v="Promoção comercial e publicidade de medicamentos"/>
    <m/>
    <s v="Nova Norma"/>
    <s v="N/A"/>
    <s v="Primária"/>
    <x v="2"/>
    <s v="N/A"/>
    <s v="N/A"/>
    <s v="N/A"/>
    <s v="N/A"/>
    <m/>
    <s v="Formatado"/>
    <m/>
  </r>
  <r>
    <x v="28"/>
    <x v="4"/>
    <n v="21"/>
    <d v="2009-05-20T00:00:00"/>
    <s v="Anvisa"/>
    <s v="DOU Nº 95, Seção 1, Pág. 53"/>
    <d v="2009-05-21T00:00:00"/>
    <s v="ALTERA O ITEM 2.7, DO ANEXO III, DA RESOLUÇÃO RDC Nº 67, DE 8 DE OUTUBRO DE 2007."/>
    <e v="#REF!"/>
    <m/>
    <s v="Serviços de Saúde"/>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x v="28"/>
    <x v="4"/>
    <n v="23"/>
    <d v="2009-05-20T00:00:00"/>
    <s v="Anvisa"/>
    <s v="DOU Nº 95, Seção 1, Pág. 53"/>
    <d v="2009-05-21T00:00:00"/>
    <s v="ALTERA A RESOLUÇÃO DE DIRETORIA COLEGIADA – RDC Nº 96, DE 18 DE DEZEMBRO DE 2008.  "/>
    <e v="#REF!"/>
    <m/>
    <s v="Medicamentos"/>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x v="28"/>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s v="Produtos para a Saúde"/>
    <m/>
    <m/>
    <m/>
    <s v="Nova Norma"/>
    <s v="N/A"/>
    <s v="N/A"/>
    <x v="1"/>
    <s v="Alterado pela RDC nº 61, de 18/11/2011; _x000a_Revogado pela RDC nº 15, de 28/03/2014"/>
    <n v="2"/>
    <d v="2011-11-21T00:00:00"/>
    <d v="2014-03-31T00:00:00"/>
    <m/>
    <s v="Compilado"/>
    <m/>
  </r>
  <r>
    <x v="28"/>
    <x v="4"/>
    <n v="24"/>
    <d v="2009-05-21T00:00:00"/>
    <s v="Anvisa"/>
    <s v="DOU Nº 96,  Seção 1, Pág. 47"/>
    <d v="2009-05-22T00:00:00"/>
    <s v="Estabelecido o âmbito e a forma de aplicação do regime do cadastramento para o controle sanitário dos produtos para saúde."/>
    <e v="#REF!"/>
    <m/>
    <s v="Produtos para a Saúde"/>
    <m/>
    <m/>
    <m/>
    <s v="Revisão de Norma(s)"/>
    <s v="Revoga a RDC nº 260, de 23/09/2002"/>
    <s v="N/A"/>
    <x v="1"/>
    <s v="Revogado pela RDC Nº 40, de 26/08/2015"/>
    <n v="1"/>
    <d v="2015-08-27T00:00:00"/>
    <d v="2015-08-27T00:00:00"/>
    <m/>
    <s v="Compilado"/>
    <m/>
  </r>
  <r>
    <x v="28"/>
    <x v="3"/>
    <n v="6"/>
    <d v="2009-05-22T00:00:00"/>
    <s v="Anvisa"/>
    <s v="DOU Nº 97, Seção 1, Pág. 72"/>
    <d v="2009-05-25T00:00:00"/>
    <s v="Dispõe sobre o tratamento de petições de alterações pós-registro de medicamentos."/>
    <e v="#REF!"/>
    <m/>
    <s v="Medicamentos"/>
    <m/>
    <m/>
    <m/>
    <s v="Nova Norma"/>
    <s v="N/A"/>
    <s v="N/A"/>
    <x v="1"/>
    <s v="Revogado pela RDC Nº 48, de 06/10/2009"/>
    <s v="N/A"/>
    <s v="N/A"/>
    <d v="2009-10-07T00:00:00"/>
    <m/>
    <s v="Compilado"/>
    <m/>
  </r>
  <r>
    <x v="28"/>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s v="Alimentos"/>
    <m/>
    <m/>
    <m/>
    <s v="Revisão de Norma(s)"/>
    <s v="Altera a RDC Nº 65, de 04/10/2007"/>
    <s v="N/A"/>
    <x v="1"/>
    <s v="Revogado pela RDC Nº 8, de 06/03/2013"/>
    <s v="N/A"/>
    <d v="2013-03-08T00:00:00"/>
    <d v="2013-03-08T00:00:00"/>
    <m/>
    <s v="Compilado"/>
    <s v="Aditivos"/>
  </r>
  <r>
    <x v="28"/>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s v="Alimentos"/>
    <m/>
    <m/>
    <m/>
    <s v="Revisão de Norma(s)"/>
    <s v="Altera RDC Nº 205, de 14/11/2006"/>
    <s v="N/A"/>
    <x v="1"/>
    <s v="Revogado pela RDC Nº 53, de 07/10/2014"/>
    <s v="N/A"/>
    <s v="N/A"/>
    <d v="2014-10-08T00:00:00"/>
    <m/>
    <s v="Compilado"/>
    <m/>
  </r>
  <r>
    <x v="28"/>
    <x v="4"/>
    <n v="27"/>
    <d v="2009-05-26T00:00:00"/>
    <s v="Anvisa"/>
    <s v="DOU Nº 99, Seção 1, Pág. 35"/>
    <d v="2009-05-27T00:00:00"/>
    <s v="APROVA A EXTENSÃO DE USO DE CERA DE CARNAÚBA COMO COADJUVANTES DE TECNOLOGIA COM A FUNÇÃO DE LUBRIFICANTES, AGENTE DE MOLDAGEM OU DESMOLDAGEM. "/>
    <e v="#REF!"/>
    <m/>
    <s v="Alimentos"/>
    <s v="Regularização de produtos sujeitos a vigilância sanitária"/>
    <s v="Requisitos sanitários para aditivos alimentares e coadjuvantes de tecnologia"/>
    <m/>
    <s v="Nova Norma"/>
    <s v="N/A"/>
    <s v="Primária"/>
    <x v="2"/>
    <s v="N/A"/>
    <s v="N/A"/>
    <s v="N/A"/>
    <s v="N/A"/>
    <m/>
    <s v="Formatado"/>
    <s v="Coadjuvantes"/>
  </r>
  <r>
    <x v="28"/>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s v="Agrotóxicos"/>
    <m/>
    <m/>
    <m/>
    <s v="Nova Norma"/>
    <s v="N/A"/>
    <s v="N/A"/>
    <x v="1"/>
    <s v="Revogada pela RDC Nº 70, de 23/03/2016"/>
    <s v="N/A"/>
    <d v="2016-03-24T00:00:00"/>
    <d v="2016-03-24T00:00:00"/>
    <m/>
    <s v="Compilado"/>
    <m/>
  </r>
  <r>
    <x v="28"/>
    <x v="4"/>
    <n v="30"/>
    <d v="2009-05-27T00:00:00"/>
    <s v="Anvisa"/>
    <s v="DOU Nº 100, Seção 1, Pág. 87"/>
    <d v="2009-05-28T00:00:00"/>
    <s v="Dispõe sobre a revogação da RDC n° 84, de 14/11/208."/>
    <e v="#REF!"/>
    <m/>
    <s v="Agrotóxicos"/>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x v="28"/>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Altera RDC Nº 153, DE 14/06/2004"/>
    <s v="N/A"/>
    <x v="1"/>
    <s v="Despacho Declaratório nº 56, de 27/03/2018"/>
    <s v="N/A"/>
    <s v="N/A"/>
    <d v="2018-04-02T00:00:00"/>
    <m/>
    <s v="Compilado"/>
    <s v="Justificativa: Revogada tacitamente pela Resolução - RDC nº 57, de 16/12/2010"/>
  </r>
  <r>
    <x v="28"/>
    <x v="4"/>
    <n v="32"/>
    <d v="2009-06-08T00:00:00"/>
    <s v="Anvisa"/>
    <s v="DOU Nº 108, Seção 1, Pág. 47"/>
    <d v="2009-06-09T00:00:00"/>
    <s v="DISPÕE SOBRE SUBSTÂNCIAS QUÍMICAS DE REFERÊNCIA certificadas. "/>
    <e v="#REF!"/>
    <m/>
    <s v="Farmacopeia"/>
    <m/>
    <s v="Substâncias Químicas de Referências (SQR)"/>
    <m/>
    <s v="Atualização Periódica"/>
    <s v="N/A"/>
    <s v="N/A"/>
    <x v="1"/>
    <s v="Revogado pela RDC nº 292, de 24/06/2019"/>
    <s v="N/A"/>
    <s v="N/A"/>
    <d v="2019-06-26T00:00:00"/>
    <m/>
    <s v="Compilado"/>
    <m/>
  </r>
  <r>
    <x v="28"/>
    <x v="4"/>
    <n v="33"/>
    <d v="2009-06-08T00:00:00"/>
    <s v="Anvisa"/>
    <s v="DOU Nº 108, Seção 1, Pág. 47"/>
    <d v="2009-06-09T00:00:00"/>
    <s v="ALTERA A RESOLUÇÃO – RDC Nº 99, DE 2008, QUE DISPÕE SOBRE O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x v="28"/>
    <x v="4"/>
    <n v="34"/>
    <d v="2009-06-10T00:00:00"/>
    <s v="Anvisa"/>
    <s v="DOU Nº 110, Seção 1, Pág. 63"/>
    <d v="2009-06-12T00:00:00"/>
    <s v="PROPOSTA DE REGULAMENTO TÉCNICO PARA O INGREDIENTE ATIVO CIHEXATINA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8"/>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s v="Produtos para a Saúde"/>
    <m/>
    <m/>
    <m/>
    <s v="Nova Norma"/>
    <s v="N/A"/>
    <s v="N/A"/>
    <x v="1"/>
    <s v="Revogado pela IN Nº 7, de 07/06/2010"/>
    <n v="1"/>
    <d v="2010-06-08T00:00:00"/>
    <d v="2010-06-08T00:00:00"/>
    <m/>
    <s v="Compilado"/>
    <m/>
  </r>
  <r>
    <x v="28"/>
    <x v="4"/>
    <n v="35"/>
    <d v="2009-06-17T00:00:00"/>
    <s v="Anvisa"/>
    <s v="DOU Nº 114, Seção 1, Pág. 47"/>
    <d v="2009-06-18T00:00:00"/>
    <s v="DISPÕE SOBRE A OBRIGATORIEDADE DE INSTRUÇÕES DE CONSERVAÇÃO E CONSUMO NA ROTULAGEM DE OVOS E DÁ OUTRAS PROVIDÊNCIAS. "/>
    <e v="#REF!"/>
    <m/>
    <s v="Alimentos"/>
    <s v="Informações ao Consumidor"/>
    <s v="Rotulagem de alimentos"/>
    <m/>
    <s v="Nova Norma"/>
    <s v="N/A"/>
    <s v="Primária"/>
    <x v="2"/>
    <s v="N/A"/>
    <s v="N/A"/>
    <s v="N/A"/>
    <s v="N/A"/>
    <m/>
    <s v="Formatado"/>
    <m/>
  </r>
  <r>
    <x v="28"/>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s v="Cosméticos"/>
    <s v="Regularização de produtos sujeitos à vigilância sanitária"/>
    <s v="Regularização de Substâncias em Produtos de Higiene Pessoal, Cosméticos e Perfumes"/>
    <m/>
    <s v="Nova Norma"/>
    <s v="N/A"/>
    <s v="Primária"/>
    <x v="2"/>
    <s v="N/A"/>
    <s v="N/A"/>
    <s v="N/A"/>
    <s v="N/A"/>
    <m/>
    <s v="Formatado"/>
    <m/>
  </r>
  <r>
    <x v="28"/>
    <x v="4"/>
    <n v="38"/>
    <d v="2009-07-07T00:00:00"/>
    <s v="Anvisa"/>
    <s v="DOU Nº 128, Seção 1, Pág. 41"/>
    <d v="2009-07-08T00:00:00"/>
    <s v="Dispõe sobre a inclusão de substâncias farmacêuticas na lista de Denominações Comuns Brasileiras – DCBs."/>
    <e v="#REF!"/>
    <m/>
    <s v="Farmacopeia"/>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x v="28"/>
    <x v="4"/>
    <n v="37"/>
    <d v="2009-07-06T00:00:00"/>
    <s v="Anvisa"/>
    <s v="DOU Nº 128, Seção 1, Pág. 40"/>
    <d v="2009-07-08T00:00:00"/>
    <s v="Atualiza a Resolução-RDC nº 79, de 11 de abril de 2003, que dispõe sobre a admissibilidade de códigos farmacêuticos estrangeiros."/>
    <e v="#REF!"/>
    <m/>
    <s v="Farmacopeia"/>
    <m/>
    <s v="Admissibilidade de farmacopeias estrangeiras"/>
    <m/>
    <s v="Revisão de Norma(s)"/>
    <s v="Revoga a RDC Nº 79, de 11/04/2003;_x000a_Revoga a RDC Nº 169, de 21/08/2006."/>
    <s v="Primária"/>
    <x v="2"/>
    <s v="N/A"/>
    <s v="N/A"/>
    <s v="N/A"/>
    <s v="N/A"/>
    <s v="Sim"/>
    <s v="Formatado"/>
    <s v="RDC nº 37/2009"/>
  </r>
  <r>
    <x v="28"/>
    <x v="3"/>
    <n v="8"/>
    <d v="2009-07-08T00:00:00"/>
    <s v="Anvisa"/>
    <s v="DOU Nº 129 , Seção 1, Pág. 65"/>
    <d v="2009-07-09T00:00:00"/>
    <s v="Dispõe sobre a lista de normas técnicas exigidas para a certificação de equipamentos elétricos sob regime de vigilância sanitária."/>
    <e v="#REF!"/>
    <m/>
    <s v="Produtos para a Saúde"/>
    <m/>
    <m/>
    <m/>
    <s v="Revisão de Norma(s)"/>
    <s v="Revoga a IN Nº 8, de 29/05/2007"/>
    <s v="N/A"/>
    <x v="1"/>
    <s v="Revogado pela IN Nº 3, de 21/06/2011"/>
    <n v="1"/>
    <d v="2011-06-22T00:00:00"/>
    <d v="2011-06-22T00:00:00"/>
    <m/>
    <s v="Compilado"/>
    <m/>
  </r>
  <r>
    <x v="28"/>
    <x v="4"/>
    <n v="39"/>
    <d v="2009-07-10T00:00:00"/>
    <s v="Anvisa"/>
    <s v="DOU Nº 131, Seção 1, Pág. 39"/>
    <d v="2009-07-13T00:00:00"/>
    <s v="Prorroga o prazo para início de vigência da Resolução - RDC nº 62, de 3 de setembro de 2008."/>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8"/>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x v="28"/>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s v="Alimentos"/>
    <m/>
    <m/>
    <m/>
    <s v="Revisão de Norma(s)"/>
    <s v="Altera a RES Nº 4, de 24/11/1988"/>
    <s v="N/A"/>
    <x v="1"/>
    <s v="Revogado pela RDC Nº 05, de 04/02/2013"/>
    <s v="N/A"/>
    <d v="2013-02-06T00:00:00"/>
    <d v="2013-02-06T00:00:00"/>
    <m/>
    <s v="Compilado"/>
    <m/>
  </r>
  <r>
    <x v="28"/>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s v="Medicamentos"/>
    <m/>
    <m/>
    <m/>
    <s v="Nova Norma"/>
    <s v="N/A"/>
    <s v="N/A"/>
    <x v="1"/>
    <s v="Revogado pela RDC Nº 54, de 28/10/2009"/>
    <s v="N/A"/>
    <s v="N/A"/>
    <d v="2009-10-29T00:00:00"/>
    <m/>
    <s v="Compilado"/>
    <m/>
  </r>
  <r>
    <x v="28"/>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s v="Saneantes"/>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x v="28"/>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s v="Medicamentos"/>
    <m/>
    <m/>
    <m/>
    <s v="Nova Norma"/>
    <s v="N/A"/>
    <s v="N/A"/>
    <x v="1"/>
    <s v="Revogado pela RDC Nº 41, de 26/07/2012"/>
    <s v="N/A"/>
    <s v="N/A"/>
    <d v="2012-07-27T00:00:00"/>
    <m/>
    <s v="Compilado"/>
    <m/>
  </r>
  <r>
    <x v="28"/>
    <x v="3"/>
    <n v="9"/>
    <d v="2009-08-17T00:00:00"/>
    <s v="Anvisa"/>
    <s v="DOU Nº 157, Seção 1, Pág. 82"/>
    <d v="2009-08-18T00:00:00"/>
    <s v="Dispõe sobre a relação de produtos permitidos para dispensação e comercialização em farmácias e drogarias."/>
    <e v="#REF!"/>
    <m/>
    <s v="Serviços de Saúde"/>
    <s v="Regularização de serviços e estabelecimentos sujeitos à vigilância sanitária e Boas Práticas"/>
    <s v="Boas Práticas em Farmácias e Drogarias"/>
    <m/>
    <s v="Nova Norma"/>
    <s v="N/A"/>
    <s v="Primária"/>
    <x v="2"/>
    <s v="N/A"/>
    <s v="N/A"/>
    <s v="N/A"/>
    <s v="N/A"/>
    <m/>
    <s v="Formatado"/>
    <m/>
  </r>
  <r>
    <x v="28"/>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s v="Serviços de Saúde"/>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x v="28"/>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s v="Medicamentos"/>
    <s v="Controle, fiscalização e monitoramento de produtos sujeitos a Vigilância Sanitária"/>
    <s v="Farmacovigilância"/>
    <m/>
    <s v="Nova Norma"/>
    <s v="N/A"/>
    <s v="N/A"/>
    <x v="1"/>
    <s v="Revogado pela RDC nº 292, de 24/06/2019"/>
    <s v="N/A"/>
    <s v="N/A"/>
    <d v="2019-06-26T00:00:00"/>
    <m/>
    <s v="Compilado"/>
    <m/>
  </r>
  <r>
    <x v="28"/>
    <x v="4"/>
    <n v="46"/>
    <d v="2009-08-28T00:00:00"/>
    <s v="Anvisa"/>
    <s v="DOU Nº 166, Seção 1, Pág. 45"/>
    <d v="2009-08-31T00:00:00"/>
    <s v="PROÍBE A COMERCIALIZAÇÃO, IMPORTAÇÃO E PROPAGANDA DE QUAISQUER DISPOSITIVOS ELETRÔNICOS PARA FUMAR, CONHECIDOS COMO CIGARRO ELETRÔNICO."/>
    <e v="#REF!"/>
    <m/>
    <s v="Tabaco"/>
    <s v="Controle, fiscalização e monitoramento de produtos e serviços"/>
    <s v="Proibições de produtos fumígenos ou semelhantes a fumígenos"/>
    <m/>
    <s v="Nova Norma"/>
    <s v="N/A"/>
    <s v="Primária"/>
    <x v="2"/>
    <s v="N/A"/>
    <s v="N/A"/>
    <s v="N/A"/>
    <s v="N/A"/>
    <m/>
    <s v="Formatado"/>
    <m/>
  </r>
  <r>
    <x v="28"/>
    <x v="4"/>
    <n v="47"/>
    <d v="2009-09-08T00:00:00"/>
    <s v="Anvisa"/>
    <s v="DOU Nº 172, Seção 1, Pág. 31"/>
    <d v="2009-09-09T00:00:00"/>
    <s v="ESTABELECE REGRAS PARA ELABORAÇÃO, HARMONIZAÇÃO, ATUALIZAÇÃO, PUBLICAÇÃO E DISPONIBILIZAÇÃO DE BULAS DE MEDICAMENTOS PARA PACIENTES E PARA PROFISSIONAIS DE SAÚDE."/>
    <e v="#REF!"/>
    <m/>
    <s v="Medicamentos"/>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x v="28"/>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s v="Medicamentos"/>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x v="28"/>
    <x v="4"/>
    <n v="48"/>
    <d v="2009-10-06T00:00:00"/>
    <s v="Anvisa"/>
    <s v="DOU Nº 192, Seção 1, Pág. 60"/>
    <d v="2009-10-07T00:00:00"/>
    <s v="DISPÕE SOBRE REALIZAÇÃO DE ALTERAÇÃO, INCLUSÃO, SUSPENSÃO, REATIVAÇÃO, E CANCELAMENTO PÓS-REGISTRO DE MEDICAMENTOS E DÁ OUTRAS PROVIDÊNCIAS."/>
    <e v="#REF!"/>
    <m/>
    <s v="Medicamentos"/>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x v="28"/>
    <x v="4"/>
    <n v="49"/>
    <d v="2009-10-06T00:00:00"/>
    <s v="Anvisa"/>
    <s v="DOU Nº 192, Seção 1, Pág. 68"/>
    <d v="2009-10-07T00:00:00"/>
    <s v="DISPÕE SOBRE AS VACINAS CONTRA GRIPE A SEREM UTILIZADAS NO BRASIL NO ANO DE 2010."/>
    <e v="#REF!"/>
    <m/>
    <s v="Medicamentos"/>
    <m/>
    <s v="Composição das vacinas influenza a serem utilizadas no Brasil"/>
    <m/>
    <s v="Nova Norma"/>
    <s v="N/A"/>
    <s v="N/A"/>
    <x v="3"/>
    <s v="Despacho Declaratório nº 56, de 27/03/2018"/>
    <s v="N/A"/>
    <s v="N/A"/>
    <d v="2018-04-02T00:00:00"/>
    <m/>
    <s v="Compilado"/>
    <m/>
  </r>
  <r>
    <x v="28"/>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s v="Medicamentos"/>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x v="28"/>
    <x v="4"/>
    <n v="50"/>
    <d v="2009-10-15T00:00:00"/>
    <s v="Anvisa"/>
    <s v="DOU Nº 198, Seção 1, Pág. 37"/>
    <d v="2009-10-16T00:00:00"/>
    <s v="DISPÕE SOBRE  ALTERAÇÃO DA FRASE DE ADVERTÊNCIA PARA MEDICAMENTOS QUE CONTÊM CLOROFLUORCARBONOS."/>
    <e v="#REF!"/>
    <m/>
    <s v="Medicamentos"/>
    <s v="Informações ao Consumidor"/>
    <s v="Bula e Rotulagem de Medicamentos"/>
    <s v="Bula e rotulagem de medicamentos"/>
    <s v="Revisão de Norma(s)"/>
    <s v="Altera RDC Nº 88, de 25/11/2008"/>
    <s v="Secundária (mérito)"/>
    <x v="2"/>
    <s v="N/A"/>
    <s v="N/A"/>
    <s v="N/A"/>
    <s v="N/A"/>
    <m/>
    <s v="Formatado"/>
    <m/>
  </r>
  <r>
    <x v="28"/>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s v="Saneantes"/>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x v="28"/>
    <x v="3"/>
    <n v="13"/>
    <d v="2009-10-22T00:00:00"/>
    <s v="Anvisa"/>
    <s v="DOU Nº 203 , Seção 1, Pág. 62"/>
    <d v="2009-10-23T00:00:00"/>
    <s v="Dispõe sobre a documentação para regularização de equipamentos médicos das Classes de Risco I e II."/>
    <e v="#REF!"/>
    <m/>
    <s v="Produtos para a Saúde"/>
    <m/>
    <m/>
    <m/>
    <s v="Nova Norma"/>
    <s v="N/A"/>
    <s v="N/A"/>
    <x v="1"/>
    <s v="Alterado pela RDC nº 15, de 28/03/2014;_x000a_Revogado pela RDC Nº 40, de 26/08/2015."/>
    <n v="2"/>
    <d v="2014-03-31T00:00:00"/>
    <d v="2015-08-27T00:00:00"/>
    <m/>
    <s v="Compilado"/>
    <m/>
  </r>
  <r>
    <x v="28"/>
    <x v="4"/>
    <n v="52"/>
    <d v="2009-10-22T00:00:00"/>
    <s v="Anvisa"/>
    <s v="DOU Nº 204, Seção 1, Pág. 61"/>
    <d v="2009-10-26T00:00:00"/>
    <s v="DISPÕE SOBRE O FUNCIONAMENTO DE EMPRESAS ESPECIALIZADAS NA PRESTAÇÃO DE SERVIÇO DE CONTROLE DE VETORES E PRAGAS URBANAS E DÁ OUTRAS PROVIDÊNCIAS. "/>
    <e v="#REF!"/>
    <m/>
    <s v="Saneantes"/>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x v="28"/>
    <x v="4"/>
    <n v="53"/>
    <d v="2009-10-22T00:00:00"/>
    <s v="Anvisa"/>
    <s v="DOU Nº 205, Seção 1, Pág. 11"/>
    <d v="2009-10-27T00:00:00"/>
    <s v="Autoriza a utilização de fumarato de tenofovir desoproxila no tratamento de hepatite B crônica em adultos."/>
    <e v="#REF!"/>
    <m/>
    <s v="Medicamentos"/>
    <s v="Controle, fiscalização e monitoramento de produtos sujeitos a Vigilância Sanitária"/>
    <s v="Farmacovigilância"/>
    <m/>
    <s v="Nova Norma"/>
    <s v="N/A"/>
    <s v="Primária"/>
    <x v="2"/>
    <s v="N/A"/>
    <s v="N/A"/>
    <s v="N/A"/>
    <s v="N/A"/>
    <m/>
    <s v="Formatado"/>
    <m/>
  </r>
  <r>
    <x v="28"/>
    <x v="3"/>
    <n v="14"/>
    <d v="2009-10-27T00:00:00"/>
    <s v="Anvisa"/>
    <s v="DOU Nº 206 , Seção 1, Pág. 45"/>
    <d v="2009-10-28T00:00:00"/>
    <s v="Aprova os Guias de Farmacovigilância para a execução da RDC nº4/2009"/>
    <e v="#REF!"/>
    <m/>
    <s v="Medicamentos"/>
    <s v="Controle, fiscalização e monitoramento de produtos sujeitos a Vigilância Sanitária"/>
    <s v="Farmacovigilância"/>
    <m/>
    <s v="Nova Norma"/>
    <s v="N/A"/>
    <s v="Primária"/>
    <x v="2"/>
    <s v="N/A"/>
    <s v="N/A"/>
    <s v="N/A"/>
    <s v="N/A"/>
    <m/>
    <s v="Formatado"/>
    <s v="Texto na Pasta Pública"/>
  </r>
  <r>
    <x v="28"/>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s v="Medicamentos"/>
    <s v="Informações ao Consumidor"/>
    <s v="Promoção comercial e publicidade de medicamentos"/>
    <m/>
    <s v="Revisão de Norma(s)"/>
    <s v="Revoga a RDC Nº 43, de 13/08/2009"/>
    <s v="N/A"/>
    <x v="1"/>
    <s v="Revogado pela RDC nº 292, de 24/06/2019"/>
    <s v="N/A"/>
    <s v="N/A"/>
    <d v="2019-06-26T00:00:00"/>
    <m/>
    <s v="Compilado"/>
    <s v="Revoga/Insub."/>
  </r>
  <r>
    <x v="28"/>
    <x v="4"/>
    <n v="56"/>
    <d v="2009-11-09T00:00:00"/>
    <s v="Anvisa"/>
    <s v="DOU Nº 215, Seção 1, Pág. 43"/>
    <d v="2009-11-11T00:00:00"/>
    <s v="PROÍBE EM TODO TERRITÓRIO NACIONAL O USO DOS EQUIPAMENTOS PARA BRONZEAMENTO ARTIFICIAL, COM FINALIDADE ESTÉTICA, BASEADA NA EMISSÃO DA RADIAÇÃO ULTRAVIOLETA (UV)."/>
    <e v="#REF!"/>
    <m/>
    <s v="Produtos para a Saúde"/>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x v="28"/>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s v="Saneantes"/>
    <m/>
    <m/>
    <m/>
    <s v="Revisão de Norma(s)"/>
    <s v="Revoga a PRT Nº 89, de 25/08/1994"/>
    <s v="N/A"/>
    <x v="1"/>
    <s v="Alterado pela RDC Nº 5, de 04/02/2010;_x000a_Revogado pela RDC Nº 109, de 06/09/2016."/>
    <n v="2"/>
    <d v="2010-02-08T00:00:00"/>
    <d v="2016-09-08T00:00:00"/>
    <m/>
    <s v="Compilado"/>
    <m/>
  </r>
  <r>
    <x v="28"/>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s v="Insumos Farmacêuticos"/>
    <s v="Regularização de produtos sujeitos à vigilância sanitária"/>
    <s v="Registro e notificação de insumos farmacêuticos "/>
    <m/>
    <s v="Nova Norma"/>
    <s v="N/A"/>
    <s v="Primária"/>
    <x v="2"/>
    <s v="N/A"/>
    <s v="N/A"/>
    <s v="N/A"/>
    <s v="N/A"/>
    <m/>
    <s v="Formatado"/>
    <s v="Menciona a RDC nº 57, de 17/11/2009"/>
  </r>
  <r>
    <x v="28"/>
    <x v="4"/>
    <n v="57"/>
    <d v="2009-11-17T00:00:00"/>
    <s v="Anvisa"/>
    <s v="DOU Nº 220, Seção 1, Pág. 39"/>
    <d v="2009-11-18T00:00:00"/>
    <s v="Dispõe sobre o registro de insumos farmacêuticos ativos (IFA) e dá outras providências."/>
    <e v="#REF!"/>
    <m/>
    <s v="Insumos Farmacêuticos"/>
    <s v="Regularização de produtos sujeitos à vigilância sanitária"/>
    <s v="Registro e notificação de insumos farmacêuticos "/>
    <m/>
    <s v="Nova Norma"/>
    <s v="N/A"/>
    <s v="Primária"/>
    <x v="2"/>
    <s v="N/A"/>
    <s v="N/A"/>
    <s v="N/A"/>
    <s v="N/A"/>
    <s v="Sim"/>
    <s v="Formatado"/>
    <m/>
  </r>
  <r>
    <x v="28"/>
    <x v="4"/>
    <n v="58"/>
    <d v="2009-11-19T00:00:00"/>
    <s v="Anvisa"/>
    <s v="DOU Nº 222,  Seção 1, Pág. 123"/>
    <d v="2009-11-20T00:00:00"/>
    <s v="Substitui a lista de substâncias de ação conservante permitidas para produtos saneantes constante do Anexo da Resolução – RDC no 35/2008."/>
    <e v="#REF!"/>
    <m/>
    <s v="Saneantes"/>
    <m/>
    <m/>
    <m/>
    <s v="Revisão de Norma(s)"/>
    <s v="Altera RDC Nº 35, de 03/06/2008"/>
    <s v="N/A"/>
    <x v="1"/>
    <s v="Revogado pela RDC nº 30, de 04/07/2011"/>
    <n v="1"/>
    <d v="2011-07-07T00:00:00"/>
    <d v="2011-07-07T00:00:00"/>
    <m/>
    <s v="Compilado"/>
    <m/>
  </r>
  <r>
    <x v="28"/>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s v="Medicamentos"/>
    <m/>
    <m/>
    <m/>
    <s v="Nova Norma"/>
    <s v="N/A"/>
    <s v="N/A"/>
    <x v="1"/>
    <s v="Revogado pela RDC Nº 54, de 10/12/2013"/>
    <s v="N/A"/>
    <s v="N/A"/>
    <d v="2013-12-11T00:00:00"/>
    <m/>
    <s v="Compilado"/>
    <s v="Ratreabilidade"/>
  </r>
  <r>
    <x v="28"/>
    <x v="4"/>
    <n v="60"/>
    <d v="2009-11-26T00:00:00"/>
    <s v="Anvisa"/>
    <s v="DOU Nº 227, Seção 1, Pág. 136"/>
    <d v="2009-11-27T00:00:00"/>
    <s v="DISPÕE SOBRE A PRODUÇÃO, DISPENSAÇÃO E CONTROLE DE AMOSTRAS GRÁTIS DE MEDICAMENTOS E DÁ OUTRAS PROVIDÊNCIAS. "/>
    <e v="#REF!"/>
    <m/>
    <s v="Medicamentos"/>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x v="28"/>
    <x v="4"/>
    <n v="61"/>
    <d v="2009-12-01T00:00:00"/>
    <s v="Anvisa"/>
    <s v="DOU Nº 230, Seção 1, Pág. 122"/>
    <d v="2009-12-02T00:00:00"/>
    <s v="Dispõe sobre o funcionamento dos Laboratórios de Histocompatibilidade e Imunogenética que realizam atividades para fins de transplante e dá outras providências."/>
    <e v="#REF!"/>
    <m/>
    <s v="Sangue, Tecidos, Células e Órgãos"/>
    <s v="Regularização de serviços e estabelecimentos sujeitos a vigilância sanitária e Boas Práticas"/>
    <s v="Triagem laboratorial de doadores de órgãos e tecidos humanos"/>
    <m/>
    <s v="Nova Norma"/>
    <s v="N/A"/>
    <s v="Primária"/>
    <x v="2"/>
    <s v="N/A"/>
    <s v="N/A"/>
    <s v="N/A"/>
    <s v="N/A"/>
    <m/>
    <s v="Formatado"/>
    <m/>
  </r>
  <r>
    <x v="28"/>
    <x v="4"/>
    <n v="62"/>
    <d v="2009-12-17T00:00:00"/>
    <s v="Anvisa"/>
    <s v="DOU Nº 242, Seção 1, Pág. 91"/>
    <d v="2009-12-18T00:00:00"/>
    <s v="Dispõe sobre certificação de Substâncias Químicas de Referência."/>
    <e v="#REF!"/>
    <m/>
    <s v="Farmacopeia"/>
    <m/>
    <s v="Substâncias Químicas de Referências (SQR)"/>
    <m/>
    <s v="Atualização Periódica"/>
    <s v="N/A"/>
    <s v="Primária"/>
    <x v="2"/>
    <s v="N/A"/>
    <s v="N/A"/>
    <s v="N/A"/>
    <s v="N/A"/>
    <m/>
    <s v="Formatado"/>
    <m/>
  </r>
  <r>
    <x v="28"/>
    <x v="4"/>
    <n v="68"/>
    <d v="2009-12-21T00:00:00"/>
    <s v="Anvisa"/>
    <s v="DOU Nº 245,  Seção 1, Pág. 86"/>
    <d v="2009-12-23T00:00:00"/>
    <s v="Dispõe sobre a inclusão de parágrafo no art. 3º da RDC nº. 66, de 5 de outubro de 2007."/>
    <e v="#REF!"/>
    <m/>
    <s v="Medicamentos"/>
    <m/>
    <m/>
    <m/>
    <s v="Revisão de Norma(s)"/>
    <s v="Altera a RDC Nº 66, de 05/10/2007"/>
    <s v="N/A"/>
    <x v="1"/>
    <s v="Revogado pela RDC N° 39, de 14/08/2013"/>
    <s v="N/A"/>
    <s v="N/A"/>
    <d v="2013-08-15T00:00:00"/>
    <m/>
    <s v="Compilado"/>
    <m/>
  </r>
  <r>
    <x v="28"/>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x v="28"/>
    <x v="4"/>
    <n v="63"/>
    <d v="2009-12-18T00:00:00"/>
    <s v="Anvisa"/>
    <s v="DOU Nº 245, Seção 1, Pág. 73"/>
    <d v="2009-12-23T00:00:00"/>
    <s v="Dispõe sobre as Boas Práticas de Fabricação de Radiofármacos."/>
    <e v="#REF!"/>
    <m/>
    <s v="Medicamentos"/>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x v="28"/>
    <x v="4"/>
    <n v="64"/>
    <d v="2009-12-18T00:00:00"/>
    <s v="Anvisa"/>
    <s v="DOU Nº 245, Seção 1, Pág. 81"/>
    <d v="2009-12-23T00:00:00"/>
    <s v="DISPÕE SOBRE O REGISTRO DE RADIOFÁRMACOS. "/>
    <e v="#REF!"/>
    <m/>
    <s v="Medicamentos"/>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x v="28"/>
    <x v="4"/>
    <n v="65"/>
    <d v="2009-12-21T00:00:00"/>
    <s v="Anvisa"/>
    <s v="DOU Nº 245, Seção 1, Pág. 84"/>
    <d v="2009-12-23T00:00:00"/>
    <s v="Dispõe sobre a alteração das Resoluções da Diretoria Colegiada – RDC nº. 222, de 28 de dezembro de 2006 e  nº 8 de 14 de fevereiro de 2007."/>
    <e v="#REF!"/>
    <m/>
    <s v="Temas transversais"/>
    <s v="Governança"/>
    <s v="Peticionamento e arrecadação de Taxa de Fiscalização de Vigilância Sanitária (TFVS)"/>
    <m/>
    <s v="Revisão de Norma(s)"/>
    <s v="Altera a RDC Nº 222, de 28/12/2006;_x000a_Altera a RDC Nº 8, de 14/02/2007"/>
    <s v="Secundária (mérito)"/>
    <x v="2"/>
    <s v="N/A"/>
    <s v="N/A"/>
    <s v="N/A"/>
    <s v="N/A"/>
    <m/>
    <s v="Formatado"/>
    <m/>
  </r>
  <r>
    <x v="28"/>
    <x v="4"/>
    <n v="66"/>
    <d v="2009-12-21T00:00:00"/>
    <s v="Anvisa"/>
    <s v="DOU Nº 245, Seção 1, Pág. 84"/>
    <d v="2009-12-23T00:00:00"/>
    <s v="Dispõe sobre o transporte no território nacional de órgãos humanos em hipotermia para fins de transpla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x v="28"/>
    <x v="4"/>
    <n v="67"/>
    <d v="2009-12-21T00:00:00"/>
    <s v="Anvisa"/>
    <s v="DOU Nº 245,  Seção 1, Pág. 86"/>
    <d v="2009-12-23T00:00:00"/>
    <s v="DISPÕE SOBRE NORMAS DE TECNOVIGILANCIA APLICÁVEIS AOS DETENTORES DE REGISTRO DE Produtos para a Saúde NO BRASIL. "/>
    <e v="#REF!"/>
    <m/>
    <s v="Produtos para a Saúde"/>
    <s v="Controle, fiscalização e monitoramento de produtos e serviços"/>
    <s v="Tecnovigilância"/>
    <m/>
    <s v="Nova Norma"/>
    <s v="N/A"/>
    <s v="Primária"/>
    <x v="2"/>
    <s v="N/A"/>
    <s v="N/A"/>
    <s v="N/A"/>
    <s v="N/A"/>
    <m/>
    <s v="Formatado"/>
    <m/>
  </r>
  <r>
    <x v="28"/>
    <x v="4"/>
    <n v="69"/>
    <d v="2009-12-21T00:00:00"/>
    <s v="Anvisa"/>
    <s v="DOU Nº 245, Seção 1, Pág. 88"/>
    <d v="2009-12-23T00:00:00"/>
    <s v="Institui instruções sobre registro, fabricação, controle de qualidade, comercialização e uso de Dispositivo Intra-Uterino (DIU) contendo cobre."/>
    <e v="#REF!"/>
    <m/>
    <s v="Produtos para a Saúde"/>
    <s v="Regularização de produtos sujeitos à vigilância sanitária"/>
    <s v="Regularização de Dispositivo Intra-Uterino (DIU)"/>
    <m/>
    <s v="Revisão de Norma(s)"/>
    <s v="Revoga a PRT Nº 6, de 06/07/1984"/>
    <s v="Primária"/>
    <x v="2"/>
    <s v="N/A"/>
    <s v="N/A"/>
    <s v="N/A"/>
    <s v="N/A"/>
    <m/>
    <s v="Formatado"/>
    <m/>
  </r>
  <r>
    <x v="28"/>
    <x v="4"/>
    <n v="71"/>
    <d v="2009-12-22T00:00:00"/>
    <s v="Anvisa"/>
    <s v="DOU Nº 245, Seção 1, Pág. 75"/>
    <d v="2009-12-23T00:00:00"/>
    <s v="Estabelece regras para a rotulagem de medicamentos."/>
    <e v="#REF!"/>
    <m/>
    <s v="Medicamentos"/>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x v="28"/>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x v="29"/>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s v="Medicamentos"/>
    <m/>
    <m/>
    <m/>
    <s v="Nova Norma"/>
    <s v="N/A"/>
    <s v="N/A"/>
    <x v="1"/>
    <s v="Alterado pela IN Nº 08, de 15/06/2010;_x000a_Revogado pela IN Nº 11, de 29/10/2010."/>
    <s v="N/A"/>
    <s v="N/A"/>
    <d v="2010-10-29T00:00:00"/>
    <m/>
    <s v="Compilado"/>
    <m/>
  </r>
  <r>
    <x v="29"/>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Revisão de Norma(s)"/>
    <s v="Revoga a RDC Nº 238, de 27/12/2001"/>
    <s v="N/A"/>
    <x v="1"/>
    <s v="Revogado pela RDC Nº 17, de 28/03/2013"/>
    <s v="N/A"/>
    <s v="N/A"/>
    <d v="2013-04-01T00:00:00"/>
    <m/>
    <s v="Compilado"/>
    <m/>
  </r>
  <r>
    <x v="29"/>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Nova Norma"/>
    <s v="N/A"/>
    <s v="N/A"/>
    <x v="1"/>
    <s v="Revogado  pela RDC Nº 17, de 28/03/2013"/>
    <s v="N/A"/>
    <s v="N/A"/>
    <d v="2013-04-01T00:00:00"/>
    <m/>
    <s v="Compilado"/>
    <m/>
  </r>
  <r>
    <x v="29"/>
    <x v="3"/>
    <n v="3"/>
    <d v="2010-01-18T00:00:00"/>
    <s v="Anvisa"/>
    <s v="DOU Nº 14, Seção1, Pág. 45"/>
    <d v="2010-01-21T00:00:00"/>
    <s v="Estabelece e divulga definições adotadas na Resolução RDC nº 185, de 13 de outubro de 2006."/>
    <e v="#REF!"/>
    <m/>
    <s v="Produtos para a Saúde"/>
    <s v="Controle, fiscalização e monitoramento de produtos e serviços"/>
    <s v="Monitoramento do mercado de produtos para a saúde"/>
    <m/>
    <s v="Revisão de Norma(s)"/>
    <s v="N/A"/>
    <s v="Primária"/>
    <x v="2"/>
    <s v="N/A"/>
    <s v="N/A"/>
    <s v="N/A"/>
    <s v="N/A"/>
    <m/>
    <s v="Formatado"/>
    <m/>
  </r>
  <r>
    <x v="29"/>
    <x v="4"/>
    <n v="2"/>
    <d v="2010-01-25T00:00:00"/>
    <s v="Anvisa"/>
    <s v="DOU Nº 17, Seção 1, Pág. 79"/>
    <d v="2010-01-26T00:00:00"/>
    <s v="DISPÕE SOBRE O GERENCIAMENTO DE TECNOLOGIAS EM SAÚDE EM ESTABELECIMENTOS DE SAÚDE. "/>
    <e v="#REF!"/>
    <m/>
    <s v="Serviços de Saúde"/>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x v="29"/>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s v="Produtos para a Saúde"/>
    <s v="Regularização de produtos sujeitos à vigilância sanitária"/>
    <s v="Registro, pós-registro, cadastro ou notificação de produtos para saúde"/>
    <m/>
    <s v="Nova Norma"/>
    <s v="N/A"/>
    <s v="Primária"/>
    <x v="2"/>
    <s v="N/A"/>
    <s v="N/A"/>
    <s v="N/A"/>
    <s v="N/A"/>
    <m/>
    <s v="Formatado"/>
    <m/>
  </r>
  <r>
    <x v="29"/>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s v="Saneantes"/>
    <m/>
    <m/>
    <m/>
    <s v="Revisão de Norma(s)"/>
    <s v="Altera RDC Nº 55, de 10/11/2009"/>
    <s v="N/A"/>
    <x v="1"/>
    <s v="Despacho Declaratório nº 56, de 27/03/2018"/>
    <n v="1"/>
    <d v="2018-04-02T00:00:00"/>
    <d v="2018-04-02T00:00:00"/>
    <m/>
    <s v="Compilado"/>
    <s v="Justificativa: Revogada tacitamente pela Resolução - RDC nº 109, de 06/12/2016"/>
  </r>
  <r>
    <x v="29"/>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s v="Saneantes"/>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x v="29"/>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s v="Produtos para a Saúde"/>
    <s v="Regularização de produtos sujeitos à vigilância sanitária"/>
    <s v="Regularização de Fios Têxteis com propriedades térmicas"/>
    <m/>
    <s v="Nova Norma"/>
    <s v="N/A"/>
    <s v="Primária"/>
    <x v="2"/>
    <s v="N/A"/>
    <s v="N/A"/>
    <s v="N/A"/>
    <s v="N/A"/>
    <m/>
    <s v="Formatado"/>
    <m/>
  </r>
  <r>
    <x v="29"/>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s v="Agrotóxicos"/>
    <m/>
    <m/>
    <m/>
    <s v="Nova Norma"/>
    <s v="N/A"/>
    <s v="N/A"/>
    <x v="1"/>
    <s v="Revogado pela INC Nº 01, de 16/06/2014"/>
    <s v="N/A"/>
    <d v="2014-06-18T00:00:00"/>
    <d v="2019-06-18T00:00:00"/>
    <m/>
    <s v="Não passível de compilação"/>
    <m/>
  </r>
  <r>
    <x v="29"/>
    <x v="3"/>
    <n v="4"/>
    <d v="2010-02-24T00:00:00"/>
    <s v="Anvisa"/>
    <s v="DOU Nº 37, Seção 1, Pág 52"/>
    <d v="2010-02-25T00:00:00"/>
    <s v="Dispõe sobre indicadores para avaliação de Unidades de Terapia Intensiva"/>
    <e v="#REF!"/>
    <m/>
    <s v="Serviços de Saúde"/>
    <s v="Regularização de serviços e estabelecimentos sujeitos à vigilância sanitária e Boas Práticas"/>
    <s v="Requisitos sanitários para funcionamento de Unidades de Terapia Intensiva (UTI)"/>
    <m/>
    <s v="Nova Norma"/>
    <s v="N/A"/>
    <s v="Secundária (prazo)"/>
    <x v="2"/>
    <s v="N/A"/>
    <s v="N/A"/>
    <s v="N/A"/>
    <s v="N/A"/>
    <m/>
    <s v="Formatado"/>
    <m/>
  </r>
  <r>
    <x v="29"/>
    <x v="4"/>
    <n v="7"/>
    <d v="2010-02-24T00:00:00"/>
    <s v="Anvisa"/>
    <s v="DOU Nº 37, Seção 1, Pág. 48"/>
    <d v="2010-02-25T00:00:00"/>
    <s v="DISPÕE SOBRE OS REQUISITOS MÍNIMOS PARA FUNCIONAMENTO DE UNIDADES DE TERAPIA INTENSIVA. "/>
    <e v="#REF!"/>
    <m/>
    <s v="Serviços de Saúde"/>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x v="29"/>
    <x v="4"/>
    <n v="8"/>
    <d v="2010-02-25T00:00:00"/>
    <s v="Anvisa"/>
    <s v="DOU Nº 38, Seção 1, Pág. 104"/>
    <d v="2010-02-26T00:00:00"/>
    <s v="Prorroga o prazo previsto no artigo 117, da Resolução da Diretoria Colegiada - RDC nº 72, de 29 de dezembro de 2009."/>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x v="29"/>
    <x v="4"/>
    <n v="9"/>
    <d v="2010-03-04T00:00:00"/>
    <s v="Anvisa"/>
    <s v="DOU Nº 44, Seção 1, Pág. 65"/>
    <d v="2010-03-08T00:00:00"/>
    <s v="Altera dispositivos da RDC nº 69, de 1º de outubro de 2008, que 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x v="29"/>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s v="Farmacopeia"/>
    <m/>
    <m/>
    <m/>
    <s v="Revisão de Norma(s)"/>
    <s v="Altera RDC Nº 211, de 17/11/2006;_x000a_Altera RDC Nº 38, de 07/07/2009."/>
    <s v="N/A"/>
    <x v="1"/>
    <s v="Alterado pela RDC Nº 30, de 11/08/2010;_x000a_Revogado pela RDC Nº 63, de 28/12/2012."/>
    <s v="N/A"/>
    <d v="2010-08-12T00:00:00"/>
    <d v="2012-12-31T00:00:00"/>
    <m/>
    <s v="Compilado"/>
    <m/>
  </r>
  <r>
    <x v="29"/>
    <x v="4"/>
    <n v="10"/>
    <d v="2010-03-09T00:00:00"/>
    <s v="Anvisa"/>
    <s v="DOU Nº 46, Seção 1, Pág. 52"/>
    <d v="2010-03-10T00:00:00"/>
    <s v="Dispõe sobre a notificação de drogas vegetais junto à Agência Nacional de Vigilância Sanitária (ANVISA) e dá outras providências."/>
    <e v="#REF!"/>
    <m/>
    <s v="Medicamentos"/>
    <m/>
    <m/>
    <m/>
    <s v="Nova Norma"/>
    <s v="N/A"/>
    <s v="N/A"/>
    <x v="1"/>
    <s v="Revogado pela RDC Nº 26, de 13/05/2014"/>
    <s v="N/A"/>
    <s v="N/A"/>
    <d v="2014-05-14T00:00:00"/>
    <m/>
    <s v="Compilado"/>
    <m/>
  </r>
  <r>
    <x v="29"/>
    <x v="4"/>
    <n v="12"/>
    <d v="2010-03-11T00:00:00"/>
    <s v="Anvisa"/>
    <s v="DOU Nº 48,  Seção 1, Pág. 49"/>
    <d v="2010-03-12T00:00:00"/>
    <s v="AUTORIZA, EM CARÁTER EXCEPCIONAL, A FABRICAÇÃO, IMPORTAÇÃO E COMERCIALIZAÇÃO DE LUVAS CIRÚRGICAS DE BORRACHA SINTÉTICA, SOB REGIME DE VIGILÂNCIA SANITÁRIA. "/>
    <e v="#REF!"/>
    <m/>
    <s v="Produtos para a Saúde"/>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x v="29"/>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x v="29"/>
    <x v="4"/>
    <n v="15"/>
    <d v="2010-03-31T00:00:00"/>
    <s v="Anvisa"/>
    <s v="DOU Nº 62, Seção 1, Pág. 48"/>
    <d v="2010-04-01T00:00:00"/>
    <s v="Dispõe sobre a alteração da RDC Nº 13 de 26 março de 2010. "/>
    <e v="#REF!"/>
    <m/>
    <s v="Temas transversais"/>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x v="29"/>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s v="Medicamentos"/>
    <m/>
    <m/>
    <m/>
    <s v="Revisão de Norma(s)"/>
    <s v="Revoga a RE Nº 88, de 16/03/2004"/>
    <s v="N/A"/>
    <x v="1"/>
    <s v="Revogado pela RDC Nº 26, de 13/05/2014"/>
    <s v="N/A"/>
    <s v="N/A"/>
    <d v="2014-05-14T00:00:00"/>
    <m/>
    <s v="Compilado"/>
    <m/>
  </r>
  <r>
    <x v="29"/>
    <x v="4"/>
    <n v="14"/>
    <d v="2010-03-31T00:00:00"/>
    <s v="Anvisa"/>
    <s v="DOU Nº 63, Seção 1, Pág. 85"/>
    <d v="2010-04-05T00:00:00"/>
    <s v="Dispõe sobre o registro de medicamentos fitoterápicos."/>
    <e v="#REF!"/>
    <m/>
    <s v="Medicamentos"/>
    <m/>
    <m/>
    <m/>
    <s v="Revisão de Norma(s)"/>
    <s v="Revoga a RDC Nº 48, de 16/03/2004"/>
    <s v="N/A"/>
    <x v="1"/>
    <s v="Revogado pela RDC Nº 26, de 13/05/2014"/>
    <s v="N/A"/>
    <s v="N/A"/>
    <d v="2014-05-14T00:00:00"/>
    <m/>
    <s v="Compilado"/>
    <m/>
  </r>
  <r>
    <x v="29"/>
    <x v="4"/>
    <n v="16"/>
    <d v="2010-04-13T00:00:00"/>
    <s v="Anvisa"/>
    <s v="DOU Nº 70, Seção 1, Pág. 39"/>
    <d v="2010-04-14T00:00:00"/>
    <s v="ALTERA E REVOGA TEXTOS NORMATIVOS RELACIONADOS À APRESENTAÇÃO PRÉVIA À ANVISA DO PROTOCOLO DE ESTUDO DE BIOEQUIVALÊNCIA. "/>
    <e v="#REF!"/>
    <m/>
    <s v="Medicamentos"/>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x v="29"/>
    <x v="4"/>
    <n v="17"/>
    <d v="2010-04-16T00:00:00"/>
    <s v="Anvisa"/>
    <s v="DOU Nº 73, Seção 1, Pág. 94"/>
    <d v="2010-04-19T00:00:00"/>
    <s v="DISPÕE SOBRE AS BOAS PRÁTICAS DE FABRICAÇÃO DE MEDICAMENTOS. "/>
    <e v="#REF!"/>
    <m/>
    <s v="Medicamentos"/>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x v="29"/>
    <x v="4"/>
    <n v="18"/>
    <d v="2010-04-27T00:00:00"/>
    <s v="Anvisa"/>
    <s v="DOU Nº 79, Seção 1, Pág. 211"/>
    <d v="2010-04-28T00:00:00"/>
    <s v="DISPÕE SOBRE ALIMENTOS PARA ATLETAS."/>
    <e v="#REF!"/>
    <m/>
    <s v="Alimentos"/>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x v="29"/>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s v="Alimentos"/>
    <s v="Informações ao Consumidor"/>
    <s v="Informações sobre fenilalanina em alimentos"/>
    <m/>
    <s v="Nova Norma"/>
    <s v="N/A"/>
    <s v="Primária"/>
    <x v="2"/>
    <s v="N/A"/>
    <s v="N/A"/>
    <s v="N/A"/>
    <s v="N/A"/>
    <s v="Sim"/>
    <s v="Formatado"/>
    <m/>
  </r>
  <r>
    <x v="29"/>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s v="Saneantes"/>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x v="29"/>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29"/>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s v="Produtos para a Saúde"/>
    <m/>
    <m/>
    <m/>
    <s v="Revisão de Norma(s)"/>
    <s v="Revoga a IN  Nº 07, de 17/06/2009"/>
    <s v="N/A"/>
    <x v="1"/>
    <s v="Revogado pela IN Nº 2, de 31/05/2011"/>
    <n v="1"/>
    <d v="2011-06-06T00:00:00"/>
    <d v="2011-06-06T00:00:00"/>
    <m/>
    <s v="Compilado"/>
    <m/>
  </r>
  <r>
    <x v="29"/>
    <x v="3"/>
    <n v="8"/>
    <d v="2010-06-15T00:00:00"/>
    <s v="Anvisa"/>
    <s v="DOU Nº 114, Seção 1, Pág. 39"/>
    <d v="2010-06-17T00:00:00"/>
    <s v="Dá nova redação ao caput e revoga os §§ 1º, 2º, 3º e 4º do art. 9º da Instrução Normativa nº 1, de 13 de janeiro de 2010"/>
    <e v="#REF!"/>
    <m/>
    <s v="Medicamentos"/>
    <m/>
    <m/>
    <m/>
    <s v="Revisão de Norma(s)"/>
    <s v="Altera a IN Nº 01, de 13/01/2010"/>
    <s v="N/A"/>
    <x v="1"/>
    <s v="Revogado pela IN Nº 11, de 29/10/2010"/>
    <s v="N/A"/>
    <s v="N/A"/>
    <d v="2010-11-03T00:00:00"/>
    <m/>
    <s v="Compilado"/>
    <m/>
  </r>
  <r>
    <x v="29"/>
    <x v="4"/>
    <n v="22"/>
    <d v="2010-06-17T00:00:00"/>
    <s v="Anvisa"/>
    <s v="DOU Nº 115, Seção 1 Pág. 82"/>
    <d v="2010-06-18T00:00:00"/>
    <s v="DISPÕE SOBRE A REGULAMENTAÇÃO DA TRASFERÊNCIA DE TITULARIDADE DE REGISTRO DE PRODUTOS SUJEITOS Á VIGILÂNCIA SANITÁRIA EM RAZÃO DE OPERAÇÕES SOCIETÁRIAS."/>
    <e v="#REF!"/>
    <m/>
    <s v="Temas transversais"/>
    <m/>
    <m/>
    <m/>
    <s v="Revisão de Norma(s)"/>
    <s v="Revoga a RDC nº 246, de 04/09/2002;_x000a_Revoga a RDC nº 185, de 15/06/2005."/>
    <s v="N/A"/>
    <x v="1"/>
    <s v="Revogado pela RDC nº 102, de 24/08/2016."/>
    <s v="N/A"/>
    <d v="2016-08-25T00:00:00"/>
    <d v="2016-08-25T00:00:00"/>
    <m/>
    <s v="Compilado"/>
    <s v="Link para texto em PDF no Portal"/>
  </r>
  <r>
    <x v="29"/>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s v="Temas transversais"/>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x v="29"/>
    <x v="4"/>
    <n v="23"/>
    <d v="2010-06-17T00:00:00"/>
    <s v="Anvisa"/>
    <s v="DOU Nº 115, Seção 1 Pág. 83"/>
    <d v="2010-06-18T00:00:00"/>
    <s v="Prorroga vigência de Resolução da Diretoria Colegiada para fins de adequação do setor produtivo às exigências da norma."/>
    <e v="#REF!"/>
    <m/>
    <s v="Medicamentos"/>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x v="29"/>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s v="Alimentos"/>
    <s v="Informações ao Consumidor"/>
    <s v="Promoção comercial e publicidade em alimentos"/>
    <m/>
    <s v="Nova Norma"/>
    <s v="N/A"/>
    <s v="Primária"/>
    <x v="2"/>
    <s v="N/A"/>
    <s v="N/A"/>
    <s v="N/A"/>
    <s v="N/A"/>
    <s v="Sim"/>
    <s v="Formatado"/>
    <m/>
  </r>
  <r>
    <x v="29"/>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s v="Medicamentos"/>
    <m/>
    <m/>
    <m/>
    <s v="Revisão de Norma(s)"/>
    <s v="Altera a RDC Nº 58, de 05/09/2007"/>
    <s v="N/A"/>
    <x v="1"/>
    <s v="Revogado pela RDC Nº 52, de 06/10/2011"/>
    <s v="N/A"/>
    <s v="N/A"/>
    <d v="2011-10-10T00:00:00"/>
    <m/>
    <s v="Compilado"/>
    <m/>
  </r>
  <r>
    <x v="29"/>
    <x v="4"/>
    <n v="26"/>
    <d v="2010-07-01T00:00:00"/>
    <s v="Anvisa"/>
    <s v="DOU Nº 125, Seção 1, Pág. 205"/>
    <d v="2010-07-02T00:00:00"/>
    <s v="Dispõe sobre a manipulação do fosfato de oseltamivir pó para solução oral, e dá outras providências."/>
    <e v="#REF!"/>
    <m/>
    <s v="Medicamentos"/>
    <s v="Regularização de serviços e estabelecimentos sujeitos a vigilância sanitária e Boas Práticas"/>
    <s v="Boas práticas de manipulação de preparações magistrais e oficinais para uso humano"/>
    <m/>
    <s v="Nova Norma"/>
    <s v="N/A"/>
    <s v="Primária"/>
    <x v="2"/>
    <s v="N/A"/>
    <s v="N/A"/>
    <s v="N/A"/>
    <s v="N/A"/>
    <m/>
    <s v="Formatado"/>
    <m/>
  </r>
  <r>
    <x v="29"/>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s v="Alimentos"/>
    <s v="Regularização de produtos sujeitos à vigilância sanitária"/>
    <s v="Requisitos sanitários para aditivos alimentares e coadjuvantes de tecnologia"/>
    <m/>
    <s v="Nova Norma"/>
    <s v="N/A"/>
    <s v="N/A"/>
    <x v="1"/>
    <s v="Revogado pela RDC nº 292, de 24/06/2019"/>
    <s v="N/A"/>
    <s v="N/A"/>
    <d v="2019-06-26T00:00:00"/>
    <m/>
    <s v="Compilado"/>
    <m/>
  </r>
  <r>
    <x v="29"/>
    <x v="4"/>
    <n v="27"/>
    <d v="2010-08-06T00:00:00"/>
    <s v="Anvisa"/>
    <s v="DOU Nº 151 , Seção 1 Pág. 63"/>
    <d v="2010-08-09T00:00:00"/>
    <s v="Dispõe sobre as categorias de alimentos e embalagens isentos e com obrigatoriedade de registro sanitário."/>
    <e v="#REF!"/>
    <m/>
    <s v="Alimentos"/>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x v="29"/>
    <x v="4"/>
    <n v="30"/>
    <d v="2010-08-11T00:00:00"/>
    <s v="Anvisa"/>
    <s v="DOU Nº 154, Seção 1 Pág. 39"/>
    <d v="2010-08-12T00:00:00"/>
    <s v="Dispõe sobre a inclusão, retificação e exclusão de Denominações Comuns Brasileiras - DCB na Lista de DCB."/>
    <e v="#REF!"/>
    <m/>
    <s v="Farmacopeia"/>
    <m/>
    <m/>
    <m/>
    <s v="Atualização Periódica"/>
    <s v="Altera a RDC Nº 211, de 17/11/2006;_x000a_Altera a RDC Nº 11, de 09/03/2010."/>
    <s v="N/A"/>
    <x v="1"/>
    <s v="Revogado pela RDC Nº 63, de 28/12/2012"/>
    <s v="N/A"/>
    <d v="2012-12-31T00:00:00"/>
    <d v="2012-12-31T00:00:00"/>
    <m/>
    <s v="Compilado"/>
    <m/>
  </r>
  <r>
    <x v="29"/>
    <x v="4"/>
    <n v="29"/>
    <d v="2010-08-10T00:00:00"/>
    <s v="Anvisa"/>
    <s v="DOU Nº 154, Seção 1 Pág. 38"/>
    <d v="2010-08-12T00:00:00"/>
    <s v="Dispõe sobre certificação de Boas Práticas de Fabricação para fabricantes internacionais de insumos farmacêuticos ativos. "/>
    <e v="#REF!"/>
    <m/>
    <s v="Insumos Farmacêuticos"/>
    <m/>
    <m/>
    <m/>
    <s v="Nova Norma"/>
    <s v="N/A"/>
    <s v="N/A"/>
    <x v="1"/>
    <s v="Revogado pela RDC  Nº 39, de 14/08/2013"/>
    <n v="1"/>
    <d v="2013-08-15T00:00:00"/>
    <d v="2013-08-15T00:00:00"/>
    <m/>
    <s v="Compilado"/>
    <m/>
  </r>
  <r>
    <x v="29"/>
    <x v="4"/>
    <n v="32"/>
    <d v="2010-08-10T00:00:00"/>
    <s v="Anvisa"/>
    <s v="DOU Nº 154, Seção 1 Pág. 41"/>
    <d v="2010-08-12T00:00:00"/>
    <s v="Altera dispositivos do Regulamento Técnico de Boas Práticas de Distribuição e Fracionamento de Insumos Farmacêuticos, aprovado pela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x v="29"/>
    <x v="4"/>
    <n v="31"/>
    <d v="2010-08-11T00:00:00"/>
    <s v="Anvisa"/>
    <s v="DOU Nº 154, Seção 1 Pág. 36"/>
    <d v="2010-08-12T00:00:00"/>
    <s v="Dispõe sobre a realização dos Estudos de Equivalência Farmacêutica e de Perfil de Dissolução Comparativo."/>
    <e v="#REF!"/>
    <m/>
    <s v="Medicamentos"/>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x v="29"/>
    <x v="4"/>
    <n v="28"/>
    <d v="2010-08-09T00:00:00"/>
    <s v="Anvisa"/>
    <s v="DOU Nº 156, Seção 1, Pág. 64 "/>
    <d v="2010-08-16T00:00:00"/>
    <s v="Regulamento Técnico para o Ingrediente Ativo Endossulfa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s v="Saneantes"/>
    <m/>
    <m/>
    <m/>
    <s v="Revisão de Norma(s)"/>
    <s v="Altera RDC Nº 51, de 21/10/2009 "/>
    <s v="N/A"/>
    <x v="1"/>
    <s v="Revogado pela RDC Nº 31, de 04/07/2011"/>
    <n v="1"/>
    <d v="2011-07-07T00:00:00"/>
    <d v="2011-07-07T00:00:00"/>
    <m/>
    <s v="Compilado"/>
    <m/>
  </r>
  <r>
    <x v="29"/>
    <x v="4"/>
    <n v="34"/>
    <d v="2010-08-16T00:00:00"/>
    <s v="Anvisa"/>
    <s v="DOU Nº 158, Seção 1, Pág. 42"/>
    <d v="2010-08-18T00:00:00"/>
    <s v="Dispõe sobre o Regulamento Técnico para produtos saneantes desinfestantes. "/>
    <e v="#REF!"/>
    <m/>
    <s v="Saneantes"/>
    <s v="Regularização de produtos sujeitos à vigilância sanitária"/>
    <s v="Regularização de produtos saneantes desinfestantes"/>
    <m/>
    <s v="Revisão de Norma(s)"/>
    <s v="Revoga a RDC Nº 326, de 09/11/2005"/>
    <s v="Primária"/>
    <x v="2"/>
    <s v="N/A"/>
    <s v="N/A"/>
    <s v="N/A"/>
    <s v="N/A"/>
    <m/>
    <s v="Formatado"/>
    <m/>
  </r>
  <r>
    <x v="29"/>
    <x v="4"/>
    <n v="35"/>
    <d v="2010-08-16T00:00:00"/>
    <s v="Anvisa"/>
    <s v="DOU Nº 158, Seção 1, Pág. 44"/>
    <d v="2010-08-18T00:00:00"/>
    <s v="Dispõe sobre o Regulamento Técnico para produtos com ação antimicrobiana utilizados em artigos críticos e semicríticos."/>
    <e v="#REF!"/>
    <m/>
    <s v="Saneantes"/>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x v="29"/>
    <x v="4"/>
    <n v="36"/>
    <d v="2010-08-16T00:00:00"/>
    <s v="Anvisa"/>
    <s v="DOU Nº 158, Seção 1 Pág. 46"/>
    <d v="2010-08-18T00:00:00"/>
    <s v="Regulamento técnico para o ingrediente ativo Fosmete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7"/>
    <d v="2010-08-16T00:00:00"/>
    <s v="Anvisa"/>
    <s v="DOU Nº 158, Seção 1, Pág. 46"/>
    <d v="2010-08-18T00:00:00"/>
    <s v="Regulamento técnico para o ingrediente ativo Triclorfo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s v="Medicamentos"/>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x v="29"/>
    <x v="3"/>
    <n v="9"/>
    <d v="2010-08-24T00:00:00"/>
    <s v="Anvisa"/>
    <s v="DOU Nº 164, Seção 1, Pág. 71"/>
    <d v="2010-08-26T00:00:00"/>
    <s v="Dispõe sobre o uso de componentes mascarantes em produtos saneantes desinfestantes e dá outras providências."/>
    <e v="#REF!"/>
    <m/>
    <s v="Saneantes"/>
    <s v="Regularização de produtos sujeitos à vigilância sanitária"/>
    <s v="Regularização de produtos saneantes desinfestantes"/>
    <m/>
    <s v="Nova Norma"/>
    <s v="N/A"/>
    <s v="Primária"/>
    <x v="2"/>
    <s v="N/A"/>
    <s v="N/A"/>
    <s v="N/A"/>
    <s v="N/A"/>
    <m/>
    <s v="Formatado"/>
    <m/>
  </r>
  <r>
    <x v="29"/>
    <x v="4"/>
    <n v="39"/>
    <d v="2010-08-30T00:00:00"/>
    <s v="Anvisa"/>
    <s v="DOU Nº 168, Seção 1, Pág. 54"/>
    <d v="2010-09-01T00:00:00"/>
    <s v="Dispõe sobre a “lista de substâncias corantes permitidas para produtos de higiene pessoal, cosméticos e perfumes” e dá outras providências. "/>
    <e v="#REF!"/>
    <m/>
    <s v="Cosméticos"/>
    <m/>
    <m/>
    <m/>
    <s v="Revisão de Norma(s)"/>
    <s v="Revoga RES Nº 04, de 09/03/1999;_x000a_Altera RDC Nº 79, de 28/08/2000."/>
    <s v="N/A"/>
    <x v="1"/>
    <s v="Revogado pela RDC Nº 44, de 09/08/2012"/>
    <n v="1"/>
    <d v="2012-08-10T00:00:00"/>
    <d v="2012-08-10T00:00:00"/>
    <m/>
    <s v="Compilado"/>
    <m/>
  </r>
  <r>
    <x v="29"/>
    <x v="4"/>
    <n v="40"/>
    <d v="2010-09-01T00:00:00"/>
    <s v="Anvisa"/>
    <s v="DOU Nº 169, Seção 1, Pág. 77"/>
    <d v="2010-09-02T00:00:00"/>
    <s v="Dispõe sobre o gerenciamento de tecnologias em saú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x v="29"/>
    <x v="4"/>
    <n v="41"/>
    <d v="2010-09-17T00:00:00"/>
    <s v="Anvisa"/>
    <s v="DOU Nº 181, Seção 1, Pág. 53"/>
    <d v="2010-09-21T00:00:00"/>
    <s v="PRORROGA O PRAZO, EM CARÁTER EXCEPCIONAL, ESTABELECIDO NA RESOLUÇÃO RDC/ANVISA Nº 12, DE 11 DE MARÇO DE 2010."/>
    <e v="#REF!"/>
    <m/>
    <s v="Produtos para a Saúde"/>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x v="29"/>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s v="Serviços de Saúde"/>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x v="29"/>
    <x v="4"/>
    <n v="43"/>
    <d v="2010-10-25T00:00:00"/>
    <s v="Anvisa"/>
    <s v="DOU Nº 205, Seção 1, Pág. 28"/>
    <d v="2010-10-26T00:00:00"/>
    <s v="Dispõe sobre vacinas influenza a serem utilizadas no Brasil no ano de 2011."/>
    <e v="#REF!"/>
    <m/>
    <s v="Medicamentos"/>
    <m/>
    <s v="Composição das vacinas influenza a serem utilizadas no Brasil"/>
    <m/>
    <s v="Nova Norma"/>
    <s v="N/A"/>
    <s v="N/A"/>
    <x v="3"/>
    <s v="Despacho Declaratório nº 56, de 27/03/2018"/>
    <s v="N/A"/>
    <s v="N/A"/>
    <d v="2018-04-02T00:00:00"/>
    <m/>
    <s v="Compilado"/>
    <m/>
  </r>
  <r>
    <x v="29"/>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s v="Medicamentos"/>
    <m/>
    <m/>
    <m/>
    <s v="Nova Norma"/>
    <s v="N/A"/>
    <s v="N/A"/>
    <x v="1"/>
    <s v="Alterado pela RDC Nº 61, de 17/12/2010;_x000a_Alterado pela RDC Nº 17, de 15/04/2011;_x000a_Revogado pela RDC Nº 20, de 05/05/2011."/>
    <s v="N/A"/>
    <s v="N/A"/>
    <d v="2011-05-09T00:00:00"/>
    <m/>
    <s v="Compilado"/>
    <m/>
  </r>
  <r>
    <x v="29"/>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s v="Medicamentos"/>
    <m/>
    <m/>
    <m/>
    <s v="Revisão de Norma(s)"/>
    <s v="Revoga a IN Nº 01, de 13/01/2010; _x000a_Revoga a IN Nº 08, de 15/06/2010."/>
    <s v="N/A"/>
    <x v="1"/>
    <s v="Revogado pela IN Nº 1, de 02/03/2011"/>
    <s v="N/A"/>
    <s v="N/A"/>
    <d v="2011-03-03T00:00:00"/>
    <m/>
    <s v="Compilado"/>
    <m/>
  </r>
  <r>
    <x v="29"/>
    <x v="3"/>
    <n v="10"/>
    <d v="2010-10-29T00:00:00"/>
    <s v="Anvisa"/>
    <s v="DOU Nº 210, Seção 1, Pág. 17"/>
    <d v="2010-11-03T00:00:00"/>
    <s v="Dispõe sobre renovação simplificada do registro de medicamentos."/>
    <e v="#REF!"/>
    <m/>
    <s v="Medicamentos"/>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x v="29"/>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s v="Medicamentos"/>
    <m/>
    <m/>
    <m/>
    <s v="Nova Norma"/>
    <s v="N/A"/>
    <s v="N/A"/>
    <x v="1"/>
    <s v="Revogada pela RDC Nº 02, de 02/02/2011"/>
    <s v="N/A"/>
    <s v="N/A"/>
    <d v="2011-02-03T00:00:00"/>
    <m/>
    <s v="Compilado"/>
    <m/>
  </r>
  <r>
    <x v="29"/>
    <x v="4"/>
    <n v="45"/>
    <d v="2010-11-03T00:00:00"/>
    <s v="Anvisa"/>
    <s v="DOU Nº 212, Seção 1, Pág. 63"/>
    <d v="2010-11-05T00:00:00"/>
    <s v="Dispõe sobr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x v="29"/>
    <x v="4"/>
    <n v="46"/>
    <d v="2010-11-03T00:00:00"/>
    <s v="Anvisa"/>
    <s v="DOU Nº 212, Seção 1, Pág. 68"/>
    <d v="2010-11-05T00:00:00"/>
    <s v="Dispõe sobre limites máximos para aditivos excluídos da lista d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x v="29"/>
    <x v="4"/>
    <n v="48"/>
    <d v="2010-11-05T00:00:00"/>
    <s v="Anvisa"/>
    <s v="DOU Nº 213, Seção 1, Pág. 77"/>
    <d v="2010-11-08T00:00:00"/>
    <s v="DISPÕE SOBRE O FATOR DE CONVERSÃO PARA O CÁLCULO DO VALOR ENERGÉTICO DO ERITRITOL. "/>
    <e v="#REF!"/>
    <m/>
    <s v="Alimentos"/>
    <s v="Informações ao Consumidor"/>
    <s v=" Rotulagem de alimentos"/>
    <m/>
    <s v="Nova Norma"/>
    <s v="N/A"/>
    <s v="Primária"/>
    <x v="2"/>
    <s v="N/A"/>
    <s v="N/A"/>
    <s v="N/A"/>
    <s v="N/A"/>
    <m/>
    <s v="Formatado"/>
    <m/>
  </r>
  <r>
    <x v="29"/>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s v="Gestão interna"/>
    <m/>
    <s v="Diretrizes para descentralização em licitações"/>
    <m/>
    <s v="Nova Norma"/>
    <s v="N/A"/>
    <s v="N/A"/>
    <x v="1"/>
    <s v="Alterado pela IN nº 07, de 31/10/2013;_x000a_Revogado pela IN nº 31, de 09/04/2019."/>
    <s v="N/A"/>
    <s v="N/A"/>
    <d v="2019-04-11T00:00:00"/>
    <m/>
    <s v="Compilado"/>
    <m/>
  </r>
  <r>
    <x v="29"/>
    <x v="4"/>
    <n v="49"/>
    <d v="2010-11-23T00:00:00"/>
    <s v="Anvisa"/>
    <s v="DOU Nº 224, Seção 1, Pág. 80"/>
    <d v="2010-11-24T00:00:00"/>
    <s v="Aprova a Farmacopeia Brasileira, 5ª edição e dá outras providências."/>
    <e v="#REF!"/>
    <m/>
    <s v="Farmacopeia"/>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x v="29"/>
    <x v="4"/>
    <n v="50"/>
    <d v="2010-11-24T00:00:00"/>
    <s v="Anvisa"/>
    <s v="DOU Nº 225, Seção 1, Pág. 36"/>
    <d v="2010-11-25T00:00:00"/>
    <s v="DISPÕE SOBRE A REDE DE LABORATÓRIOS COLABORADORES DE FARMACÓPEIA BRASILEIRA. "/>
    <e v="#REF!"/>
    <m/>
    <s v="Farmacopeia"/>
    <m/>
    <s v="Rede de laboratórios colaboradores de farmacopeia brasileira"/>
    <m/>
    <s v="Nova Norma"/>
    <s v="N/A"/>
    <s v="Primária"/>
    <x v="2"/>
    <s v="N/A"/>
    <s v="N/A"/>
    <s v="N/A"/>
    <s v="N/A"/>
    <m/>
    <s v="Formatado"/>
    <s v="Laboratórios "/>
  </r>
  <r>
    <x v="29"/>
    <x v="4"/>
    <n v="51"/>
    <d v="2010-11-26T00:00:00"/>
    <s v="Anvisa"/>
    <s v="DOU Nº 228, Seção 1, Pág. 105"/>
    <d v="2010-11-30T00:00:00"/>
    <s v="DISPÕE SOBRE MIGRAÇÃO EM MATERIAIS, EMBALAGENS E EQUIPAMENTOS PLÁSTICOS DESTINADOS A ENTRAR EM CONTATO COM ALIMENTOS. "/>
    <e v="#REF!"/>
    <m/>
    <s v="Alimentos"/>
    <s v="Regularização de produtos sujeitos a vigilância sanitária"/>
    <s v="Materiais em contato com alimentos"/>
    <m/>
    <s v="Revisão de Norma(s)"/>
    <s v="Altera  a RES Nº 105, de 19/05/1999"/>
    <s v="Primária"/>
    <x v="2"/>
    <s v="Republicado em DOU Nº 244, de 22/12/2010, Pág. 75 a 79"/>
    <s v="N/A"/>
    <s v="N/A"/>
    <s v="N/A"/>
    <m/>
    <s v="Compilado"/>
    <m/>
  </r>
  <r>
    <x v="29"/>
    <x v="4"/>
    <n v="53"/>
    <d v="2010-11-30T00:00:00"/>
    <s v="Anvisa"/>
    <s v="DOU Nº 229, Seção 1 Pág. 64"/>
    <d v="2010-12-01T00:00:00"/>
    <s v="Altera prazos fixados pela Resolução – RDC n° 65, de 23 de setembro de 2008."/>
    <e v="#REF!"/>
    <m/>
    <s v="Insumos Farmacêuticos"/>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x v="29"/>
    <x v="4"/>
    <n v="52"/>
    <d v="2010-11-26T00:00:00"/>
    <s v="Anvisa"/>
    <s v="DOU Nº 229, Seção 1 Pág. 63"/>
    <d v="2010-12-01T00:00:00"/>
    <s v="DISPÕE SOBRE CORANTES EM EMBALAGENS E EQUIPAMENTOS PLÁSTICOS DESTINADOS A ESTAR EM CONTATO COM ALIMENTOS. "/>
    <e v="#REF!"/>
    <m/>
    <s v="Alimentos"/>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x v="29"/>
    <x v="4"/>
    <n v="54"/>
    <d v="2010-12-10T00:00:00"/>
    <s v="Anvisa"/>
    <s v="DOU Nº 237, Seção 1, Pág. 46"/>
    <d v="2010-12-13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29"/>
    <x v="4"/>
    <n v="57"/>
    <d v="2010-12-16T00:00:00"/>
    <s v="Anvisa"/>
    <s v="DOU Nº 241, Seção 1 Pág. 119"/>
    <d v="2010-12-17T00:00:00"/>
    <s v="DETERMINA O REGULAMENTO SANITÁRIO PARA SERVIÇOS QUE DESENVOLVEM ATIVIDADES RELACIONADAS AO CICLO PRODUTIVO DO SANGUE HUMANO E COMPONENTES E PROCEDIMENTOS TRANSFUSIONAIS."/>
    <e v="#REF!"/>
    <m/>
    <s v="Sangue, Tecidos, Células e Órgãos"/>
    <m/>
    <m/>
    <m/>
    <s v="Revisão de Norma(s)"/>
    <s v="Revoga a RDC Nº 24, de 24/01/2002;_x000a_Revoga a RDC Nº 153, de 14/06/2004."/>
    <s v="N/A"/>
    <x v="1"/>
    <s v="Alterado pela RDC Nº 51, de 07/11/2013;_x000a_Revogado pela RDC Nº 34, de 11/06/2014."/>
    <s v="N/A"/>
    <s v="N/A"/>
    <d v="2014-06-16T00:00:00"/>
    <m/>
    <s v="Compilado"/>
    <m/>
  </r>
  <r>
    <x v="29"/>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s v="Sangue, Tecidos, Células e Órgãos"/>
    <m/>
    <m/>
    <m/>
    <s v="Nova Norma"/>
    <s v="N/A"/>
    <s v="N/A"/>
    <x v="1"/>
    <s v="Alterado pela RDC Nº 19, de 23/03/2012_x000a_Revogado pela RDC nº 214, de 07/02/2018"/>
    <s v="N/A"/>
    <s v="N/A"/>
    <d v="2018-02-22T00:00:00"/>
    <m/>
    <s v="Compilado"/>
    <s v="Será revogada em 07/04/2018 pela RDC 214/2018"/>
  </r>
  <r>
    <x v="29"/>
    <x v="4"/>
    <n v="55"/>
    <d v="2010-12-16T00:00:00"/>
    <s v="Anvisa"/>
    <s v="DOU Nº 241, Seção 1, Pág. 110"/>
    <d v="2010-12-17T00:00:00"/>
    <s v="DISPÕE SOBRE O REGISTRO DE PRODUTOS BIOLÓGICOS NOVOS E PRODUTOS BIOLÓGICOS E DÁ OUTRAS PROVIDÊNCIAS."/>
    <e v="#REF!"/>
    <m/>
    <s v="Medicamentos"/>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x v="29"/>
    <x v="4"/>
    <n v="58"/>
    <d v="2010-12-17T00:00:00"/>
    <s v="Anvisa"/>
    <s v="DOU Nº 243, Seção 1 Pág. 81"/>
    <d v="2010-12-21T00:00:00"/>
    <s v="DISPÕE SOBRE O REGULAMENTO TÉCNICO PARA PROCEDIMENTO DE LIBERAÇÃO DE LOTES DE HEMODERIVADOS PARA CONSUMO NO BRASIL E EXPORTAÇÃO. "/>
    <e v="#REF!"/>
    <m/>
    <s v="Sangue, Tecidos, Células e Órgãos"/>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x v="29"/>
    <x v="4"/>
    <n v="60"/>
    <d v="2010-12-17T00:00:00"/>
    <s v="Anvisa"/>
    <s v="DOU Nº 244, Seção 1 Pág. 82 "/>
    <d v="2010-12-22T00:00:00"/>
    <s v="ESTABELECE FRASES DE ALERTA PARA PRINCÍPIOS ATIVOS E EXCIPIENTES EM BULAS E ROTULAGEM DE MEDICAMENTOS.            "/>
    <e v="#REF!"/>
    <m/>
    <s v="Medicamentos"/>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x v="29"/>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s v="Medicamentos"/>
    <m/>
    <m/>
    <m/>
    <s v="Revisão de Norma(s)"/>
    <s v="Altera a RDC Nº 44, de 26/10/2010"/>
    <s v="N/A"/>
    <x v="1"/>
    <s v="Revogado pela RDC Nº 20, de 05/05/2011"/>
    <s v="N/A"/>
    <s v="N/A"/>
    <d v="2011-05-09T00:00:00"/>
    <m/>
    <s v="Compilado"/>
    <m/>
  </r>
  <r>
    <x v="29"/>
    <x v="4"/>
    <n v="59"/>
    <d v="2010-12-17T00:00:00"/>
    <s v="Anvisa"/>
    <s v="DOU Nº 244, Seção 1, Pág. 80"/>
    <d v="2010-12-22T00:00:00"/>
    <s v="DISPÕE SOBRE OS PROCEDIMENTOS E REQUISITOS TÉCNICOS PARA A NOTIFICAÇÃO E O REGISTRO DE PRODUTOS SANEANTES E DÁ OUTRAS PROVIDÊNCIAS. "/>
    <e v="#REF!"/>
    <m/>
    <s v="Saneantes"/>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x v="29"/>
    <x v="4"/>
    <n v="63"/>
    <d v="2010-12-23T00:00:00"/>
    <s v="Anvisa"/>
    <s v="DOU Nº 246, Seção 1 Pág. 118."/>
    <d v="2010-12-24T00:00:00"/>
    <s v="Torna sem efeito a Resolução da Diretoria Colegiada – RDC n° 60 de 17 de dezembro de 2010. "/>
    <e v="#REF!"/>
    <m/>
    <s v="Medicamentos"/>
    <s v="Informações ao Consumidor"/>
    <s v="Bula e Rotulagem de Medicamentos"/>
    <m/>
    <s v="Revisão de Norma(s)"/>
    <s v="Torna sem efeito a RDC Nº 60, de 17/12/2010"/>
    <s v="Secundária (mérito)"/>
    <x v="2"/>
    <s v="N/A"/>
    <s v="N/A"/>
    <s v="N/A"/>
    <s v="N/A"/>
    <m/>
    <s v="Formatado"/>
    <s v="Revoga/Insub."/>
  </r>
  <r>
    <x v="29"/>
    <x v="4"/>
    <n v="62"/>
    <d v="2010-12-22T00:00:00"/>
    <s v="Anvisa"/>
    <s v="DOU Nº 247, Seção 1 ,Pág. 98"/>
    <d v="2010-12-27T00:00:00"/>
    <s v="DISPÕE SOBRE AS EMBALAGENS E OS MATERIAIS DE PROPAGANDA E OS PONTOS DE VENDA DOS PRODUTOS FUMÍGENOS DERIVADOS DO TABACO. "/>
    <e v="#REF!"/>
    <m/>
    <s v="Tabaco"/>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x v="29"/>
    <x v="4"/>
    <n v="65"/>
    <d v="2010-12-27T00:00:00"/>
    <s v="Anvisa"/>
    <s v="DOU Nº 248, Seção 1, Pág.49"/>
    <d v="2010-12-28T00:00:00"/>
    <s v="Torna sem efeito a Resolução de Diretoria Colegiada – RDC Nº 62, de 22 de dezembro de 2010."/>
    <e v="#REF!"/>
    <m/>
    <s v="Tabaco"/>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x v="29"/>
    <x v="4"/>
    <n v="64"/>
    <d v="2010-12-23T00:00:00"/>
    <s v="Anvisa"/>
    <s v="DOU Nº 249, Seção 1 Pág.78"/>
    <d v="2010-12-29T00:00:00"/>
    <s v="DISPÕE SOBRE SUBSTÂNCIAS QUÍMICAS DE REFERÊNCIA certificadas. "/>
    <e v="#REF!"/>
    <m/>
    <s v="Farmacopeia"/>
    <m/>
    <s v="Substâncias Químicas de Referências (SQR)"/>
    <m/>
    <s v="Atualização Periódica"/>
    <s v="N/A"/>
    <s v="Primária"/>
    <x v="2"/>
    <s v="N/A"/>
    <s v="N/A"/>
    <s v="N/A"/>
    <s v="N/A"/>
    <m/>
    <s v="Formatado"/>
    <m/>
  </r>
  <r>
    <x v="30"/>
    <x v="4"/>
    <n v="1"/>
    <d v="2011-01-14T00:00:00"/>
    <s v="Anvisa"/>
    <s v="DOU Nº 11, Seção 1, Pág. 56"/>
    <d v="2011-01-17T00:00:00"/>
    <s v="REGULAMENTO TÉCNICO PARA O INGREDIENTE ATIVO METAMIDOFÓS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30"/>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s v="Medicamentos"/>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x v="30"/>
    <x v="4"/>
    <n v="3"/>
    <d v="2011-02-04T00:00:00"/>
    <s v="Anvisa"/>
    <s v="DOU Nº 26 , Seção 1, Pág. 67"/>
    <d v="2011-02-07T00:00:00"/>
    <s v="ESTABELECE OS REQUISITOS MÍNIMOS DE IDENTIDADE E QUALIDADE PARA SERINGAS HIPODÉRMICAS ESTÉREIS DE USO ÚNICO."/>
    <e v="#REF!"/>
    <m/>
    <s v="Produtos para a Saúde"/>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x v="30"/>
    <x v="4"/>
    <n v="4"/>
    <d v="2011-02-04T00:00:00"/>
    <s v="Anvisa"/>
    <s v="DOU Nº 26, Seção 1, Pág. 68"/>
    <d v="2011-02-07T00:00:00"/>
    <s v="ESTABELECE OS REQUISITOS MÍNIMOS DE IDENTIDADE E QUALIDADE PARA OS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x v="30"/>
    <x v="4"/>
    <n v="5"/>
    <d v="2011-02-04T00:00:00"/>
    <s v="Anvisa"/>
    <s v="DOU Nº 26, Seção 1, Pág. 69"/>
    <d v="2011-02-07T00:00:00"/>
    <s v="Estabelece os requisitos mínimos de identidade e qualidade para as agulhas hipodérmicas e agulhas gengivais."/>
    <e v="#REF!"/>
    <m/>
    <s v="Produtos para a Saúde"/>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x v="30"/>
    <x v="4"/>
    <n v="6"/>
    <d v="2011-02-14T00:00:00"/>
    <s v="Anvisa"/>
    <s v="DOU Nº 31, Seção 1, Pág. 55."/>
    <d v="2011-02-15T00:00:00"/>
    <s v="Altera a Resolução RDC n. 154, de 15 de junho de 2004, que estabelece o Regulamento Técnico para o funcionamento dos Serviços de Diálise, republicada em 31/05/2006"/>
    <e v="#REF!"/>
    <m/>
    <s v="Serviços de Saúde"/>
    <m/>
    <m/>
    <m/>
    <s v="Revisão de Norma(s)"/>
    <s v="Altera RDC Nº 154, de 15/06/2004"/>
    <s v="N/A"/>
    <x v="1"/>
    <s v="Revogado pela RDC Nº 11 de 13/03/2014"/>
    <n v="1"/>
    <d v="2014-03-14T00:00:00"/>
    <d v="2014-03-14T00:00:00"/>
    <m/>
    <s v="Compilado"/>
    <m/>
  </r>
  <r>
    <x v="30"/>
    <x v="4"/>
    <n v="7"/>
    <d v="2011-02-18T00:00:00"/>
    <s v="Anvisa"/>
    <s v="DOU Nº 37, Seção 1, Pág. 72.                                                                                                                    "/>
    <d v="2011-02-22T00:00:00"/>
    <s v="Dispõe sobre limites máximos tolerados (LMT) para micotoxinas em alimentos."/>
    <e v="#REF!"/>
    <m/>
    <s v="Alimentos"/>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x v="30"/>
    <x v="4"/>
    <n v="8"/>
    <d v="2011-02-25T00:00:00"/>
    <s v="Anvisa"/>
    <s v="DOU Nº 41, Seção 1, Pág. 75."/>
    <d v="2011-02-28T00:00:00"/>
    <s v="Prorroga o prazo de início da vigência da 5ª Edição da Farmacopéia Brasileira."/>
    <e v="#REF!"/>
    <m/>
    <s v="Farmacopeia"/>
    <m/>
    <s v="Compêndios da Farmacopeia Brasileira"/>
    <m/>
    <s v="Revisão de Norma(s)"/>
    <s v="Altera RDC Nº 49, de 23/11/2010"/>
    <s v="N/A"/>
    <x v="1"/>
    <s v="Revogado pela RDC nº 292, de 24/06/2019"/>
    <s v="N/A"/>
    <s v="N/A"/>
    <d v="2019-06-26T00:00:00"/>
    <m/>
    <s v="Compilado"/>
    <m/>
  </r>
  <r>
    <x v="30"/>
    <x v="3"/>
    <n v="1"/>
    <d v="2011-03-02T00:00:00"/>
    <s v="Anvisa"/>
    <s v="DOU Nº 44, Seção 1, Pág. 44"/>
    <d v="2011-03-03T00:00:00"/>
    <s v="Revoga a Instrução Normativa nº 11, de 29 de outubro de 2010"/>
    <e v="#REF!"/>
    <m/>
    <s v="Medicamentos"/>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x v="30"/>
    <x v="4"/>
    <n v="9"/>
    <d v="2011-03-14T00:00:00"/>
    <s v="Anvisa"/>
    <s v="DOU Nº 51, Seção 1, Pág. 59."/>
    <d v="2011-03-16T00:00:00"/>
    <s v="Dispõe sobre o funcionamento dos Centros de Tecnologia Celular para fins de pesquisa clínica e terapia e dá outras providências."/>
    <e v="#REF!"/>
    <m/>
    <s v="Sangue, Tecidos, Células e Órgãos"/>
    <s v="Regularização de serviços e estabelecimentos sujeitos a vigilância sanitária e Boas Práticas"/>
    <s v="Centros de processamento celular"/>
    <m/>
    <s v="Nova Norma"/>
    <s v="N/A"/>
    <s v="N/A"/>
    <x v="1"/>
    <s v="Revogado pela RDC nº 214, de 07/02/2018"/>
    <s v="N/A"/>
    <s v="N/A"/>
    <d v="2018-02-22T00:00:00"/>
    <m/>
    <s v="Compilado"/>
    <m/>
  </r>
  <r>
    <x v="30"/>
    <x v="4"/>
    <n v="10"/>
    <d v="2011-03-21T00:00:00"/>
    <s v="Anvisa"/>
    <s v="DOU Nº 57, Seção 1, Pág. 79"/>
    <d v="2011-03-24T00:00:00"/>
    <s v="Dispõe sobre a garantia da qualidade de medicamentos importados e dá outras providências."/>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x v="30"/>
    <x v="4"/>
    <n v="11"/>
    <d v="2011-03-22T00:00:00"/>
    <s v="Anvisa"/>
    <s v="DOU Nº 57, Seção 1, Pág. 79"/>
    <d v="2011-03-24T00:00:00"/>
    <s v="Dispõe sobre o controle da substância Talidomida e do medicamento que a contenha."/>
    <e v="#REF!"/>
    <m/>
    <s v="Temas transversais"/>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x v="30"/>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x v="30"/>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x v="30"/>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s v="Alimentos"/>
    <m/>
    <m/>
    <m/>
    <s v="Revisão de Norma(s)"/>
    <s v="Revoga RE Nº 1356, de 31/03/2011"/>
    <s v="N/A"/>
    <x v="1"/>
    <s v="Revogado pela RDC Nº 59, de 06/12/2012"/>
    <s v="N/A"/>
    <s v="N/A"/>
    <d v="2012-12-07T00:00:00"/>
    <m/>
    <s v="Compilado"/>
    <m/>
  </r>
  <r>
    <x v="30"/>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s v="Produtos para a Saúde"/>
    <s v="Regularização de produtos sujeitos à vigilância sanitária"/>
    <s v="Regularização de materiais de uso em saúde"/>
    <s v="Rastreabilidade de produtos médicos"/>
    <s v="Nova Norma"/>
    <s v="N/A"/>
    <s v="Primária"/>
    <x v="2"/>
    <s v="N/A"/>
    <s v="N/A"/>
    <s v="N/A"/>
    <s v="N/A"/>
    <m/>
    <s v="Formatado"/>
    <m/>
  </r>
  <r>
    <x v="30"/>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s v="Medicamentos"/>
    <m/>
    <m/>
    <m/>
    <s v="Revisão de Norma(s)"/>
    <s v="Altera RDC Nº 44, de 26/10/2010"/>
    <s v="N/A"/>
    <x v="1"/>
    <s v="Revogado pela RDC Nº 20, de 05/05/2011"/>
    <s v="N/A"/>
    <s v="N/A"/>
    <d v="2011-05-09T00:00:00"/>
    <m/>
    <s v="Compilado"/>
    <s v="Suspensão de prazos"/>
  </r>
  <r>
    <x v="30"/>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s v="Cosméticos"/>
    <m/>
    <m/>
    <m/>
    <s v="Revisão de Norma(s)"/>
    <s v="_x000a_Revoga RDC Nº 215, de 25/07/2005"/>
    <s v="N/A"/>
    <x v="1"/>
    <s v="Alterado RDC Nº 38, de 04/08/2011;_x000a_Alterado RDC Nº 54, de 25/10/2011;_x000a_Revogado RDC Nº 03, de 18/01/2012."/>
    <n v="3"/>
    <d v="2011-08-05T00:00:00"/>
    <d v="2012-01-20T00:00:00"/>
    <m/>
    <s v="Compilado"/>
    <m/>
  </r>
  <r>
    <x v="30"/>
    <x v="4"/>
    <n v="19"/>
    <d v="2011-05-05T00:00:00"/>
    <s v="Anvisa"/>
    <s v="DOU Nº 87, Seção 1, Pág. 38"/>
    <d v="2011-05-09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30"/>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0"/>
    <x v="4"/>
    <n v="20"/>
    <d v="2011-05-05T00:00:00"/>
    <s v="Anvisa"/>
    <s v="DOU Nº 87, Seção 1, Pág. 39"/>
    <d v="2011-05-09T00:00:00"/>
    <s v="Dispõe sobre o controle de medicamentos à base de substâncias classificadas como antimicrobianos, de uso sob prescrição, isoladas ou em associação."/>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x v="30"/>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s v="Alimentos"/>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x v="30"/>
    <x v="4"/>
    <n v="23"/>
    <d v="2011-05-27T00:00:00"/>
    <s v="Anvisa"/>
    <s v="DOU Nº 102, Seção 1, Pág. 88      "/>
    <d v="2011-05-30T00:00:00"/>
    <s v="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x v="30"/>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s v="Produtos para a Saúde"/>
    <m/>
    <m/>
    <m/>
    <s v="Revisão de Norma(s)"/>
    <s v="Revoga a IN Nº 7, de 07/06/2010"/>
    <s v="N/A"/>
    <x v="1"/>
    <s v="Revogado pela RDC Nº 40, de 26/08/2015"/>
    <n v="1"/>
    <d v="2015-08-27T00:00:00"/>
    <d v="2015-08-27T00:00:00"/>
    <m/>
    <s v="Compilado"/>
    <m/>
  </r>
  <r>
    <x v="30"/>
    <x v="4"/>
    <n v="24"/>
    <d v="2011-06-14T00:00:00"/>
    <s v="Anvisa"/>
    <s v="DOU Nº 116, Seção 1, Pág. 79                                      "/>
    <d v="2011-06-17T00:00:00"/>
    <s v="Dispõe sobre o registro de medicamentos específicos."/>
    <e v="#REF!"/>
    <m/>
    <s v="Medicamentos"/>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x v="30"/>
    <x v="4"/>
    <n v="26"/>
    <d v="2011-06-16T00:00:00"/>
    <s v="Anvisa"/>
    <s v="DOU Nº 116, Seção 1, Pág. 83"/>
    <d v="2011-06-17T00:00:00"/>
    <s v="Dispõe sobre a suspensão do prazo para adequação às regras de rotulagem de medicamentos estabelecidas pela RDC nº 71, de 22 de dezembro de 2009._x000a__x000a_"/>
    <e v="#REF!"/>
    <m/>
    <s v="Medicamentos"/>
    <s v="Informações ao Consumidor"/>
    <s v="Bula e Rotulagem de Medicamentos"/>
    <m/>
    <s v="Revisão de Norma(s)"/>
    <s v="Altera a RDC nº 71, de 22/12/2009"/>
    <s v="Secundária (prazo)"/>
    <x v="2"/>
    <s v="N/A"/>
    <s v="N/A"/>
    <s v="N/A"/>
    <s v="N/A"/>
    <m/>
    <s v="Formatado"/>
    <s v="Relação com a RDC Nº 71, de 22/12/2009. Altera prazo"/>
  </r>
  <r>
    <x v="30"/>
    <x v="4"/>
    <n v="25"/>
    <d v="2011-06-16T00:00:00"/>
    <s v="Anvisa"/>
    <s v="DOU Nº 117, Seção 1, Pág. 104"/>
    <d v="2011-06-20T00:00:00"/>
    <s v="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x v="30"/>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s v="Produtos para a Saúde"/>
    <m/>
    <m/>
    <m/>
    <s v="Revisão de Norma(s)"/>
    <s v="Revoga a IN Nº 8, de 08/07/2009"/>
    <s v="N/A"/>
    <x v="1"/>
    <s v="Revogado pela IN Nº 09, de 26/12/2013"/>
    <n v="1"/>
    <d v="2013-12-30T00:00:00"/>
    <d v="2013-12-30T00:00:00"/>
    <m/>
    <s v="Compilado"/>
    <m/>
  </r>
  <r>
    <x v="30"/>
    <x v="4"/>
    <n v="27"/>
    <d v="2011-06-21T00:00:00"/>
    <s v="Anvisa"/>
    <s v="DOU Nº 119, Seção 1, Pág. 86"/>
    <d v="2011-06-22T00:00:00"/>
    <s v="Dispõe sobre os procedimentos para certificação compulsória dos equipamentos sob regime de Vigilância Sanitária."/>
    <e v="#REF!"/>
    <m/>
    <s v="Produtos para a Saúde"/>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x v="30"/>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x v="30"/>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s v="Serviços de Interesse para a Saúde"/>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x v="30"/>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s v="Saneantes"/>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x v="30"/>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s v="Saneantes"/>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x v="30"/>
    <x v="4"/>
    <n v="32"/>
    <d v="2011-07-05T00:00:00"/>
    <s v="Anvisa"/>
    <s v="DOU Nº 129, Seção 1, Pág. 40"/>
    <d v="2011-07-07T00:00:00"/>
    <s v="Dispõe sobre os critérios técnicos para a concessão de Autorização de Funcionamento de empresas fabricantes e envasadoras de gases medicinais._x000a_"/>
    <e v="#REF!"/>
    <m/>
    <s v="Medicamentos"/>
    <s v="Regularização de serviços e estabelecimentos sujeitos a vigilância sanitária e Boas Práticas"/>
    <s v="Boas práticas de armazenamento, distribuição e transporte de gases medicinais"/>
    <m/>
    <s v="Nova Norma"/>
    <s v="N/A"/>
    <s v="Primária"/>
    <x v="2"/>
    <s v="N/A"/>
    <s v="N/A"/>
    <s v="N/A"/>
    <s v="N/A"/>
    <m/>
    <s v="Formatado"/>
    <m/>
  </r>
  <r>
    <x v="30"/>
    <x v="4"/>
    <n v="33"/>
    <d v="2011-07-08T00:00:00"/>
    <s v="Anvisa"/>
    <s v="DOU Nº 132, Seção 1, Pág. 48"/>
    <d v="2011-07-12T00:00:00"/>
    <s v="Dispõe sobre o Controle e Fiscalização Sanitária do Translado de Restos Mortais Humano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x v="30"/>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s v="Alimentos"/>
    <s v="Informações ao Consumidor"/>
    <s v="Rotulagem de alimentos"/>
    <m/>
    <s v="Revisão de Norma(s)"/>
    <s v="Altera a RDC Nº 360, de 23/12/2003;_x000a_Revoga a RDC Nº 36, de 19/06/2007."/>
    <s v="N/A"/>
    <x v="1"/>
    <s v="Revogado pela RDC nº 292, de 24/06/2019"/>
    <s v="N/A"/>
    <s v="N/A"/>
    <d v="2019-06-26T00:00:00"/>
    <m/>
    <s v="Compilado"/>
    <m/>
  </r>
  <r>
    <x v="30"/>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30"/>
    <x v="3"/>
    <n v="4"/>
    <d v="2011-08-03T00:00:00"/>
    <s v="Anvisa"/>
    <s v="DOU Nº 150, Seção 1, Pág. 119"/>
    <d v="2011-08-05T00:00:00"/>
    <s v="Dispõe sobre a lista de fármacos candidatos à bioisenção baseada no sistema de classificação biofarmacêutica (SCB) e dá outras providências."/>
    <e v="#REF!"/>
    <m/>
    <s v="Medicamentos"/>
    <m/>
    <m/>
    <m/>
    <s v="Nova Norma"/>
    <s v="N/A"/>
    <s v="N/A"/>
    <x v="1"/>
    <s v="Revogado pela IN Nº 02, de 14/03/2013"/>
    <s v="N/A"/>
    <s v="N/A"/>
    <d v="2013-03-15T00:00:00"/>
    <m/>
    <s v="Compilado"/>
    <s v="Relação com a RDC Nº 37, de 03/08/2011"/>
  </r>
  <r>
    <x v="30"/>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x v="30"/>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s v="Cosméticos"/>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x v="30"/>
    <x v="4"/>
    <n v="37"/>
    <d v="2011-08-03T00:00:00"/>
    <s v="Anvisa"/>
    <s v="DOU Nº 150, Seção 1, Pág. 117."/>
    <d v="2011-08-05T00:00:00"/>
    <s v="Dispõe sobre o Guia para isenção e substituição de estudos de biodisponibilidade relativa/bioequivalência e dá outras providências."/>
    <e v="#REF!"/>
    <m/>
    <s v="Medicamentos"/>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x v="30"/>
    <x v="4"/>
    <n v="39"/>
    <d v="2011-09-02T00:00:00"/>
    <s v="Anvisa"/>
    <s v="DOU Nº 172, Seção, Pág. 35            "/>
    <d v="2011-09-06T00:00:00"/>
    <s v="Aprova a Farmacopeia Homeopática Brasileira, terceira edição e dá outras providências."/>
    <e v="#REF!"/>
    <m/>
    <s v="Farmacopeia"/>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x v="30"/>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s v="Alimentos"/>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x v="30"/>
    <x v="4"/>
    <n v="41"/>
    <d v="2011-09-16T00:00:00"/>
    <s v="Anvisa"/>
    <s v="DOU Nº 180, Seção 1, Pág. 54"/>
    <d v="2011-09-19T00:00:00"/>
    <s v="Dispõe sobre a proibição de uso de bisfenol A em mamadeiras destinadas a alimentação de lactentes e dá outras providencias."/>
    <e v="#REF!"/>
    <m/>
    <s v="Alimentos"/>
    <m/>
    <m/>
    <m/>
    <s v="Nova Norma"/>
    <s v="N/A"/>
    <s v="N/A"/>
    <x v="1"/>
    <s v="Revogado pela RDC Nº 56, de 16/11/2012"/>
    <s v="N/A"/>
    <s v="N/A"/>
    <d v="2012-11-21T00:00:00"/>
    <m/>
    <s v="Compilado"/>
    <s v="Link para texto em PDF no Portal"/>
  </r>
  <r>
    <x v="30"/>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s v="Medicamentos"/>
    <m/>
    <m/>
    <m/>
    <s v="Nova Norma"/>
    <s v="N/A"/>
    <s v="N/A"/>
    <x v="1"/>
    <s v="Revogado pela IN Nº 05, de 08/07/2013"/>
    <s v="N/A"/>
    <s v="N/A"/>
    <d v="2013-07-11T00:00:00"/>
    <m/>
    <s v="Compilado"/>
    <m/>
  </r>
  <r>
    <x v="30"/>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s v="Medicamentos"/>
    <m/>
    <m/>
    <m/>
    <s v="Nova Norma"/>
    <s v="N/A"/>
    <s v="N/A"/>
    <x v="1"/>
    <s v="Revogado pela RDC Nº 34, de 08/07/2013"/>
    <s v="N/A"/>
    <s v="N/A"/>
    <d v="2013-07-11T00:00:00"/>
    <m/>
    <s v="Compilado"/>
    <m/>
  </r>
  <r>
    <x v="30"/>
    <x v="4"/>
    <n v="43"/>
    <d v="2011-09-19T00:00:00"/>
    <s v="Anvisa"/>
    <s v="DOU Nº 182, Seção 1, Pág. 90"/>
    <d v="2011-09-21T00:00:00"/>
    <s v="Dispõe sobre o regulamento técnico para fórmulas infantis para lactente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x v="30"/>
    <x v="4"/>
    <n v="44"/>
    <d v="2011-09-19T00:00:00"/>
    <s v="Anvisa"/>
    <s v="DOU Nº 182, Seção 1, Pág. 92"/>
    <d v="2011-09-21T00:00:00"/>
    <s v="Dispõe sobre o regulamento técnico para fórmulas infantis de seguimento para lactentes e crianças de primeira infância.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x v="30"/>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x v="30"/>
    <x v="4"/>
    <n v="46"/>
    <d v="2011-09-19T00:00:00"/>
    <s v="Anvisa"/>
    <s v="DOU Nº 182, Seção 1, Pág. 95"/>
    <d v="2011-09-21T00:00:00"/>
    <s v="Dispõe sobre aditivos alimentares e coadjuvantes de tecnologia para fórmulas infantis destinadas a lactentes e crianças de primeira infância."/>
    <e v="#REF!"/>
    <m/>
    <s v="Alimentos"/>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x v="30"/>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s v="Medicamentos"/>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x v="30"/>
    <x v="4"/>
    <n v="42"/>
    <d v="2011-09-19T00:00:00"/>
    <s v="Anvisa"/>
    <s v="DOU Nº 183, Seção 1, Pág. 685"/>
    <d v="2011-09-22T00:00:00"/>
    <s v="Dispõe sobre o regulamento técnico de compostos de nutrientes para alimentos destinados a lactentes e a crianças de primeira infância. "/>
    <e v="#REF!"/>
    <m/>
    <s v="Alimentos"/>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x v="30"/>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s v="Medicamentos"/>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x v="30"/>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s v="Medicamentos"/>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x v="30"/>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s v="Serviços de Saúde"/>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x v="30"/>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s v="Medicamentos"/>
    <m/>
    <m/>
    <m/>
    <s v="Revisão de Norma(s)"/>
    <s v="Altera RDC Nº 58, de 05/09/2007;_x000a_Revoga RDC Nº 25, de 30/06/2010."/>
    <s v="N/A"/>
    <x v="1"/>
    <s v="Sustado pelo DL Nº 273/CGN, de 04/09/2014"/>
    <s v="N/A"/>
    <s v="N/A"/>
    <d v="2014-06-04T00:00:00"/>
    <m/>
    <s v="Compilado"/>
    <m/>
  </r>
  <r>
    <x v="30"/>
    <x v="4"/>
    <n v="53"/>
    <d v="2011-10-19T00:00:00"/>
    <s v="Anvisa"/>
    <s v="DOU Nº 202, Seção 1, Pág. 46"/>
    <d v="2011-10-20T00:00:00"/>
    <s v="Institui a Câmara Técnica de Produtos Biológicos - CATEBIO, vinculada à Anvisa."/>
    <e v="#REF!"/>
    <m/>
    <s v="Medicamentos"/>
    <s v="Regularização de produtos sujeitos à vigilância sanitária."/>
    <s v="Registro e pós-registro de produtos biológicos"/>
    <m/>
    <s v="Nova Norma"/>
    <s v="N/A"/>
    <s v="Primária"/>
    <x v="2"/>
    <s v="N/A"/>
    <s v="N/A"/>
    <s v="N/A"/>
    <s v="N/A"/>
    <m/>
    <s v="Formatado"/>
    <m/>
  </r>
  <r>
    <x v="30"/>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s v="Cosméticos"/>
    <m/>
    <s v="Guilhotina"/>
    <m/>
    <s v="Revisão de Norma(s)"/>
    <s v="Altera RDC Nº 16, de 12/04/2011"/>
    <s v="N/A"/>
    <x v="1"/>
    <s v="Despacho Declaratório nº 56, de 27/03/2018"/>
    <n v="1"/>
    <d v="2018-04-02T00:00:00"/>
    <d v="2018-04-02T00:00:00"/>
    <m/>
    <s v="Compilado"/>
    <s v="Revogada tacitamente pela Resolução – RDC nº 3, de 18/01/2012"/>
  </r>
  <r>
    <x v="30"/>
    <x v="4"/>
    <n v="57"/>
    <d v="2011-11-04T00:00:00"/>
    <s v="Anvisa"/>
    <s v="DOU Nº 213, Seção 1, Pág. 106"/>
    <d v="2011-11-07T00:00:00"/>
    <s v="Aprova o uso de ácido esteárico como aditivo alimentar na função de glaceante para suplementos vitamínicos e/ou minerai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x v="30"/>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s v="Alimentos"/>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x v="30"/>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x v="30"/>
    <x v="4"/>
    <n v="56"/>
    <d v="2011-11-04T00:00:00"/>
    <s v="Anvisa"/>
    <s v="DOU Nº 213, Seção 1, Pág. 106"/>
    <d v="2011-11-07T00:00:00"/>
    <s v="Aprova o uso de aditivos alimentares com suas respectivas funções e limites máximos para queijos petit suisse comercializados no país."/>
    <e v="#REF!"/>
    <m/>
    <s v="Alimentos"/>
    <s v="Regularização de produtos sujeitos a vigilância sanitária"/>
    <s v="Requisitos sanitários para aditivos alimentares e coadjuvantes de tecnologia"/>
    <m/>
    <s v="Nova Norma"/>
    <s v="N/A"/>
    <s v="Primária"/>
    <x v="2"/>
    <s v="N/A"/>
    <s v="N/A"/>
    <s v="N/A"/>
    <s v="N/A"/>
    <m/>
    <s v="Formatado"/>
    <m/>
  </r>
  <r>
    <x v="30"/>
    <x v="4"/>
    <n v="59"/>
    <d v="2011-11-09T00:00:00"/>
    <s v="Anvisa"/>
    <s v="DOU Nº 216 , Seção 1, Pág. 75"/>
    <d v="2011-11-10T00:00:00"/>
    <s v="Dispõe sobre vacinas influenza a serem utilizadas no Brasil no ano de 2012."/>
    <e v="#REF!"/>
    <m/>
    <s v="Medicamentos"/>
    <m/>
    <s v="Composição das vacinas influenza a serem utilizadas no Brasil"/>
    <m/>
    <s v="Nova Norma"/>
    <s v="N/A"/>
    <s v="N/A"/>
    <x v="3"/>
    <s v="Despacho Declaratório nº 56, de 27/03/2018"/>
    <s v="N/A"/>
    <s v="N/A"/>
    <d v="2018-04-02T00:00:00"/>
    <m/>
    <s v="Compilado"/>
    <m/>
  </r>
  <r>
    <x v="30"/>
    <x v="4"/>
    <n v="60"/>
    <d v="2011-11-10T00:00:00"/>
    <s v="Anvisa"/>
    <s v="DOU Nº 217, Seção 1, Pág. 91"/>
    <d v="2011-11-11T00:00:00"/>
    <s v="Aprova o Formulário de Fitoterápicos da Farmacopeia Brasileira, primeira edição e dá outras providências."/>
    <e v="#REF!"/>
    <m/>
    <s v="Farmacopeia"/>
    <m/>
    <s v="Compêndios da Farmacopeia Brasileira"/>
    <m/>
    <s v="Nova Norma"/>
    <s v="N/A"/>
    <s v="Primária"/>
    <x v="2"/>
    <s v="N/A"/>
    <s v="N/A"/>
    <s v="N/A"/>
    <s v="N/A"/>
    <m/>
    <s v="Formatado"/>
    <m/>
  </r>
  <r>
    <x v="30"/>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s v="Alimentos"/>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x v="30"/>
    <x v="4"/>
    <n v="61"/>
    <d v="2011-11-18T00:00:00"/>
    <s v="Anvisa"/>
    <s v="DOU Nº 222, Seção 1, Pág. 92"/>
    <d v="2011-11-21T00:00:00"/>
    <s v="Dispõe sobre as regras de classificação dos produtos para diagnóstico de uso in vitro e dá outras providências."/>
    <e v="#REF!"/>
    <m/>
    <s v="Produtos para a Saúde"/>
    <m/>
    <m/>
    <m/>
    <s v="Revisão de Norma(s)"/>
    <s v="Altera a RDC Nº 206, de 17/11/2006; _x000a_Altera a RDC Nº 25, de 21/05/2009."/>
    <s v="N/A"/>
    <x v="1"/>
    <s v="Revogado pela RDC Nº 36, de 26/08/2015"/>
    <n v="1"/>
    <d v="2015-08-27T00:00:00"/>
    <d v="2015-08-27T00:00:00"/>
    <m/>
    <s v="Compilado"/>
    <m/>
  </r>
  <r>
    <x v="30"/>
    <x v="3"/>
    <n v="6"/>
    <d v="2011-11-18T00:00:00"/>
    <s v="Anvisa"/>
    <s v="DOU Nº 222, Seção 1, Pág. 99"/>
    <d v="2011-11-21T00:00:00"/>
    <s v="Estabelece os critérios específicos para o agrupamento em famílias de MATERIAIS DE USO EM SAÚDE para fins de registro e cadastramento."/>
    <e v="#REF!"/>
    <m/>
    <s v="Produtos para a Saúde"/>
    <s v="Regularização de produtos sujeitos à vigilância sanitária"/>
    <s v="Regularização de materiais de uso em saúde"/>
    <m/>
    <s v="Nova Norma"/>
    <s v="N/A"/>
    <s v="Primária"/>
    <x v="0"/>
    <s v="Alterado pela IN Nº 13, de 08/11/2016"/>
    <n v="1"/>
    <d v="2016-11-09T00:00:00"/>
    <d v="2016-11-09T00:00:00"/>
    <m/>
    <s v="Compilado"/>
    <m/>
  </r>
  <r>
    <x v="30"/>
    <x v="4"/>
    <n v="62"/>
    <d v="2011-11-18T00:00:00"/>
    <s v="Anvisa"/>
    <s v="DOU Nº 223, Seção 1, Pág. 48"/>
    <d v="2011-11-22T00:00:00"/>
    <s v="Altera a Resolução de Diretoria Colegiada – RDC nº. 49, de 23 de novembro de 2010, que aprova a Farmacopeia Brasileira, 5ª edição e dá outras providências."/>
    <e v="#REF!"/>
    <m/>
    <s v="Farmacopeia"/>
    <m/>
    <s v="Compêndios da Farmacopeia Brasileira"/>
    <m/>
    <s v="Revisão de Norma(s)"/>
    <s v="Altera RDC Nº 49, de 23/11/2010"/>
    <s v="Secundária (mérito)"/>
    <x v="2"/>
    <s v="N/A"/>
    <s v="N/A"/>
    <s v="N/A"/>
    <s v="N/A"/>
    <m/>
    <s v="Formatado"/>
    <m/>
  </r>
  <r>
    <x v="30"/>
    <x v="4"/>
    <n v="63"/>
    <d v="2011-11-25T00:00:00"/>
    <s v="Anvisa"/>
    <s v="DOU Nº 227, Seção 1, Pág. 44"/>
    <d v="2011-11-28T00:00:00"/>
    <s v="Dispõe sobre os Requisitos de Boas Práticas de Funcionamento para os Serviços de Saúde"/>
    <e v="#REF!"/>
    <m/>
    <s v="Serviços de Saúde"/>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x v="30"/>
    <x v="4"/>
    <n v="64"/>
    <d v="2011-11-29T00:00:00"/>
    <s v="Anvisa"/>
    <s v="DOU Nº 231, Seção 1, Pág. 38"/>
    <d v="2011-12-02T00:00:00"/>
    <s v="Dispõe sobre a aprovação de uso de coadjuvantes de tecnologia para fabricação de cervejas. "/>
    <e v="#REF!"/>
    <m/>
    <s v="Alimentos"/>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x v="30"/>
    <x v="4"/>
    <n v="65"/>
    <d v="2011-11-29T00:00:00"/>
    <s v="Anvisa"/>
    <s v="DOU Nº 231, Seção 1, Pág. 38"/>
    <d v="2011-12-02T00:00:00"/>
    <s v="Dispõe sobre a aprovação de uso de aditivos alimentares para fabricação de cervejas."/>
    <e v="#REF!"/>
    <m/>
    <s v="Alimentos"/>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x v="30"/>
    <x v="4"/>
    <n v="66"/>
    <d v="2011-12-09T00:00:00"/>
    <s v="Anvisa"/>
    <s v=" DOU Nº 238, Seção1, Pág. 70"/>
    <d v="2011-12-13T00:00:00"/>
    <s v="Prorroga o prazo para adequação às Resoluções da Diretoria Colegiada nº 63, de 18 de dezembro de 2009 e nº 64 de 18 de dezembro de 2009."/>
    <e v="#REF!"/>
    <m/>
    <s v="Medicamentos"/>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x v="30"/>
    <x v="4"/>
    <n v="67"/>
    <d v="2011-12-13T00:00:00"/>
    <s v="Anvisa"/>
    <s v="DOU Nº 239, Seção 1, Pág. 52"/>
    <d v="2011-12-14T00:00:00"/>
    <s v="Aprova o Formulário Nacional da Farmacopeia Brasileira, segunda edição, e dá outras providências."/>
    <e v="#REF!"/>
    <m/>
    <s v="Farmacopeia"/>
    <m/>
    <s v="Compêndios da Farmacopeia Brasileira"/>
    <m/>
    <s v="Revisão de Norma(s)"/>
    <s v="Revoga a RDC Nº 222, de 29/07/2005"/>
    <s v="Primária"/>
    <x v="2"/>
    <s v="N/A"/>
    <s v="N/A"/>
    <s v="N/A"/>
    <s v="N/A"/>
    <m/>
    <s v="Formatado"/>
    <m/>
  </r>
  <r>
    <x v="30"/>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x v="30"/>
    <x v="4"/>
    <n v="68"/>
    <d v="2011-12-16T00:00:00"/>
    <s v="Anvisa"/>
    <s v="DOU Nº 244, Seção 1, Pág. 78"/>
    <d v="2011-12-21T00:00:00"/>
    <s v="ALTERA A RESOLUÇÃO - RDC Nº 70, DE 1º DE OUTUBRO DE 2008, PARA PRORROGAR O PRAZO DE NOTIFICAÇÃO DE GASES MEDICINAIS E DÁ OUTRAS DISPOSIÇÕES. "/>
    <e v="#REF!"/>
    <m/>
    <s v="Medicamentos"/>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x v="31"/>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s v="Medicamentos"/>
    <m/>
    <m/>
    <m/>
    <s v="Revisão de Norma(s)"/>
    <s v="Altera a PRT Nº 6, de 29/01/1999"/>
    <s v="N/A"/>
    <x v="1"/>
    <s v="Revogado pela RDC Nº 17, de 28/03/2013"/>
    <s v="N/A"/>
    <s v="N/A"/>
    <d v="2013-04-01T00:00:00"/>
    <m/>
    <s v="Compilado"/>
    <m/>
  </r>
  <r>
    <x v="31"/>
    <x v="4"/>
    <n v="2"/>
    <d v="2012-01-17T00:00:00"/>
    <s v="Anvisa"/>
    <s v="DOU Nº 13, Seção 1, Pág. 39"/>
    <d v="2012-01-18T00:00:00"/>
    <s v="INSTITUI O PROTOCOLO ELETRÔNICO PARA EMISSÃO DE CERTIFICADO DE REGISTRO DE MEDICAMENTO E CERTIDÃO DE REGISTRO PARA EXPORTAÇÃO DE MEDICAMENTO, E DÁ OUTRAS PROVIDÊNCIAS."/>
    <e v="#REF!"/>
    <m/>
    <s v="Medicamentos"/>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x v="31"/>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s v="Cosméticos"/>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x v="31"/>
    <x v="4"/>
    <n v="4"/>
    <d v="2012-01-18T00:00:00"/>
    <s v="Anvisa"/>
    <s v="DOU Nº 16, Seção 1, Pág. 40"/>
    <d v="2012-01-23T00:00:00"/>
    <s v="DISPÕE SOBRE OS CRITÉRIOS PARA A REALIZAÇÃO DE ESTUDOS DE RESÍDUOS DE AGROTÓXICOS PARA FINS DE REGISTRO DE AGROTÓXICOS NO BRASIL. "/>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x v="31"/>
    <x v="4"/>
    <n v="6"/>
    <d v="2012-01-30T00:00:00"/>
    <s v="Anvisa"/>
    <s v="DOU Nº 22 , Seção 1, Pág. 55"/>
    <d v="2012-01-31T00:00:00"/>
    <s v="DISPÕE SOBRE AS BOAS PRATICAS DE FUNCIONAMENTO PARA AS UNIDADES DE PROCESSAMENTO DE ROUPAS DE SERVIÇOS DE SAÚDE E DÁ OUTRAS PROVIDENCIAS. "/>
    <e v="#REF!"/>
    <m/>
    <s v="Serviços de Saúde"/>
    <s v="Regularização de serviços e estabelecimentos sujeitos à vigilância sanitária e Boas Práticas"/>
    <s v="Boas Práticas para o processamento de roupas de serviços de saúde"/>
    <m/>
    <s v="Nova Norma"/>
    <s v="N/A"/>
    <s v="Primária"/>
    <x v="2"/>
    <s v="N/A"/>
    <s v="N/A"/>
    <s v="N/A"/>
    <s v="N/A"/>
    <m/>
    <s v="Formatado"/>
    <m/>
  </r>
  <r>
    <x v="31"/>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s v="Produtos para a Saúde"/>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x v="31"/>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s v="Produtos para a Saúde"/>
    <s v="Regularização de produtos sujeitos à vigilância sanitária"/>
    <s v="Regularização de seringas hipodérmicas_x000a_"/>
    <m/>
    <s v="Revisão de Norma(s)"/>
    <s v="Altera a RDC Nº 3, de 04/02/2011"/>
    <s v="Secundária (mérito e prazo)"/>
    <x v="2"/>
    <s v="N/A"/>
    <s v="N/A"/>
    <s v="N/A"/>
    <s v="N/A"/>
    <m/>
    <s v="Formatado"/>
    <s v="Altera prazo"/>
  </r>
  <r>
    <x v="31"/>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s v="Produtos para a Saúde"/>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x v="31"/>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x v="31"/>
    <x v="4"/>
    <n v="11"/>
    <d v="2012-02-16T00:00:00"/>
    <s v="Anvisa"/>
    <s v="DOU Nº 36, Seção 1, Pág. 23"/>
    <d v="2012-02-22T00:00:00"/>
    <s v="Dispõe sobre o funcionamento de laboratórios analíticos que realizam análises em produtos sujeitos à Vigilância Sanitária e dá outras providências. "/>
    <e v="#REF!"/>
    <m/>
    <s v="Laboratórios Analíticos"/>
    <s v="Regularização de serviços e estabelecimentos sujeitos à vigilância sanitária e Boas Práticas"/>
    <s v="Requisitos para Funcionamento de Laboratórios Analíticos"/>
    <m/>
    <s v="Nova Norma"/>
    <s v="N/A"/>
    <s v="Primária"/>
    <x v="2"/>
    <s v="N/A"/>
    <s v="N/A"/>
    <s v="N/A"/>
    <s v="N/A"/>
    <s v="Sim"/>
    <s v="Formatado"/>
    <m/>
  </r>
  <r>
    <x v="31"/>
    <x v="4"/>
    <n v="12"/>
    <d v="2012-02-16T00:00:00"/>
    <s v="Anvisa"/>
    <s v="DOU Nº 36, Seção 1, Pág. 24"/>
    <d v="2012-02-22T00:00:00"/>
    <s v="DISPOE SOBRE A REDE BRASILEIRA DE LABORATORIOS ANALITICOS EM SAUDE (REBLAS) "/>
    <e v="#REF!"/>
    <m/>
    <s v="Laboratórios Analíticos"/>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x v="31"/>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x v="31"/>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s v="Tabaco"/>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x v="31"/>
    <x v="4"/>
    <n v="15"/>
    <d v="2012-03-15T00:00:00"/>
    <s v="Anvisa"/>
    <s v="DOU Nº 54, Seção 1, Pág. 43"/>
    <d v="2012-03-19T00:00:00"/>
    <s v="DISPÕE SOBRE REQUISITOS DE BOAS PRATICAS PARA O PROCESSAMENTO DE PRODUTOS PARA A SAUDE E DÁ OUTRAS PROVIDENCIAS. "/>
    <e v="#REF!"/>
    <m/>
    <s v="Produtos para a Saúde"/>
    <s v="Regularização de produtos sujeitos à vigilância sanitária"/>
    <s v="Reprocessamento de produtos para Saúde"/>
    <s v="Boas Práticas para o Processamento de produtos para a saúde"/>
    <s v="Nova Norma"/>
    <s v="N/A"/>
    <s v="Primária"/>
    <x v="2"/>
    <s v="N/A"/>
    <s v="N/A"/>
    <s v="N/A"/>
    <s v="N/A"/>
    <m/>
    <s v="Formatado"/>
    <m/>
  </r>
  <r>
    <x v="31"/>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s v="Produtos para a Saúde"/>
    <s v="Regularização de produtos sujeitos à vigilância sanitária"/>
    <s v="Regularização de Implantes mamários"/>
    <m/>
    <s v="Nova Norma"/>
    <s v="N/A"/>
    <s v="Primária"/>
    <x v="0"/>
    <s v="Alterado pela RDC Nº 33 de 14/06/2012"/>
    <n v="1"/>
    <d v="2012-06-15T00:00:00"/>
    <d v="2012-06-15T00:00:00"/>
    <m/>
    <s v="Compilado"/>
    <m/>
  </r>
  <r>
    <x v="31"/>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s v="Temas transversais"/>
    <s v="Governança"/>
    <s v="Peticionamento e arrecadação de Taxa de Fiscalização de Vigilância Sanitária (TFVS)"/>
    <m/>
    <s v="Revisão de Norma(s)"/>
    <s v="Altera RDC Nº 222, de 28/12/2006"/>
    <s v="Secundária (mérito)"/>
    <x v="2"/>
    <s v="N/A"/>
    <s v="N/A"/>
    <s v="N/A"/>
    <s v="N/A"/>
    <m/>
    <s v="Formatado"/>
    <m/>
  </r>
  <r>
    <x v="31"/>
    <x v="4"/>
    <n v="20"/>
    <d v="2012-03-26T00:00:00"/>
    <s v="Anvisa"/>
    <s v="DOU Nº 60, Seção 1, Pág. 96                                "/>
    <d v="2012-03-27T00:00:00"/>
    <s v="ALTERA A RDC Nº 02 DE 25 DE JANEIRO DE 2010, QUE DISPOE SOBRE O GERENCIAMENTO DE TECNOLOGIAS EM SAU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x v="31"/>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s v="Sangue, Tecidos, Células e Órgãos"/>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x v="31"/>
    <x v="4"/>
    <n v="21"/>
    <d v="2012-03-28T00:00:00"/>
    <s v="Anvisa"/>
    <s v="DOU Nº 62, Seção 1, Pág. 104"/>
    <d v="2012-03-29T00:00:00"/>
    <s v="INSTITUI O MANUAL DE IDENTIDADE VISUAL DE MEDICAMENTOS DO MINISTERIO DA SAUDE, E DÁ OUTRAS PROVIDENCIAS.                          "/>
    <e v="#REF!"/>
    <m/>
    <s v="Medicamentos"/>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x v="31"/>
    <x v="4"/>
    <n v="18"/>
    <d v="2012-03-23T00:00:00"/>
    <s v="Anvisa"/>
    <s v="DOU Nº 65, Seção 1, Pág. 149"/>
    <d v="2012-04-03T00:00:00"/>
    <s v="Aprova errata da Farmacopeia Brasileira, 5ª edição. "/>
    <e v="#REF!"/>
    <m/>
    <s v="Farmacopeia"/>
    <m/>
    <s v="Compêndios da Farmacopeia Brasileira"/>
    <m/>
    <s v="Revisão de Norma(s)"/>
    <s v="Altera a RDC Nº 49, de 23/11/2010"/>
    <s v="Primária"/>
    <x v="2"/>
    <s v="N/A"/>
    <s v="N/A"/>
    <s v="N/A"/>
    <s v="N/A"/>
    <m/>
    <s v="Formatado"/>
    <m/>
  </r>
  <r>
    <x v="31"/>
    <x v="4"/>
    <n v="22"/>
    <d v="2012-04-03T00:00:00"/>
    <s v="Anvisa"/>
    <s v="DOU Nº 67, Seção 1, Pág. 45"/>
    <d v="2012-04-05T00:00:00"/>
    <s v="ALTERA A RDC Nº 335 DE 21 DE NOVEMBRO DE 2003, E A RDC Nº 86, DE 17 DE MAIO DE 2006, QUE DISPOEM SOBRE AS EMBALAGENS DE PRODUTOS FUMIGENOS DERIVADOS DO TABACO. "/>
    <e v="#REF!"/>
    <m/>
    <s v="Tabaco"/>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x v="31"/>
    <x v="3"/>
    <n v="1"/>
    <d v="2012-04-04T00:00:00"/>
    <s v="Anvisa"/>
    <s v="DOU Nº 68, Seção 1, Pág. 75"/>
    <d v="2012-04-09T00:00:00"/>
    <s v="Estabelece os formulários aplicáveis aos detentores de registro de produtos para a saúde para a notificação de ações de campo à Anvisa."/>
    <e v="#REF!"/>
    <m/>
    <s v="Produtos para a Saúde"/>
    <s v="Controle, fiscalização e monitoramento de produtos e serviços"/>
    <s v="Tecnovigilância"/>
    <m/>
    <s v="Nova Norma"/>
    <s v="N/A"/>
    <s v="Primária"/>
    <x v="2"/>
    <s v="Retificado em DOU Nº 70, de 11/04/2012, Seção 1, Pág. 122 e 123"/>
    <s v="N/A"/>
    <s v="N/A"/>
    <s v="N/A"/>
    <m/>
    <s v="Compilado"/>
    <m/>
  </r>
  <r>
    <x v="31"/>
    <x v="4"/>
    <n v="23"/>
    <d v="2012-04-04T00:00:00"/>
    <s v="Anvisa"/>
    <s v="DOU Nº 68, Seção 1, Pág. 77"/>
    <d v="2012-04-09T00:00:00"/>
    <s v="DISPOE SOBRE A OBRIGATORIEDADE DE EXECUÇÃO E NOTIFICAÇÃO DE AÇOES DE CAMPO POR DETENTORES DE REGISTRO DE PRODUTOS PARA  A SAUDE NO BRASIL.                      "/>
    <e v="#REF!"/>
    <m/>
    <s v="Produtos para a Saúde"/>
    <s v="Controle, fiscalização e monitoramento de produtos e serviços"/>
    <s v="Tecnovigilância"/>
    <m/>
    <s v="Nova Norma"/>
    <s v="N/A"/>
    <s v="Primária"/>
    <x v="2"/>
    <s v="N/A"/>
    <s v="N/A"/>
    <s v="N/A"/>
    <s v="N/A"/>
    <m/>
    <s v="Formatado"/>
    <m/>
  </r>
  <r>
    <x v="31"/>
    <x v="4"/>
    <n v="24"/>
    <d v="2012-04-12T00:00:00"/>
    <s v="Anvisa"/>
    <s v="DOU Nº 72, Seção 1, Pág. 39"/>
    <d v="2012-04-13T00:00:00"/>
    <s v="DISPOE SOBRE A ATUALIZAÇÃO DO ANEXO III, INDICAÇÕES PREVISTAS PARA TRATAMENTO COM A TALIDOMIDA, DA RDC Nº 11 DE 22 DE MARÇO DE 2011. "/>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1"/>
    <x v="0"/>
    <n v="616"/>
    <d v="2012-04-24T00:00:00"/>
    <s v="Anvisa"/>
    <s v="DOU Nº 80, Seção 1, Pág. 100"/>
    <d v="2012-04-25T00:00:00"/>
    <s v="Aprova as normas complementares relativas ao funcionamento e à ordem dos trabalhos das reuniões da Diretoria Colegiada da Agência Nacional de Vigilância Sanitária - ANVISA. "/>
    <m/>
    <m/>
    <s v="Gestão interna"/>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x v="31"/>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s v="Medicamentos"/>
    <m/>
    <m/>
    <m/>
    <s v="Nova Norma"/>
    <s v="N/A"/>
    <s v="N/A"/>
    <x v="1"/>
    <s v="Revogado pela RDC nº 102, de 24/08/2016."/>
    <s v="N/A"/>
    <s v="N/A"/>
    <d v="2016-08-25T00:00:00"/>
    <m/>
    <s v="Compilado"/>
    <s v="Menciona a RDC Nº 39, de 05/06/2008"/>
  </r>
  <r>
    <x v="31"/>
    <x v="3"/>
    <n v="2"/>
    <d v="2012-05-03T00:00:00"/>
    <s v="Anvisa"/>
    <s v="DOU Nº 86, Seção 1, Pág. 59"/>
    <d v="2012-05-04T00:00:00"/>
    <s v="Dispõe sobre as solicitações e procedimentos de avaliação de licenciamentos de importação para pesquisas clínicas regulamentadas pela RDC 39, de 05 de junho de 2008."/>
    <e v="#REF!"/>
    <m/>
    <s v="Medicamentos"/>
    <m/>
    <m/>
    <m/>
    <s v="Nova Norma"/>
    <s v="N/A"/>
    <s v="N/A"/>
    <x v="1"/>
    <s v="Despacho Declaratório nº 56, de 27/03/2018"/>
    <s v="N/A"/>
    <s v="N/A"/>
    <d v="2018-04-02T00:00:00"/>
    <m/>
    <s v="Compilado"/>
    <s v="Relação com a RDC Nº 39, de 05/06/2008_x000a_Revogada tacitamente pelas Resoluções – RDC nº 9 e 10, de 20/02/2015"/>
  </r>
  <r>
    <x v="31"/>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s v="Serviços de Saúde"/>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x v="31"/>
    <x v="0"/>
    <s v="748-C"/>
    <d v="2012-05-15T00:00:00"/>
    <s v="Anvisa"/>
    <s v="DOU Nº 96, Seção 1, Pág. 56 e 57"/>
    <d v="2012-05-18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x v="31"/>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s v="Temas transversais"/>
    <s v="Governança"/>
    <s v="Procedimentos para atendimento ao público externo e prestação de informações no âmbito da Anvisa"/>
    <m/>
    <s v="Nova Norma"/>
    <s v="N/A"/>
    <s v="N/A"/>
    <x v="1"/>
    <s v="Revogada pela PRT nº 15, de 05/01/2018 (publicada no BS de 08/01/2018)"/>
    <s v="N/A"/>
    <s v="N/A"/>
    <d v="2018-01-08T00:00:00"/>
    <m/>
    <s v="Compilado"/>
    <m/>
  </r>
  <r>
    <x v="31"/>
    <x v="0"/>
    <s v="748-A"/>
    <d v="2012-05-15T00:00:00"/>
    <s v="Anvisa"/>
    <s v="DOU Nº 96, Seção 1, Pág. 55"/>
    <d v="2012-05-18T00:00:00"/>
    <s v="Institui a Comissão Permanente de Avaliação de Documentos Sigilosos no âmbito da Anvisa."/>
    <e v="#REF!"/>
    <m/>
    <s v="Temas transversais"/>
    <s v="Governança"/>
    <s v="Procedimentos para atendimento ao público externo e prestação de informações no âmbito da Anvisa"/>
    <m/>
    <s v="Nova Norma"/>
    <s v="N/A"/>
    <s v="Primária"/>
    <x v="2"/>
    <s v="N/A"/>
    <s v="N/A"/>
    <s v="N/A"/>
    <s v="N/A"/>
    <m/>
    <s v="Formatado "/>
    <m/>
  </r>
  <r>
    <x v="31"/>
    <x v="4"/>
    <n v="27"/>
    <d v="2012-05-17T00:00:00"/>
    <s v="Anvisa"/>
    <s v="DOU Nº 98, Seção 1, Pág. 93"/>
    <d v="2012-05-22T00:00:00"/>
    <s v="Dispõe sobre os requisitos mínimos para a validação de métodos bioanalíticos empregados em estudos com fins de registro e pós-registro de medicamentos. "/>
    <e v="#REF!"/>
    <m/>
    <s v="Medicamentos"/>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x v="31"/>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1"/>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s v="Cosméticos"/>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x v="31"/>
    <x v="4"/>
    <n v="30"/>
    <d v="2012-06-01T00:00:00"/>
    <s v="Anvisa"/>
    <s v="DOU Nº 107, Seção 1, Pág. 83"/>
    <d v="2012-06-04T00:00:00"/>
    <s v="APROVA O REGULAMENTO TÉCNICO MERCOSUL SOBRE PROTETORES SOLARES EM COSMÉTICOS E DÁ OUTRAS PROVIDÊNCIAS."/>
    <e v="#REF!"/>
    <m/>
    <s v="Cosméticos"/>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x v="31"/>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s v="Alimentos"/>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x v="31"/>
    <x v="4"/>
    <n v="32"/>
    <d v="2012-06-11T00:00:00"/>
    <s v="Anvisa"/>
    <s v="DOU Nº 112, Seção 1, Pág. 91"/>
    <d v="2012-06-12T00:00:00"/>
    <s v="DISPÕE SOBRE AS DIRETRIZES PARA EMBALAGENS PRIMÁRIAS UTILIZADAS NO ACONDICIONAMENTO DE TECIDOS HUMANOS PARA FINS TERAPÊUTICOS E DÁ OUTRAS PROVIDÊNCIAS."/>
    <e v="#REF!"/>
    <m/>
    <s v="Sangue, Tecidos, Células e Órgãos"/>
    <s v="Regularização de serviços e estabelecimentos sujeitos a vigilância sanitária e Boas Práticas"/>
    <s v="Bancos de tecidos humanos"/>
    <m/>
    <s v="Nova Norma"/>
    <s v="N/A"/>
    <s v="Primária"/>
    <x v="2"/>
    <s v="N/A"/>
    <s v="N/A"/>
    <s v="N/A"/>
    <s v="N/A"/>
    <m/>
    <s v="Formatado"/>
    <m/>
  </r>
  <r>
    <x v="31"/>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s v="Produtos para a Saúde"/>
    <s v="Regularização de produtos sujeitos à vigilância sanitária"/>
    <s v="Regularização de Implantes mamários"/>
    <m/>
    <s v="Revisão de Norma(s)"/>
    <s v="Altera a RDC Nº 16, de 21/03/2012_x000a_"/>
    <s v="Secundária (mérito)"/>
    <x v="2"/>
    <s v="N/A"/>
    <s v="N/A"/>
    <s v="N/A"/>
    <s v="N/A"/>
    <m/>
    <s v="Formatado"/>
    <m/>
  </r>
  <r>
    <x v="31"/>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s v="Produtos para a Saúde"/>
    <m/>
    <m/>
    <m/>
    <s v="Revisão de Norma(s)"/>
    <s v="Altera RDC Nº 206, de 17/11/2006"/>
    <s v="N/A"/>
    <x v="1"/>
    <s v="Despacho Declaratório nº 56, de 27/03/2018"/>
    <n v="1"/>
    <d v="2018-04-02T00:00:00"/>
    <d v="2018-04-02T00:00:00"/>
    <m/>
    <s v="Compilado"/>
    <s v="Justificativa: Revogada tacitamente pela Resolução - RDC nº 36, de 26/08/2015"/>
  </r>
  <r>
    <x v="31"/>
    <x v="3"/>
    <n v="4"/>
    <d v="2012-06-15T00:00:00"/>
    <s v="Anvisa"/>
    <s v="DOU Nº 117, Seção 1, Pág. 48 e 49"/>
    <d v="2012-06-19T00:00:00"/>
    <s v="Estabelece regras para disponibilização de instruções de uso em formato não impresso de Produtos para a Saúde."/>
    <e v="#REF!"/>
    <m/>
    <s v="Produtos para a Saúde"/>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x v="31"/>
    <x v="4"/>
    <n v="35"/>
    <d v="2012-06-15T00:00:00"/>
    <s v="Anvisa"/>
    <s v="DOU Nº 117, Seção 1, Pág. 49          "/>
    <d v="2012-06-19T00:00:00"/>
    <s v="Dispõe sobre os critérios de indicação, inclusão e exclusão de medicamentos na Lista de Medicamentos de Referência._x000a_"/>
    <e v="#REF!"/>
    <m/>
    <s v="Medicamentos"/>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x v="31"/>
    <x v="4"/>
    <n v="25"/>
    <d v="2012-05-07T00:00:00"/>
    <s v="Anvisa"/>
    <s v="DOU Nº 121, Seção 1, Pág. 49"/>
    <d v="2012-06-25T00:00:00"/>
    <s v="Altera a Resolução de Diretoria Colegiada - RDC n° 89, de 8 de maio de 2001, que institui a Câmara Técnica de Medicamentos - CATEME, vinculada à ANVISA._x000a_ _x000a_"/>
    <e v="#REF!"/>
    <m/>
    <s v="Medicamentos"/>
    <s v="Regularização de produtos sujeitos à vigilância sanitária."/>
    <s v="Registro, pós-registro e notificação de medicamentos (normas gerais)"/>
    <m/>
    <s v="Revisão de Norma(s)"/>
    <s v="Altera a RDC Nº 89, de 08/05/2001"/>
    <s v="Secundária (mérito)"/>
    <x v="2"/>
    <s v="N/A"/>
    <s v="N/A"/>
    <s v="N/A"/>
    <s v="N/A"/>
    <m/>
    <s v="Formatado"/>
    <m/>
  </r>
  <r>
    <x v="31"/>
    <x v="4"/>
    <n v="36"/>
    <d v="2012-06-27T00:00:00"/>
    <s v="Anvisa"/>
    <s v="DOU Nº 124, Seção 1, Pág. 207"/>
    <d v="2012-06-28T00:00:00"/>
    <s v="Altera a RDC nº 39, de 05 de junho de 2008, e dá outras providências._x000a_"/>
    <e v="#REF!"/>
    <m/>
    <s v="Medicamentos"/>
    <m/>
    <m/>
    <m/>
    <s v="Revisão de Norma(s)"/>
    <s v="Altera a RDC Nº 39, de 05/06/2008"/>
    <s v="N/A"/>
    <x v="1"/>
    <s v="Revogado pela RDC Nº 09, de 20/02/2015;_x000a_Revogado pela RDC Nº 10, de 20/02/2015."/>
    <s v="N/A"/>
    <s v="N/A"/>
    <d v="2015-03-03T00:00:00"/>
    <m/>
    <s v="Compilado"/>
    <m/>
  </r>
  <r>
    <x v="31"/>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x v="31"/>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_x000a__x000a_"/>
    <s v="Secundária (mérito)"/>
    <x v="2"/>
    <s v="N/A"/>
    <s v="N/A"/>
    <s v="N/A"/>
    <s v="N/A"/>
    <m/>
    <s v="Formatado"/>
    <m/>
  </r>
  <r>
    <x v="31"/>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s v="Temas transversais"/>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x v="31"/>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s v="Tabaco"/>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x v="31"/>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s v="Portos, Aeroportos e Fronteiras"/>
    <m/>
    <m/>
    <m/>
    <s v="Nova Norma"/>
    <s v="N/A"/>
    <s v="N/A"/>
    <x v="1"/>
    <s v="Revogado pela RDC Nº 43, de 03/08/2012"/>
    <n v="1"/>
    <d v="2012-08-06T00:00:00"/>
    <d v="2012-08-06T00:00:00"/>
    <m/>
    <s v="Compilado"/>
    <m/>
  </r>
  <r>
    <x v="31"/>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s v="Serviços de Saúde"/>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x v="31"/>
    <x v="4"/>
    <n v="42"/>
    <d v="2012-07-31T00:00:00"/>
    <s v="Anvisa"/>
    <s v="DOU Nº 148, Seção 1, Pág. 55"/>
    <d v="2012-08-01T00:00:00"/>
    <s v="Revoga a RDC nº 01, de 01/10/1999, que dispõe sobre o exercício do poder de polícia pelos agentes da Agência Nacional de Vigilância Sanitária."/>
    <e v="#REF!"/>
    <m/>
    <s v="Temas transversais"/>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x v="31"/>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s v="Temas transversais"/>
    <s v="Controle, fiscalização e monitoramento de produtos e serviços sujeitos à vigilância sanitária"/>
    <s v="Infrações sanitárias "/>
    <m/>
    <s v="Nova Norma"/>
    <s v="N/A"/>
    <s v="Primária"/>
    <x v="2"/>
    <s v="N/A"/>
    <s v="N/A"/>
    <s v="N/A"/>
    <s v="N/A"/>
    <m/>
    <s v="Formatado "/>
    <m/>
  </r>
  <r>
    <x v="31"/>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s v="Portos, Aeroportos e Fronteiras"/>
    <m/>
    <s v=" Verificar se as normas ainda estão válidas"/>
    <m/>
    <s v="Revisão de Norma(s)"/>
    <s v="Revoga a RDC Nº 40, de 25/07/2012"/>
    <s v="N/A"/>
    <x v="1"/>
    <s v="Revogado pela RDC Nº 62, 12/12/2012"/>
    <n v="1"/>
    <d v="2012-12-13T00:00:00"/>
    <d v="2012-12-13T00:00:00"/>
    <m/>
    <s v="Compilado"/>
    <m/>
  </r>
  <r>
    <x v="31"/>
    <x v="4"/>
    <n v="45"/>
    <d v="2012-08-09T00:00:00"/>
    <s v="Anvisa"/>
    <s v="DOU Nº 155, Seção 1, Pág. 37"/>
    <d v="2012-08-10T00:00:00"/>
    <s v="Dispõe sobre a realização de estudos de estabilidade de insumos farmacêuticos ativos."/>
    <e v="#REF!"/>
    <m/>
    <s v="Insumos Farmacêuticos"/>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x v="31"/>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s v="Cosméticos"/>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x v="31"/>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s v="Sangue, Tecidos, Células e Órgãos"/>
    <s v="Regularização de produtos sujeitos à vigilância sanitária"/>
    <s v="Hemocomponentes e Hemoderivados"/>
    <m/>
    <s v="Revisão de Norma(s)"/>
    <s v="Revoga 07 RDC´s e 09 RE ´s"/>
    <s v="N/A"/>
    <x v="1"/>
    <s v="Revogado pela RDC nº 292, de 24/06/2019"/>
    <s v="N/A"/>
    <s v="N/A"/>
    <d v="2019-06-26T00:00:00"/>
    <m/>
    <s v="Compilado"/>
    <m/>
  </r>
  <r>
    <x v="31"/>
    <x v="4"/>
    <n v="46"/>
    <d v="2012-08-29T00:00:00"/>
    <s v="Anvisa"/>
    <s v="DOU Nº 169, Seção 1 , Pág. 57"/>
    <d v="2012-08-30T00:00:00"/>
    <s v="Dispõe sobre oficialização de novos lotes de Substâncias Químicas de Referência da Farmacopeia Brasileira."/>
    <e v="#REF!"/>
    <m/>
    <s v="Farmacopeia"/>
    <m/>
    <s v="Substâncias Químicas de Referências (SQR)"/>
    <m/>
    <s v="Atualização Periódica"/>
    <s v="N/A"/>
    <s v="Primária"/>
    <x v="2"/>
    <s v="Retificado em DOU Nº 170, de 31/08/2012, Pág. 65"/>
    <s v="N/A"/>
    <s v="N/A"/>
    <s v="N/A"/>
    <m/>
    <s v="Compilado"/>
    <m/>
  </r>
  <r>
    <x v="31"/>
    <x v="4"/>
    <n v="48"/>
    <d v="2012-08-31T00:00:00"/>
    <s v="Anvisa"/>
    <s v="DOU Nº170, Seção 1, Pág. 2"/>
    <d v="2012-08-31T00:00:00"/>
    <s v="DISPÕE SOBRE A SUSPENSÃO DE EXIGÊNCIAS PREVISTAS NA RESOLUÇÃO DE DIRETORIA COLEGIADA Nº 81 DE 05 DE NOVEMBRO DE 2008."/>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x v="31"/>
    <x v="0"/>
    <n v="1282"/>
    <d v="2012-09-04T00:00:00"/>
    <s v="Anvisa"/>
    <s v="DOU Nº 173, Seção 1, Pág. 58"/>
    <d v="2012-09-05T00:00:00"/>
    <s v="Altera o prazo estabelecido no Parágrafo único do artigo 5º da RDC nº 99, de 30 de dezembro de 2008"/>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x v="31"/>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x v="31"/>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x v="31"/>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s v="Medicamentos"/>
    <m/>
    <m/>
    <m/>
    <s v="Revisão de Norma(s)"/>
    <s v="Altera a RDC Nº 21, de 28/03/2012_x000a_Reestabelece a Vigência da RDC Nº 168, de 10/06/2002"/>
    <s v="N/A"/>
    <x v="1"/>
    <s v="Revogada pela RDC Nº 57, de 09/10/2014"/>
    <s v="N/A"/>
    <s v="N/A"/>
    <d v="2014-10-10T00:00:00"/>
    <m/>
    <s v="Compilado"/>
    <s v="Altera prazo"/>
  </r>
  <r>
    <x v="31"/>
    <x v="4"/>
    <n v="52"/>
    <d v="2012-09-28T00:00:00"/>
    <s v="Anvisa"/>
    <s v="DOU Nº 190, Seção 1, Pág. 47  "/>
    <d v="2012-10-01T00:00:00"/>
    <s v="DISPÕE SOBRE VACINAS INFLUENZA A SEREM UTILIZADAS NO BRASIL NO ANO DE 2013."/>
    <e v="#REF!"/>
    <m/>
    <s v="Medicamentos"/>
    <m/>
    <s v="Composição das vacinas influenza a serem utilizadas no Brasil"/>
    <m/>
    <s v="Nova Norma"/>
    <s v="N/A"/>
    <s v="N/A"/>
    <x v="3"/>
    <s v="Despacho Declaratório nº 56, de 27/03/2018"/>
    <s v="N/A"/>
    <s v="N/A"/>
    <d v="2018-04-02T00:00:00"/>
    <m/>
    <s v="Compilado"/>
    <m/>
  </r>
  <r>
    <x v="31"/>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31"/>
    <x v="4"/>
    <n v="54"/>
    <d v="2012-11-12T00:00:00"/>
    <s v="Anvisa"/>
    <s v="DOU Nº 219, Seção 1, Pág. 122"/>
    <d v="2012-11-13T00:00:00"/>
    <s v="Dispõe sobre o Regulamento Técnico sobre Informação Nutricional Complementar. "/>
    <e v="#REF!"/>
    <m/>
    <s v="Alimentos"/>
    <s v="Informações ao Consumidor"/>
    <s v="Rotulagem de alimentos"/>
    <m/>
    <s v="Revisão de Norma(s)"/>
    <s v="Revoga PRT SVS/MS Nº 27, de 13/01/1998"/>
    <s v="Primária"/>
    <x v="2"/>
    <s v="N/A"/>
    <s v="N/A"/>
    <s v="N/A"/>
    <s v="N/A"/>
    <s v="Sim"/>
    <s v="Formatado"/>
    <m/>
  </r>
  <r>
    <x v="31"/>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s v="Insumos Farmacêuticos"/>
    <m/>
    <m/>
    <m/>
    <s v="Revisão de Norma(s)"/>
    <s v="Altera RDC Nº 249, de 13/09/2005"/>
    <s v="N/A"/>
    <x v="1"/>
    <s v="Retificado em DOU Nº 225 , de 22/11/2012;_x000a_Revogada pela RDC Nº 69, de 08/12/2014."/>
    <n v="1"/>
    <d v="2014-12-09T00:00:00"/>
    <d v="2014-12-09T00:00:00"/>
    <m/>
    <s v="Compilado"/>
    <m/>
  </r>
  <r>
    <x v="31"/>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s v="Saneantes"/>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x v="31"/>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s v="Alimentos"/>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x v="31"/>
    <x v="4"/>
    <n v="58"/>
    <d v="2012-11-29T00:00:00"/>
    <s v="Anvisa"/>
    <s v="DOU Nº 231, Seção 1, Pág. 111"/>
    <d v="2012-11-30T00:00:00"/>
    <s v="Altera a Resolução da Diretoria Colegiada – RDC n° 234 de 17 de agosto de 2005 e dá outras providências."/>
    <e v="#REF!"/>
    <m/>
    <s v="Medicamentos"/>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x v="31"/>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s v="Portos, Aeroportos e Fronteiras"/>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x v="31"/>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s v="Organização e Gestão do SNVS"/>
    <s v="Governança"/>
    <s v="Financiamento do Sistema Nacional de Vigilância Sanitária"/>
    <m/>
    <s v="Nova Norma"/>
    <s v="N/A"/>
    <s v="Primária"/>
    <x v="2"/>
    <s v="N/A"/>
    <s v="N/A"/>
    <s v="N/A"/>
    <s v="N/A"/>
    <m/>
    <s v="Não passível de compilação"/>
    <m/>
  </r>
  <r>
    <x v="31"/>
    <x v="0"/>
    <n v="2796"/>
    <d v="2012-12-06T00:00:00"/>
    <s v="MS"/>
    <s v="DOU Nº 236, Seção 1, Pág. 143"/>
    <d v="2012-12-07T00:00:00"/>
    <s v=" Institui incentivo financeiro para o fortalecimento do Laboratório Instituto Adolfo Lutz (IAL) como provedor público nacional de ensaios de proficiência."/>
    <e v="#REF!"/>
    <m/>
    <s v="Organização e Gestão do SNVS"/>
    <s v="Governança"/>
    <s v="Financiamento do Sistema Nacional de Vigilância Sanitária"/>
    <m/>
    <s v="Nova Norma"/>
    <s v="N/A"/>
    <s v="Primária"/>
    <x v="2"/>
    <s v="N/A"/>
    <s v="N/A"/>
    <s v="N/A"/>
    <s v="N/A"/>
    <m/>
    <s v="Não passível de compilação"/>
    <m/>
  </r>
  <r>
    <x v="31"/>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s v="Organização e Gestão do SNVS"/>
    <s v="Governança"/>
    <s v="Financiamento do Sistema Nacional de Vigilância Sanitária"/>
    <m/>
    <s v="Nova Norma"/>
    <s v="N/A"/>
    <s v="Primária"/>
    <x v="2"/>
    <s v="N/A"/>
    <s v="N/A"/>
    <s v="N/A"/>
    <s v="N/A"/>
    <m/>
    <s v="Não passível de compilação"/>
    <m/>
  </r>
  <r>
    <x v="31"/>
    <x v="0"/>
    <n v="2801"/>
    <d v="2012-12-06T00:00:00"/>
    <s v="MS"/>
    <s v="DOU Nº 236, Seção 1, Pág. 147"/>
    <d v="2012-12-07T00:00:00"/>
    <s v="Institui incentivo financeiro destinado aos Laboratórios Centrais de Saúde Pública para o fortalecimento das ações de monitoramento de alimentos."/>
    <e v="#REF!"/>
    <m/>
    <s v="Organização e Gestão do SNVS"/>
    <s v="Governança"/>
    <s v="Financiamento do Sistema Nacional de Vigilância Sanitária"/>
    <m/>
    <s v="Nova Norma"/>
    <s v="N/A"/>
    <s v="Primária"/>
    <x v="2"/>
    <s v="N/A"/>
    <s v="N/A"/>
    <s v="N/A"/>
    <s v="N/A"/>
    <m/>
    <s v="Não passível de compilação"/>
    <m/>
  </r>
  <r>
    <x v="31"/>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x v="31"/>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x v="31"/>
    <x v="4"/>
    <n v="60"/>
    <d v="2012-12-12T00:00:00"/>
    <s v="Anvisa"/>
    <s v="DOU Nº 240, Seção 1, Pág. 204"/>
    <d v="2012-12-13T00:00:00"/>
    <s v="Dispõe sobre os procedimentos no âmbito da ANVISA para alterações de textos de bulas de medicamentos e dá outras providências."/>
    <e v="#REF!"/>
    <m/>
    <s v="Medicamentos"/>
    <s v="Informações ao Consumidor"/>
    <s v="Bula e Rotulagem de Medicamentos"/>
    <s v="Bula e rotulagem de medicamentos genéricos, similares e novos"/>
    <s v="Nova Norma"/>
    <s v="N/A"/>
    <s v="Primária"/>
    <x v="2"/>
    <s v="N/A"/>
    <s v="N/A"/>
    <s v="N/A"/>
    <s v="N/A"/>
    <m/>
    <s v="Formatado"/>
    <m/>
  </r>
  <r>
    <x v="31"/>
    <x v="4"/>
    <n v="61"/>
    <d v="2012-12-12T00:00:00"/>
    <s v="Anvisa"/>
    <s v="DOU Nº 240, Seção 1, Pág. 205"/>
    <d v="2012-12-13T00:00:00"/>
    <s v="DISPÕE SOBRE OS PROCEDIMENTOS NO ÂMBITO DA ANVISA PARA ALTERAÇÕES DE ROTULAGENS DE MEDICAMENTOS E DÁ OUTRAS PROVIDÊNCIAS. "/>
    <e v="#REF!"/>
    <m/>
    <s v="Medicamentos"/>
    <s v="Informações ao Consumidor"/>
    <s v="Bula e Rotulagem de Medicamentos"/>
    <m/>
    <s v="Nova Norma"/>
    <s v="N/A"/>
    <s v="Primária"/>
    <x v="2"/>
    <s v="N/A"/>
    <s v="N/A"/>
    <s v="N/A"/>
    <s v="N/A"/>
    <m/>
    <s v="Formatado"/>
    <m/>
  </r>
  <r>
    <x v="31"/>
    <x v="3"/>
    <n v="5"/>
    <d v="2012-12-28T00:00:00"/>
    <s v="Anvisa"/>
    <s v="DOU Nº 251, Seção 1, Pág. 249"/>
    <d v="2012-12-31T00:00:00"/>
    <s v="Dispõe sobre os procedimentos para solicitar a inclusão, alteração ou exclusão de Denominações Comuns Brasileiras - DCB"/>
    <e v="#REF!"/>
    <m/>
    <s v="Farmacopeia"/>
    <m/>
    <s v="Denominações Comuns Brasileiras (DCB)"/>
    <m/>
    <s v="Atualização Periódica"/>
    <s v="N/A"/>
    <s v="Primária"/>
    <x v="2"/>
    <s v="N/A"/>
    <s v="N/A"/>
    <s v="N/A"/>
    <s v="N/A"/>
    <m/>
    <s v="Formatado"/>
    <s v="Texto na Pasta Pública"/>
  </r>
  <r>
    <x v="31"/>
    <x v="4"/>
    <n v="63"/>
    <d v="2012-12-28T00:00:00"/>
    <s v="Anvisa"/>
    <s v="DOU Nº 251, Seção 1, Pág. 248"/>
    <d v="2012-12-31T00:00:00"/>
    <s v="Dispõe sobre as regras utilizadas para a nomenclatura das Denominações Comuns Brasileiras - DCB."/>
    <e v="#REF!"/>
    <m/>
    <s v="Farmacopeia"/>
    <m/>
    <s v="Denominações Comuns Brasileiras (DCB)"/>
    <m/>
    <s v="Revisão de Norma(s)"/>
    <s v="Revoga 27 RDC´s"/>
    <s v="Primária"/>
    <x v="0"/>
    <s v="Alterado pela RDC Nº 01, de 10/01/2014_x000a_Alterado pela RDC nº 310, de 14/10/2019"/>
    <n v="2"/>
    <d v="2014-01-13T00:00:00"/>
    <d v="2019-10-16T00:00:00"/>
    <s v="Sim"/>
    <s v="Compilado"/>
    <m/>
  </r>
  <r>
    <x v="31"/>
    <x v="4"/>
    <n v="64"/>
    <d v="2012-12-28T00:00:00"/>
    <s v="Anvisa"/>
    <s v="DOU Nº 02, Seção 1 , Pág. 135"/>
    <d v="2013-01-03T00:00:00"/>
    <s v="Publica a Lista das Denominações Comuns Brasileiras - DCB da Farmacopeia Brasileira."/>
    <e v="#REF!"/>
    <m/>
    <s v="Farmacopeia"/>
    <m/>
    <s v="Denominações Comuns Brasileiras (DCB)"/>
    <m/>
    <s v="Atualização Periódica"/>
    <s v="N/A"/>
    <s v="Primária"/>
    <x v="0"/>
    <s v="Alterado por 26 RDC´s"/>
    <n v="26"/>
    <d v="2013-05-21T00:00:00"/>
    <d v="2019-12-26T00:00:00"/>
    <s v="Sim"/>
    <s v="Compilado"/>
    <m/>
  </r>
  <r>
    <x v="32"/>
    <x v="4"/>
    <n v="1"/>
    <d v="2013-01-04T00:00:00"/>
    <s v="Anvisa"/>
    <s v="DOU Nº 04, Seção 1, Pág. 33"/>
    <d v="2013-01-07T00:00:00"/>
    <s v="DISPÕE SOBRE OFICIALIZAÇÃO DE NOVOS LOTES DE SUBSTANCIAS QUIMICAS DE REFERENCIA DA FARMACOPEIA BRASILEIRA . "/>
    <e v="#REF!"/>
    <m/>
    <s v="Farmacopeia"/>
    <m/>
    <s v="Substâncias Químicas de Referências (SQR)"/>
    <m/>
    <s v="Atualização Periódica"/>
    <s v="N/A"/>
    <s v="Primária"/>
    <x v="2"/>
    <s v="N/A"/>
    <s v="N/A"/>
    <s v="N/A"/>
    <s v="N/A"/>
    <m/>
    <s v="Formatado"/>
    <s v="SECOL"/>
  </r>
  <r>
    <x v="32"/>
    <x v="4"/>
    <n v="2"/>
    <d v="2013-01-04T00:00:00"/>
    <s v="Anvisa"/>
    <s v="DOU Nº 05,  Seção 1 , Pág. 34"/>
    <d v="2013-01-08T00:00:00"/>
    <s v="ESTABELECE NORMAS DE CONTROLE SANITARIO SOBRE A ENTRADA DE BENS E PRODUTOS PROCEDENTES DO EXTERIOR DESTINADOS A UTILIZAÇÃO EM EVENTOS DE GRANDE PORTE NO PAIS. "/>
    <e v="#REF!"/>
    <m/>
    <s v="Portos, Aeroportos e Fronteiras"/>
    <m/>
    <m/>
    <m/>
    <s v="Nova Norma"/>
    <s v="N/A"/>
    <s v="N/A"/>
    <x v="1"/>
    <s v="Revogado pela RDC Nº 41, de 01/09/2015"/>
    <n v="1"/>
    <d v="2015-09-02T00:00:00"/>
    <d v="2015-09-02T00:00:00"/>
    <m/>
    <s v="Compilado"/>
    <m/>
  </r>
  <r>
    <x v="32"/>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x v="32"/>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
    <s v="Secundária (mérito)"/>
    <x v="2"/>
    <s v="N/A"/>
    <s v="N/A"/>
    <s v="N/A"/>
    <s v="N/A"/>
    <m/>
    <s v="Formatado"/>
    <m/>
  </r>
  <r>
    <x v="32"/>
    <x v="4"/>
    <n v="4"/>
    <d v="2013-02-04T00:00:00"/>
    <s v="Anvisa"/>
    <s v="DOU Nº 25, Seção 1 , Pág. 44"/>
    <d v="2013-02-05T00:00:00"/>
    <s v="Dispõe sobre a prorrogação dos prazos estabelecidos pelas Resoluções da Diretoria Colegiada RDC nº 42, 43, 44, 45 e 46, de 19 de setembro de 2011."/>
    <e v="#REF!"/>
    <m/>
    <s v="Alimentos"/>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x v="32"/>
    <x v="4"/>
    <n v="3"/>
    <d v="2013-02-04T00:00:00"/>
    <s v="Anvisa"/>
    <s v="DOU Nº 25, Seção 1 , Pág. 44"/>
    <d v="2013-02-05T00:00:00"/>
    <s v="Dispõe sobre modificações na composição de alimentos padronizados para uso de Informação Nutricional Complementar."/>
    <e v="#REF!"/>
    <m/>
    <s v="Alimentos"/>
    <s v="Informações ao Consumidor"/>
    <s v="Rotulagem de alimentos"/>
    <m/>
    <s v="Nova Norma"/>
    <s v="N/A"/>
    <s v="Primária"/>
    <x v="2"/>
    <s v="N/A"/>
    <s v="N/A"/>
    <s v="N/A"/>
    <s v="N/A"/>
    <m/>
    <s v="Formatado"/>
    <s v="SECOL"/>
  </r>
  <r>
    <x v="32"/>
    <x v="4"/>
    <n v="5"/>
    <d v="2013-02-04T00:00:00"/>
    <s v="Anvisa"/>
    <s v="DOU Nº 26, Seção 1 , Pág. 74"/>
    <d v="2013-02-06T00:00:00"/>
    <s v="APROVA O USO ADITIVO ALIMENTARES COM SUAS RESPECTIVAS FUNÇÕES E LIMITES MAXIMOS PARA BEBIDAS ALCOLICAS (EXCETO AS FERMENTADAS )"/>
    <e v="#REF!"/>
    <m/>
    <s v="Alimentos"/>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x v="32"/>
    <x v="4"/>
    <n v="6"/>
    <d v="2013-03-01T00:00:00"/>
    <s v="Anvisa"/>
    <s v="DOU Nº 42 , Seção 1, Pág. 44."/>
    <d v="2013-03-04T00:00:00"/>
    <s v="DISPÕE SOBRE OS REQUISITOS DE BOAS PRÁTICAS DE FUNCIONAMENTO PARA OS SERVIÇOS DE ENDOSCOPIA COM VIA DE ACESSO AO ORGANISMO POR ORIFÍCIOS EXCLUSIVAMENTE NATURAIS."/>
    <e v="#REF!"/>
    <m/>
    <s v="Serviços de Saúde"/>
    <s v="Regularização de serviços e estabelecimentos sujeitos à vigilância sanitária e Boas Práticas"/>
    <s v="Requisitos Sanitários para funcionamento de serviços de endoscopia"/>
    <m/>
    <s v="Nova Norma"/>
    <s v="N/A"/>
    <s v="Primária"/>
    <x v="2"/>
    <s v="N/A"/>
    <s v="N/A"/>
    <s v="N/A"/>
    <s v="N/A"/>
    <m/>
    <s v="Formatado"/>
    <s v="SECOL"/>
  </r>
  <r>
    <x v="32"/>
    <x v="4"/>
    <n v="10"/>
    <d v="2013-03-06T00:00:00"/>
    <s v="Anvisa"/>
    <s v="DOU Nº 45, Seção 1, Pág. 58.            "/>
    <d v="2013-03-07T00:00:00"/>
    <s v="Dispõe sobre a importação de amostras e kits de coleta de amostras sujeitos ao regime de vigilância sanitária destinados a testes de controle de dopagem."/>
    <e v="#REF!"/>
    <m/>
    <s v="Laboratórios Analíticos"/>
    <m/>
    <m/>
    <m/>
    <s v="Nova Norma"/>
    <s v="N/A"/>
    <s v="N/A"/>
    <x v="1"/>
    <s v="Retificado em DOU Nº 46, de 08/03/2013;_x000a_Revogado pela RDC Nº 42, de 01/09/2015."/>
    <s v="N/A"/>
    <s v="N/A"/>
    <d v="2015-09-02T00:00:00"/>
    <m/>
    <s v="Compilado"/>
    <s v="GCCOE"/>
  </r>
  <r>
    <x v="32"/>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x v="32"/>
    <x v="4"/>
    <n v="7"/>
    <d v="2013-03-06T00:00:00"/>
    <s v="Anvisa"/>
    <s v="DOU Nº 46, Seção 1, Pág. 67."/>
    <d v="2013-03-08T00:00:00"/>
    <s v="DISPÕE SOBRE A APROVAÇÃO  DE USO DE COADJUVANTES DE TECNOLOGIA PARA FABRICAÇÃO DE PRODUTOS DE FRUTAS E DE VEGETAIS (INCLUINDO COGUMELOS COMESTÍVEIS)."/>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x v="32"/>
    <x v="4"/>
    <n v="8"/>
    <d v="2013-03-06T00:00:00"/>
    <s v="Anvisa"/>
    <s v="DOU Nº 46, Seção 1, Pág. 68."/>
    <d v="2013-03-08T00:00:00"/>
    <s v="DISPÕE SOBRE A APROVAÇÃO DE USO DE ADITIVOS ALIMENTARES PARA PRODUTOS DE FRUTAS E DE VEGETAIS E GELEIA DE MOCOTÓ.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x v="32"/>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s v="Farmacopeia"/>
    <m/>
    <s v="Compêndios da Farmacopeia Brasileira"/>
    <m/>
    <s v="Revisão de Norma(s)"/>
    <s v="Altera a RDC Nº 39, de 02/09/2011"/>
    <s v="Secundária (mérito)"/>
    <x v="2"/>
    <s v="N/A"/>
    <s v="N/A"/>
    <s v="N/A"/>
    <s v="N/A"/>
    <m/>
    <s v="Formatado"/>
    <s v="COFAR"/>
  </r>
  <r>
    <x v="32"/>
    <x v="4"/>
    <n v="11"/>
    <d v="2013-03-06T00:00:00"/>
    <s v="Anvisa"/>
    <s v="DOU Nº 46, Seção 1, Pág. 76."/>
    <d v="2013-03-08T00:00:00"/>
    <s v="Dispõe sobre a importação de substâncias sujeitas a controle especial e dos medicamentos que as contenham."/>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x v="32"/>
    <x v="3"/>
    <n v="2"/>
    <d v="2013-03-14T00:00:00"/>
    <s v="Anvisa"/>
    <s v="DOU Nº 51, Seção 1, Pág. 56"/>
    <d v="2013-03-15T00:00:00"/>
    <s v="Determina a publicação da “Lista de fármacos candidatos à bioisenção baseada no sistema de classificação biofarmacêutica (SCB)” e dá outras providências."/>
    <e v="#REF!"/>
    <m/>
    <s v="Medicamentos"/>
    <m/>
    <m/>
    <m/>
    <s v="Revisão de Norma(s)"/>
    <s v="Revoga IN Nº 04, de 03/08/2011"/>
    <s v="N/A"/>
    <x v="1"/>
    <s v="Revogado pela IN Nº 07, de 21/08/2014"/>
    <s v="N/A"/>
    <s v="N/A"/>
    <d v="2014-08-22T00:00:00"/>
    <m/>
    <s v="Compilado"/>
    <s v="Relação com a RDC Nº 37, de 03/08/2011"/>
  </r>
  <r>
    <x v="32"/>
    <x v="4"/>
    <n v="13"/>
    <d v="2013-03-14T00:00:00"/>
    <s v="Anvisa"/>
    <s v="DOU Nº 51, Seção 1 , Pág. 50"/>
    <d v="2013-03-15T00:00:00"/>
    <s v="DISPÕE SOBRE BOAS PRATICAS DE FABRICAÇÃO DE PRODUTOS TRADICIONAIS FITOTERAPICOS . "/>
    <e v="#REF!"/>
    <m/>
    <s v="Medicamentos"/>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x v="32"/>
    <x v="4"/>
    <n v="14"/>
    <d v="2013-03-14T00:00:00"/>
    <s v="Anvisa"/>
    <s v="DOU Nº 52, Seção 1 , Pág. 98                                    "/>
    <d v="2013-03-18T00:00:00"/>
    <s v="DISPÕE SOBRE AS BOA SPRATICAS DE INSUMOS FARMACEUTICOS ATIVOS DE ORDEM VEGETAL . "/>
    <e v="#REF!"/>
    <m/>
    <s v="Insumos Farmacêuticos"/>
    <m/>
    <m/>
    <m/>
    <s v="Revisão de Norma(s)"/>
    <s v="Altera RDC Nº 249, de 13/09/2005"/>
    <s v="N/A"/>
    <x v="1"/>
    <s v="Retificado em DOU Nº 53 , de 19/03/2013._x000a_Revogada pela RDC Nº 69, de 08/12/2014."/>
    <n v="1"/>
    <d v="2014-12-09T00:00:00"/>
    <d v="2014-12-09T00:00:00"/>
    <m/>
    <s v="Compilado"/>
    <m/>
  </r>
  <r>
    <x v="32"/>
    <x v="4"/>
    <n v="15"/>
    <d v="2013-03-26T00:00:00"/>
    <s v="Anvisa"/>
    <s v="DOU Nº 59, Seção 1, Pág. 55."/>
    <d v="2013-03-27T00:00:00"/>
    <s v="Aprova o Regulamento Técnico “LISTA DE SUBSTÂNCIAS DE USO COSMÉTICO: ACETATO DE CHUMBO, PIROGALOL, FORMALDEÍDO E PARAFORMALDEÍDO” e dá outras providências."/>
    <e v="#REF!"/>
    <m/>
    <s v="Cosméticos"/>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x v="32"/>
    <x v="4"/>
    <n v="17"/>
    <d v="2013-03-28T00:00:00"/>
    <s v="Anvisa"/>
    <s v="DOU Nº 61, Seção 1, Pág. 79."/>
    <d v="2013-04-01T00:00:00"/>
    <s v="DISPÕE SOBRE OS CRITERIOS PARA PETICIONAMENTO DE AUTORIZAÇÃO DE FUNCIONAMENTO (AFE) E DE AUTORIZAÇÃO ESPECIAL (AE) DE FARMACIAS E DROGARIAS . "/>
    <e v="#REF!"/>
    <m/>
    <s v="Temas transversais"/>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x v="32"/>
    <x v="4"/>
    <n v="16"/>
    <d v="2013-03-28T00:00:00"/>
    <s v="Anvisa"/>
    <s v="DOU Nº 61 , Seção 1, Pág. 75."/>
    <d v="2013-04-01T00:00:00"/>
    <s v="Aprova o Regulamento Técnico de Boas Práticas de Fabricação de Produtos Médicos e Produtos para Diagnóstico de Uso In Vitro e dá outras providências."/>
    <e v="#REF!"/>
    <m/>
    <s v="Produtos para a Saúde"/>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x v="32"/>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s v="Medicamentos"/>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x v="32"/>
    <x v="4"/>
    <n v="19"/>
    <d v="2013-04-10T00:00:00"/>
    <s v="Anvisa"/>
    <s v="DOU Nº 69, Seção 1 , Pág. 59"/>
    <d v="2013-04-11T00:00:00"/>
    <s v="DISPÕE SOBRE OS REQUISITOS TECNICOS PARA CONCESSÃO DE REGISTRO DE PRODUTOS COMÉTICOS REPELENTES DE INSETOS E DA OUTRAS PROVIDENCIAS ."/>
    <e v="#REF!"/>
    <m/>
    <s v="Cosméticos"/>
    <s v="Regularização de produtos sujeitos à vigilância sanitária"/>
    <s v="Regularização de repelentes de insetos"/>
    <s v="Rotulagem de repelentes de insetos"/>
    <s v="Nova Norma"/>
    <s v="N/A"/>
    <s v="Primária"/>
    <x v="2"/>
    <s v="N/A"/>
    <s v="N/A"/>
    <s v="N/A"/>
    <s v="N/A"/>
    <s v="Sim"/>
    <s v="Formatado"/>
    <s v="Link para texto em PDF no portal"/>
  </r>
  <r>
    <x v="32"/>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s v="Medicamentos"/>
    <m/>
    <s v="Anuência révia para concessão de patentes"/>
    <m/>
    <s v="Revisão de Norma(s)"/>
    <s v="Altera RDC Nº 45, de 23/06/2008"/>
    <s v="N/A"/>
    <x v="1"/>
    <s v="Revogado pela RDC Nº 168, de 08/08/2017"/>
    <s v="N/A"/>
    <s v="N/A"/>
    <d v="2017-08-10T00:00:00"/>
    <m/>
    <s v="Compilado"/>
    <m/>
  </r>
  <r>
    <x v="32"/>
    <x v="4"/>
    <n v="20"/>
    <d v="2013-04-10T00:00:00"/>
    <s v="Anvisa"/>
    <s v="DOU Nº 71, Seção 1, Pág. 68.                                                                     "/>
    <d v="2013-04-15T00:00:00"/>
    <s v="DISPÕE SOBRE O PROCEDIMENTODE PROCESSO ELETRÔNICO  DE SOLICITAÇÃO DE REGISTRO DE MEDICAMENTOS NOVOS. "/>
    <e v="#REF!"/>
    <m/>
    <s v="Medicamentos"/>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x v="32"/>
    <x v="7"/>
    <n v="1"/>
    <d v="2013-04-18T00:00:00"/>
    <s v="Anvisa, IBAMA, MAPA"/>
    <s v="DOU Nº 76, Seção 1, Pág. 04"/>
    <d v="2013-04-22T00:00:00"/>
    <s v="Instrução Normativa Conjunta Mapa, Anvisa e Ibama sobre alteração de formulação de agrotóxicos e afins."/>
    <e v="#REF!"/>
    <m/>
    <s v="Agrotóxicos"/>
    <s v="Regularização de produtos sujeitos à vigilância sanitária"/>
    <s v="Pós-registro de agrotóxicos"/>
    <m/>
    <s v="Nova Norma"/>
    <s v="N/A"/>
    <s v="N/A"/>
    <x v="2"/>
    <s v="N/A"/>
    <s v="N/A"/>
    <s v="N/A"/>
    <s v="N/A"/>
    <m/>
    <s v="Não passível de compilação"/>
    <m/>
  </r>
  <r>
    <x v="32"/>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s v="Produtos para a Saúde"/>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x v="32"/>
    <x v="4"/>
    <n v="23"/>
    <d v="2013-04-24T00:00:00"/>
    <s v="Anvisa"/>
    <s v="DOU Nº 79, Seção 1, Pág. 55."/>
    <d v="2013-04-25T00:00:00"/>
    <s v="Dispõe sobre o teor de iodo no sal destinado ao consumo humano e dá outras providências."/>
    <e v="#REF!"/>
    <m/>
    <s v="Alimentos"/>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x v="32"/>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s v="Medicamentos"/>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x v="32"/>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s v="Medicamentos"/>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x v="32"/>
    <x v="4"/>
    <n v="26"/>
    <d v="2013-05-15T00:00:00"/>
    <s v="Anvisa"/>
    <s v="DOU Nº 93, Seção 1, Pág. 63.    "/>
    <d v="2013-05-16T00:00:00"/>
    <s v="ALTERA A RDC Nº 10, DE 21 DE MARÇO DE 2011, QUE DISPÕE SOBRE A GARANTIA DA QUALIDADE DE MEDICAMENTOS IMPORTADOS E DÁ OUTRAS PROVIDÊNCIAS. "/>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x v="32"/>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s v="Produtos para a Saúde"/>
    <s v="Regularização de produtos sujeitos à vigilância sanitária"/>
    <s v="Registro, pós-registro, cadastro ou notificação de produtos para saúde"/>
    <m/>
    <s v="Nova Norma"/>
    <s v="N/A"/>
    <s v="Primária"/>
    <x v="2"/>
    <s v="N/A"/>
    <s v="N/A"/>
    <s v="N/A"/>
    <s v="N/A"/>
    <m/>
    <s v="Formatado"/>
    <s v="GGTPS"/>
  </r>
  <r>
    <x v="32"/>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s v="Laboratórios Analíticos"/>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x v="32"/>
    <x v="4"/>
    <n v="29"/>
    <d v="2013-05-20T00:00:00"/>
    <s v="Anvisa"/>
    <s v="DOU Nº 96, Seção 1, Pág. 106."/>
    <d v="2013-05-21T00:00:00"/>
    <s v="Dispõe sobre a inclusão e retificação de Denominações Comuns Brasileiras – DCB, na lista completa das DCB da Anvisa."/>
    <e v="#REF!"/>
    <m/>
    <s v="Farmacopeia"/>
    <m/>
    <s v="Denominações Comuns Brasileiras (DCB)"/>
    <m/>
    <s v="Atualização Periódica"/>
    <s v="Altera RDC nº 64, de 28/12/2012"/>
    <s v="Secundária (mérito)"/>
    <x v="0"/>
    <s v="Alterado pela RDC Nº 156, de 05/05/2017"/>
    <n v="1"/>
    <d v="2017-05-08T00:00:00"/>
    <d v="2017-05-08T00:00:00"/>
    <m/>
    <s v="Compilado"/>
    <s v="COFAR"/>
  </r>
  <r>
    <x v="32"/>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s v="Tabaco"/>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x v="32"/>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s v="Organização e Gestão do SNVS"/>
    <s v="Governança"/>
    <s v="Organização da execução das ações de vigilância sanitária"/>
    <s v="Inspeção de Boas Práticas de fabricação de insumos farmacêuticos"/>
    <s v="Nova Norma"/>
    <s v="N/A"/>
    <s v="Primária"/>
    <x v="2"/>
    <s v="N/A"/>
    <s v="N/A"/>
    <s v="N/A"/>
    <s v="N/A"/>
    <s v="Sim"/>
    <s v="Formatado"/>
    <s v="COIME"/>
  </r>
  <r>
    <x v="32"/>
    <x v="0"/>
    <n v="963"/>
    <d v="2013-05-27T00:00:00"/>
    <s v="Anvisa"/>
    <s v="DOU Nº 101, Seção 1, Pág. 30"/>
    <d v="2013-05-28T00:00:00"/>
    <s v="Redefine a Atenção Domiciliar no âmbito do Sistema Único de Saúde (SUS)."/>
    <e v="#REF!"/>
    <m/>
    <s v="Serviços de Saúde"/>
    <m/>
    <m/>
    <m/>
    <s v="Revisão de Norma(s)"/>
    <s v="Revoga PRT Nº 2.527/GM/MS, de 27/10/2011;_x000a_Revoga PRT 1.533/GM/MS, de 16/07/2012."/>
    <s v="Primária"/>
    <x v="0"/>
    <s v="Alterado pela PRT Nº 2.290, de 21/10/ 2014._x000a_"/>
    <n v="1"/>
    <d v="2014-10-22T00:00:00"/>
    <d v="2014-10-22T00:00:00"/>
    <m/>
    <s v="Não passível de compilação"/>
    <m/>
  </r>
  <r>
    <x v="32"/>
    <x v="0"/>
    <n v="963"/>
    <d v="2013-06-04T00:00:00"/>
    <s v="Anvisa"/>
    <s v="DOU nº 108, Seção 1, Pá. 34"/>
    <d v="2013-06-07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x v="32"/>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x v="32"/>
    <x v="4"/>
    <n v="32"/>
    <d v="2013-06-27T00:00:00"/>
    <s v="Anvisa"/>
    <s v="DOU Nº 123 Seção 1 , Pág. 63"/>
    <d v="2013-06-28T00:00:00"/>
    <s v="DISPÕE SOBRE OS PROCEDIMENTOS E REQUISITOS TECNICOS PARA O REGISTRO DE RPODUTOS SANEANTES CORROSIVOS A PELE OU QUE CAUSEM LESÃO OCULAR GRAVE E DÁ OUTRAS RPOVIDENCIAS . "/>
    <e v="#REF!"/>
    <m/>
    <s v="Saneantes"/>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x v="32"/>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s v="Insumos Farmacêuticos"/>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x v="32"/>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x v="32"/>
    <x v="0"/>
    <n v="1113"/>
    <d v="2013-07-04T00:00:00"/>
    <s v="Anvisa"/>
    <s v="DOU Nº 128, Seção 1, Pág. 63"/>
    <d v="2013-07-05T00:00:00"/>
    <s v="Altera o prazo estabelecido no art. 4º da Resolução de Diretoria Colegiada - RDC nº 11/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x v="32"/>
    <x v="4"/>
    <n v="35"/>
    <d v="2013-07-10T00:00:00"/>
    <s v="Anvisa"/>
    <s v="DOU Nº 132, Seção 1, Pág. 295."/>
    <d v="2013-07-11T00:00:00"/>
    <s v="Revoga a Resolução da Diretoria Colegiada da Anvisa – RDC nº 120, de 25 de abril de 2002."/>
    <e v="#REF!"/>
    <m/>
    <s v="Medicamentos"/>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x v="32"/>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s v="Organização e Gestão do SNVS"/>
    <s v="Governança"/>
    <s v="Organização da execução das ações de vigilância sanitária"/>
    <m/>
    <s v="Revisão de Norma(s)"/>
    <s v="Revoga a IN nº 05, de 19/09/2011"/>
    <s v="Primária"/>
    <x v="2"/>
    <s v="N/A"/>
    <s v="N/A"/>
    <s v="N/A"/>
    <s v="N/A"/>
    <m/>
    <s v="Formatado"/>
    <s v="Relação com SSNVS"/>
  </r>
  <r>
    <x v="32"/>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s v="Organização e Gestão do SNVS"/>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x v="32"/>
    <x v="4"/>
    <n v="36"/>
    <d v="2013-07-25T00:00:00"/>
    <s v="Anvisa"/>
    <s v="DOU Nº 143, Seção 1, Pág. 32."/>
    <d v="2013-07-26T00:00:00"/>
    <s v="INSTITUI AÇÕES PARA A SEGURANÇA DO PACIENTE EM SERVIÇOS DE SAUDE E DÁ OUTRAS PROVIDENCIAS . "/>
    <e v="#REF!"/>
    <m/>
    <s v="Serviços de Saúde"/>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x v="32"/>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s v="Medicamentos"/>
    <m/>
    <m/>
    <m/>
    <s v="Nova Norma"/>
    <s v="N/A"/>
    <s v="N/A"/>
    <x v="1"/>
    <s v="Retificado em DOU nº 154, de 12/08/2013_x000a_Revogado pela RDC nº 56, de 08/10/2014"/>
    <s v="N/A"/>
    <s v="N/A"/>
    <d v="2014-10-09T00:00:00"/>
    <m/>
    <s v="Compilado"/>
    <m/>
  </r>
  <r>
    <x v="32"/>
    <x v="4"/>
    <n v="38"/>
    <d v="2013-08-12T00:00:00"/>
    <s v="Anvisa"/>
    <s v="DOU Nº 155, SEÇAO 1 , Pág. 48"/>
    <d v="2013-08-13T00:00:00"/>
    <s v="APROVA O REGULAMENTO PARA OS PROGRAMAS DE ACESSO EXPANDIDO , USO COMPASSIVO E FORNECIMENTO DE MEDICAMENTO PÓS ESTUDO . "/>
    <e v="#REF!"/>
    <m/>
    <s v="Medicamentos"/>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x v="32"/>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s v="Temas transversais"/>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x v="32"/>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s v="Temas transversais"/>
    <m/>
    <s v="Leis e decretos gerais sobre vigilância sanitária"/>
    <m/>
    <s v="Revisão de Norma(s)"/>
    <s v="Revoga o DCT N° 79.094, de 05/01/1977;_x000a_Revoga Decreto nº 3.961, de 10 /10/2001."/>
    <s v="N/A"/>
    <x v="2"/>
    <s v="N/A"/>
    <s v="N/A"/>
    <s v="N/A"/>
    <s v="N/A"/>
    <m/>
    <s v="Não passível de compilação"/>
    <m/>
  </r>
  <r>
    <x v="32"/>
    <x v="4"/>
    <n v="40"/>
    <d v="2013-08-21T00:00:00"/>
    <s v="Anvisa"/>
    <s v="DOU Nº 162, Seção 1 , Pág. 46"/>
    <d v="2013-08-22T00:00:00"/>
    <s v="Prorroga os prazos estabelecidos nos artigos 6º, 7º e 11 da RDC nº 11/2013, relativos ao ano de 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x v="32"/>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s v="Tabaco"/>
    <m/>
    <m/>
    <m/>
    <s v="Nova Norma"/>
    <s v="N/A"/>
    <s v="N/A"/>
    <x v="3"/>
    <s v="Despacho Declaratório Nº 124, de 01/11/2016"/>
    <s v="N/A"/>
    <d v="2016-12-02T00:00:00"/>
    <d v="2016-12-02T00:00:00"/>
    <m/>
    <s v="Compilado"/>
    <s v="Encontrada no SaúdeLegis e I-helps"/>
  </r>
  <r>
    <x v="32"/>
    <x v="4"/>
    <n v="41"/>
    <d v="2013-08-27T00:00:00"/>
    <s v="Anvisa"/>
    <s v="DOU Nº 166, Seção 1 , Pág.42"/>
    <d v="2013-08-28T00:00:00"/>
    <s v="Dispõe sobre oficialização de novos lotes de substâncias químicas de referencia da Farmacopeia Brasileira."/>
    <e v="#REF!"/>
    <m/>
    <s v="Farmacopeia"/>
    <m/>
    <s v="Substâncias Químicas de Referências (SQR)"/>
    <m/>
    <s v="Atualização Periódica"/>
    <s v="N/A"/>
    <s v="Primária"/>
    <x v="2"/>
    <s v="N/A"/>
    <s v="N/A"/>
    <s v="N/A"/>
    <s v="N/A"/>
    <m/>
    <s v="Formatado"/>
    <s v="DSNVS"/>
  </r>
  <r>
    <x v="32"/>
    <x v="4"/>
    <n v="42"/>
    <d v="2013-08-29T00:00:00"/>
    <s v="Anvisa"/>
    <s v="DOU Nº 168, Seção 1, Pág. 33."/>
    <d v="2013-08-30T00:00:00"/>
    <s v="Dispõe sobre o Regulamento Técnico MERCOSUL sobre Limites Máximos de Contaminantes Inorgânicos em Alimentos"/>
    <e v="#REF!"/>
    <m/>
    <s v="Alimentos"/>
    <s v="Regularização de produtos sujeitos a vigilância sanitária"/>
    <s v="Contaminantes em alimentos"/>
    <m/>
    <s v="Revisão de Norma(s)"/>
    <s v="Altera a PRT SVS Nº 685, de 27/08/1998"/>
    <s v="Primária"/>
    <x v="2"/>
    <s v="N/A"/>
    <s v="N/A"/>
    <s v="N/A"/>
    <s v="N/A"/>
    <s v="Sim"/>
    <s v="Formatado"/>
    <s v="MERCOSUL_x000a_Link para DOU no Portal"/>
  </r>
  <r>
    <x v="32"/>
    <x v="4"/>
    <n v="43"/>
    <d v="2013-09-03T00:00:00"/>
    <s v="Anvisa"/>
    <s v="DOU Nº 171, Seção 1, Pág. 43"/>
    <d v="2013-09-04T00:00:00"/>
    <s v="Altera a Resolução RDC Nº 30, de 23 de maio de 2013, sobre prazos para adequação das imagens e advertências sanitárias nas embalagens dos produtos derivados do tabaco."/>
    <e v="#REF!"/>
    <m/>
    <s v="Tabaco"/>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x v="32"/>
    <x v="4"/>
    <n v="44"/>
    <d v="2013-09-16T00:00:00"/>
    <s v="Anvisa"/>
    <s v="DOU Nº 180, Seção 1, Pág. 56."/>
    <d v="2013-09-17T00:00:00"/>
    <s v="Procede à reavaliação toxicológica dos produtos técnicos e formulados à base do ingrediente ativo procloraz constantes no Anexo."/>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x v="32"/>
    <x v="4"/>
    <n v="45"/>
    <d v="2013-10-02T00:00:00"/>
    <s v="Anvisa"/>
    <s v="DOU Nº 192, Seção 1, Pág. 73.  "/>
    <d v="2013-10-03T00:00:00"/>
    <s v="Regulamento técnico para o ingrediente ativo acefato em decorrência de sua reavaliação toxicológica."/>
    <e v="#REF!"/>
    <m/>
    <s v="Agrotóxicos"/>
    <s v="Regularização de produtos sujeitos à vigilância sanitária"/>
    <s v="Procedimentos para a reavaliação de ingredientes ativos de agrotóxicos e afins"/>
    <m/>
    <s v="Nova Norma"/>
    <s v="N/A"/>
    <s v="Primária"/>
    <x v="2"/>
    <s v="Republicado em DOU Nº 193, de 04/10/2013"/>
    <s v="N/A"/>
    <s v="N/A"/>
    <s v="N/A"/>
    <m/>
    <s v="Compilado"/>
    <m/>
  </r>
  <r>
    <x v="32"/>
    <x v="4"/>
    <n v="46"/>
    <d v="2013-10-18T00:00:00"/>
    <s v="Anvisa"/>
    <s v="DOU Nº 204, Seção 1 , Pág. 39"/>
    <d v="2013-10-21T00:00:00"/>
    <s v="Dispõe sobre a composição das vacinas influenza a serem utilizadas no Brasil no ano de 2014."/>
    <e v="#REF!"/>
    <m/>
    <s v="Medicamentos"/>
    <m/>
    <s v="Composição das vacinas influenza a serem utilizadas no Brasil"/>
    <m/>
    <s v="Nova Norma"/>
    <s v="N/A"/>
    <s v="N/A"/>
    <x v="3"/>
    <s v="Despacho Declaratório nº 56, de 27/03/2018"/>
    <s v="N/A"/>
    <s v="N/A"/>
    <d v="2018-04-02T00:00:00"/>
    <m/>
    <s v="Compilado"/>
    <s v="GESE/FGGMED"/>
  </r>
  <r>
    <x v="32"/>
    <x v="4"/>
    <n v="47"/>
    <d v="2013-10-25T00:00:00"/>
    <s v="Anvisa"/>
    <s v="DOU Nº 209 , Seção 1 , Pág. 58"/>
    <d v="2013-10-28T00:00:00"/>
    <s v="Aprova o Regulamento Técnico de Boas Práticas de Fabricação para Produtos Saneantes, e dá outras providências."/>
    <e v="#REF!"/>
    <m/>
    <s v="Saneantes"/>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x v="32"/>
    <x v="4"/>
    <n v="48"/>
    <d v="2013-10-25T00:00:00"/>
    <s v="Anvisa"/>
    <s v="DOU Nº 209, Seção 1 , Pág. 63"/>
    <d v="2013-10-28T00:00:00"/>
    <s v="Aprova o Regulamento Técnico de Boas Práticas de Fabricação para Produtos de Higiene Pessoal, Cosméticos e Perfumes, e dá outras providências."/>
    <e v="#REF!"/>
    <m/>
    <s v="Cosméticos"/>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x v="32"/>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s v="Gestão interna"/>
    <m/>
    <s v="Diretrizes para descentralização em licitações"/>
    <m/>
    <s v="Revisão de Norma(s)"/>
    <s v="Altera IN Nº 12, de 12/11/2010"/>
    <s v="N/A"/>
    <x v="1"/>
    <s v="Retificado no DOU Nº 214 , de 04/11/2013;_x000a_Revogado pela IN nº 31, de 09/04/2019."/>
    <s v="N/A"/>
    <s v="N/A"/>
    <d v="2019-04-11T00:00:00"/>
    <m/>
    <s v="Compilado"/>
    <m/>
  </r>
  <r>
    <x v="32"/>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s v="Temas transversais"/>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x v="32"/>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Altera RDC Nº 25, de 16/06/2011"/>
    <s v="Secundária (mérito)"/>
    <x v="2"/>
    <s v="N/A"/>
    <s v="N/A"/>
    <s v="N/A"/>
    <s v="N/A"/>
    <m/>
    <s v="Formatado"/>
    <s v="SECOL"/>
  </r>
  <r>
    <x v="32"/>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s v="Sangue, Tecidos, Células e Órgãos"/>
    <m/>
    <m/>
    <m/>
    <s v="Revisão de Norma(s)"/>
    <s v="Altera a RDC Nº 57, de 16/12/2010"/>
    <s v="N/A"/>
    <x v="1"/>
    <s v="Revogado pela RDC Nº 34, de 11/06/2014"/>
    <s v="N/A"/>
    <s v="N/A"/>
    <d v="2014-06-16T00:00:00"/>
    <m/>
    <s v="Compilado"/>
    <s v="GGSTO_x000a_Esta Resolução entra em vigor 90 dias após sua publicação oficial."/>
  </r>
  <r>
    <x v="32"/>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s v="Medicamentos"/>
    <s v="Controle, fiscalização e monitoramento de produtos sujeitos a Vigilância Sanitária"/>
    <s v="Controle e fiscalização da cadeia de distribuição de medicamentos"/>
    <m/>
    <s v="Nova Norma"/>
    <s v="N/A"/>
    <s v="Primária"/>
    <x v="2"/>
    <s v="N/A"/>
    <s v="N/A"/>
    <s v="N/A"/>
    <s v="N/A"/>
    <m/>
    <s v="Formatado"/>
    <s v="DIMON"/>
  </r>
  <r>
    <x v="32"/>
    <x v="4"/>
    <n v="53"/>
    <d v="2013-11-14T00:00:00"/>
    <s v="Anvisa"/>
    <s v="DOU Nº 225 , Seção 1 , Pág. 77"/>
    <d v="2013-11-20T00:00:00"/>
    <s v="Altera a Resolução RDC Nº 36, de 25 de julho de 2013 que institui ações para a segurança do paciente em serviços de saúde e dá outras providências."/>
    <e v="#REF!"/>
    <m/>
    <s v="Serviços de Saúde"/>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x v="32"/>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s v="Medicamentos"/>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x v="32"/>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x v="32"/>
    <x v="4"/>
    <n v="56"/>
    <d v="2013-12-16T00:00:00"/>
    <s v="Anvisa"/>
    <s v="DOU Nº 244, Seção 1, Pág. 57"/>
    <d v="2013-12-17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s v="COFAR"/>
  </r>
  <r>
    <x v="32"/>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s v="Medicamentos"/>
    <m/>
    <m/>
    <m/>
    <s v="Revisão de Norma(s)"/>
    <s v="Revoga  RDC Nº 28, de 04/04/2007"/>
    <s v="N/A"/>
    <x v="1"/>
    <s v="Republicado em DOU Nº 250, de 26/12/2013;_x000a_Revogado pela RDC Nº 37, de 16/06/2014"/>
    <s v="N/A"/>
    <s v="N/A"/>
    <d v="2014-06-18T00:00:00"/>
    <m/>
    <s v="Compilado"/>
    <s v="GGMED"/>
  </r>
  <r>
    <x v="32"/>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m/>
    <m/>
    <m/>
    <s v="Nova Norma"/>
    <s v="N/A"/>
    <s v="N/A"/>
    <x v="1"/>
    <s v="Revogado pela RDC Nº 53, de 04/12/2015"/>
    <s v="N/A"/>
    <s v="N/A"/>
    <d v="2015-12-07T00:00:00"/>
    <m/>
    <s v="Compilado"/>
    <s v=" Esta Resolução entra em vigor 2 (dois) anos após sua publicação."/>
  </r>
  <r>
    <x v="32"/>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º 3, de 21/06/2011"/>
    <s v="N/A"/>
    <x v="1"/>
    <s v="Revogado pela IN Nº 11, de 16/12/2014"/>
    <s v="N/A"/>
    <d v="2014-12-17T00:00:00"/>
    <d v="2014-12-17T00:00:00"/>
    <m/>
    <s v="Compilado"/>
    <m/>
  </r>
  <r>
    <x v="32"/>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s v="Alimentos"/>
    <m/>
    <s v="Contaminantes em alimentos"/>
    <m/>
    <s v="Revisão de Norma(s)"/>
    <s v="Altera RDC Nº 7, de 18/02/2011."/>
    <s v="N/A"/>
    <x v="1"/>
    <s v="Revogado pela RDC Nº 138, de 08/02/2017"/>
    <s v="N/A"/>
    <s v="N/A"/>
    <d v="2017-02-09T00:00:00"/>
    <m/>
    <s v="Compilado"/>
    <s v="GADIP_x000a_Link para Pág DOU no Portal"/>
  </r>
  <r>
    <x v="32"/>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s v="Produtos para a Saúde"/>
    <s v="Regularização de serviços e estabelecimentos sujeitos à vigilância sanitária e Boas Práticas"/>
    <s v="Boas Práticas de Fabricação de produtos para a saúde"/>
    <m/>
    <s v="Nova Norma"/>
    <s v="N/A"/>
    <s v="Primária"/>
    <x v="2"/>
    <s v="N/A"/>
    <s v="N/A"/>
    <s v="N/A"/>
    <s v="N/A"/>
    <m/>
    <s v="Formatado"/>
    <m/>
  </r>
  <r>
    <x v="33"/>
    <x v="4"/>
    <n v="1"/>
    <d v="2014-01-10T00:00:00"/>
    <s v="Anvisa"/>
    <s v="DOU Nº 8, Seção 1, Pág. 24"/>
    <d v="2014-01-13T00:00:00"/>
    <s v="Dispõe sobre alteração do artigo 24 da Resolução_x000a_RDC nº. 63, de 28 de dezembro de_x000a_2012"/>
    <e v="#REF!"/>
    <m/>
    <s v="Farmacopeia"/>
    <m/>
    <s v="Denominações Comuns Brasileiras (DCB)"/>
    <m/>
    <s v="Revisão de Norma(s)"/>
    <s v="Altera RDC Nº 63, de 28/12/2012."/>
    <s v="Secundária (mérito)"/>
    <x v="2"/>
    <s v="N/A"/>
    <s v="N/A"/>
    <s v="N/A"/>
    <s v="N/A"/>
    <m/>
    <s v="Formatado"/>
    <m/>
  </r>
  <r>
    <x v="33"/>
    <x v="4"/>
    <n v="2"/>
    <d v="2014-01-10T00:00:00"/>
    <s v="Anvisa"/>
    <s v="DOU Nº 8, Seção 1, Pág. 25"/>
    <d v="2014-01-13T00:00:00"/>
    <s v="Dispõe sobre a alteração da RDC 64/2012, pela inclusão, retificação e exclusão de Denominações Comuns Brasileiras - DCB, na lista completa das_x000a_DCB da Anvisa."/>
    <e v="#REF!"/>
    <m/>
    <s v="Farmacopeia"/>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x v="33"/>
    <x v="4"/>
    <n v="3"/>
    <d v="2014-01-27T00:00:00"/>
    <s v="Anvisa"/>
    <s v="DOU Nº 19, Seção 1, Pág. 28"/>
    <d v="2014-01-28T00:00:00"/>
    <s v="Dispõe sobre o Certificado de Venda Livre de Produtos Saneantes."/>
    <e v="#REF!"/>
    <m/>
    <s v="Saneantes"/>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x v="33"/>
    <x v="4"/>
    <n v="4"/>
    <d v="2014-01-30T00:00:00"/>
    <s v="Anvisa"/>
    <s v="DOU Nº 22, Seção 1, Pág. 67"/>
    <d v="2014-01-31T00:00:00"/>
    <s v="Dispõe sobre os requisitos técnicos para a regularização de produtos de higiene pessoal, cosméticos e perfumes e dá outras providências."/>
    <e v="#REF!"/>
    <m/>
    <s v="Cosméticos"/>
    <m/>
    <m/>
    <m/>
    <s v="Revisão de Norma(s)"/>
    <s v="Revoga RDC Nº 211, de 14/07/2005;_x000a_Revoga RDC Nº 343, de 13/12/2005."/>
    <s v="N/A"/>
    <x v="1"/>
    <s v="Revogado pela RDC Nº 07, de 10/02/2015"/>
    <n v="1"/>
    <d v="2015-02-11T00:00:00"/>
    <d v="2015-02-11T00:00:00"/>
    <m/>
    <s v="Compilado"/>
    <s v="Link para texto em PDF no portal"/>
  </r>
  <r>
    <x v="33"/>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s v="Medicamentos"/>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x v="33"/>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x v="33"/>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s v="Temas transversais"/>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x v="33"/>
    <x v="4"/>
    <n v="9"/>
    <d v="2014-02-28T00:00:00"/>
    <s v="Anvisa"/>
    <s v="DOU Nº 43, Seção 1, Pág. 48"/>
    <d v="2014-03-05T00:00:00"/>
    <s v="Revoga a Resolução da Diretoria Colegiada- RDC nº 221, de 29 de julho de 2005, que, instituiu a Câmara Técnica de Produtos para Saúde - CATEPS."/>
    <e v="#REF!"/>
    <m/>
    <s v="Produtos para a Saúde"/>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x v="33"/>
    <x v="3"/>
    <n v="1"/>
    <d v="2014-02-28T00:00:00"/>
    <s v="Anvisa"/>
    <s v="DOU Nº 43, Seção 1, Pág. 48"/>
    <d v="2014-03-05T00:00:00"/>
    <s v="Dispõe sobre a lista de medicamentos liberados para importação em caráter excepcional"/>
    <e v="#REF!"/>
    <m/>
    <s v="Medicamentos"/>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x v="33"/>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s v="Medicamentos"/>
    <s v="Controle sanitário em comércio exterior e ambientes de portos, aeroportos, fronteiras e recintos alfandegados"/>
    <s v="Importação excepcional de medicamentos"/>
    <m/>
    <s v="Revisão de Norma(s)"/>
    <s v="Revoga RDC Nº 28, de 09/05/2008"/>
    <s v="Primária"/>
    <x v="2"/>
    <s v="N/A"/>
    <s v="N/A"/>
    <s v="N/A"/>
    <s v="N/A"/>
    <m/>
    <s v="Formatado"/>
    <m/>
  </r>
  <r>
    <x v="33"/>
    <x v="4"/>
    <n v="10"/>
    <d v="2014-03-11T00:00:00"/>
    <s v="Anvisa"/>
    <s v="DOU Nº 48, Seção 1, Pág. 66"/>
    <d v="2014-03-12T00:00:00"/>
    <s v="Dispõe sobre os critérios para a categorização dos serviços de alimentação."/>
    <e v="#REF!"/>
    <m/>
    <s v="Alimentos"/>
    <s v="Regularização de serviços e estabelecimentos sujeitos à vigilância sanitária e Boas Práticas"/>
    <s v="Boas práticas em serviços de alimentação"/>
    <m/>
    <s v="Nova Norma"/>
    <s v="N/A"/>
    <s v="Primária"/>
    <x v="2"/>
    <s v="N/A"/>
    <s v="N/A"/>
    <s v="N/A"/>
    <s v="N/A"/>
    <m/>
    <s v="Formatado"/>
    <m/>
  </r>
  <r>
    <x v="33"/>
    <x v="4"/>
    <n v="11"/>
    <d v="2014-03-13T00:00:00"/>
    <s v="Anvisa"/>
    <s v="DOU Nº 50, Seção 1, Pág. 40"/>
    <d v="2014-03-14T00:00:00"/>
    <s v="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x v="33"/>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s v="Agrotóxicos"/>
    <s v="Regularização de produtos sujeitos à vigilância sanitária"/>
    <s v="Pós-registro de agrotóxicos"/>
    <m/>
    <s v="Nova Norma"/>
    <s v="N/A"/>
    <s v="Primária"/>
    <x v="2"/>
    <s v="Retificado em DOU Nº 60, de 28/03/2014"/>
    <s v="N/A"/>
    <s v="N/A"/>
    <s v="N/A"/>
    <s v="Sim"/>
    <s v="Compilado"/>
    <m/>
  </r>
  <r>
    <x v="33"/>
    <x v="4"/>
    <n v="13"/>
    <d v="2014-03-28T00:00:00"/>
    <s v="Anvisa"/>
    <s v="DOU Nº 61, Seção 1, Pág. 57"/>
    <d v="2014-03-31T00:00:00"/>
    <s v="Regulamenta a prestação de serviços de saúde em eventos de massa de interesse nacional e dá outras providências."/>
    <e v="#REF!"/>
    <m/>
    <s v="Serviços de Saúde"/>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x v="33"/>
    <x v="4"/>
    <n v="14"/>
    <d v="2014-03-28T00:00:00"/>
    <s v="Anvisa"/>
    <s v="DOU Nº 61, Seção 1, Pág. 58"/>
    <d v="2014-03-31T00:00:00"/>
    <s v="Dispõe sobre matérias estranhas macroscópicas e microscópicas em alimentos e bebidas, seus limites de tolerância e dá outras providências."/>
    <e v="#REF!"/>
    <m/>
    <s v="Alimentos"/>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x v="33"/>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s v="Produtos para a Saúde"/>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x v="33"/>
    <x v="4"/>
    <n v="16"/>
    <d v="2014-04-01T00:00:00"/>
    <s v="Anvisa"/>
    <s v="DOU Nº 63, Seção 1, Pág. 58"/>
    <d v="2014-04-02T00:00:00"/>
    <s v="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x v="33"/>
    <x v="4"/>
    <n v="17"/>
    <d v="2014-04-03T00:00:00"/>
    <s v="Anvisa"/>
    <s v="DOU Nº 65, Seção 1, Pág. 99"/>
    <d v="2014-04-04T00:00:00"/>
    <s v="Estabelece critérios excepcionais para o controle sanitário de importação de produtos provenientes do Peru destinados ao estado do Acre, e dá outras providências."/>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x v="33"/>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s v="Medicamentos"/>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x v="33"/>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s v="Farmacopeia"/>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x v="33"/>
    <x v="4"/>
    <n v="20"/>
    <d v="2014-04-10T00:00:00"/>
    <s v="Anvisa"/>
    <s v="DOU Nº 70, Seção 1, Pág. 67"/>
    <d v="2014-04-11T00:00:00"/>
    <s v="Dispõe sobre regulamento sanitário para o_x000a_transporte de material biológico humano."/>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x v="33"/>
    <x v="4"/>
    <n v="21"/>
    <d v="2014-04-25T00:00:00"/>
    <s v="Anvisa"/>
    <s v="DOU Nº 79, Seção 1, Pág. 44"/>
    <d v="2014-04-28T00:00:00"/>
    <s v="Dispõe sobre a fabricação e comercialização de produtos da Medicina Tradicional Chinesa (MTC)"/>
    <e v="#REF!"/>
    <m/>
    <s v="Medicamentos"/>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x v="33"/>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s v="Temas transversais"/>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x v="33"/>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s v="Produtos para a Saúde"/>
    <m/>
    <m/>
    <m/>
    <s v="Revisão de Norma(s)"/>
    <s v="Revoga RDC Nº 4, de 04/02/2011"/>
    <s v="N/A"/>
    <x v="1"/>
    <s v="Revogado pela RDC Nº 29, de 14/05/2014"/>
    <n v="1"/>
    <d v="2014-05-15T00:00:00"/>
    <d v="2014-05-15T00:00:00"/>
    <m/>
    <s v="Compilado"/>
    <s v="Esta Resolução entra em vigor 360 (trezentos e sessenta) dias após a sua publicação."/>
  </r>
  <r>
    <x v="33"/>
    <x v="4"/>
    <n v="24"/>
    <d v="2014-05-05T00:00:00"/>
    <s v="Anvisa"/>
    <s v="DOU Nº 84, Seção 1, Pág. 31"/>
    <d v="2014-05-06T00:00:00"/>
    <s v="Dispõe sobre os requisitos mínimos de identidade e qualidade para seringas hipodérmicas estéreis de uso único."/>
    <e v="#REF!"/>
    <m/>
    <s v="Produtos para a Saúde"/>
    <m/>
    <m/>
    <m/>
    <s v="Revisão de Norma(s)"/>
    <s v="Revoga RDC Nº 3, de 04/02/2011"/>
    <s v="N/A"/>
    <x v="1"/>
    <s v="Revogado pela RDC Nº 27, de 14/05/2014"/>
    <n v="1"/>
    <d v="2014-05-15T00:00:00"/>
    <d v="2014-05-15T00:00:00"/>
    <m/>
    <s v="Compilado"/>
    <s v="Esta Resolução entrará em vigor 360 (trezentos e sessenta) dias após a sua publicação."/>
  </r>
  <r>
    <x v="33"/>
    <x v="4"/>
    <n v="25"/>
    <d v="2014-05-05T00:00:00"/>
    <s v="Anvisa"/>
    <s v="DOU Nº 84, Seção 1, Pág. 32"/>
    <d v="2014-05-06T00:00:00"/>
    <s v="Dispõe sobre os requisitos mínimos de identidade e qualidade para as agulhas hipodérmicas e agulhas gengivais."/>
    <e v="#REF!"/>
    <m/>
    <s v="Produtos para a Saúde"/>
    <m/>
    <m/>
    <m/>
    <s v="Revisão de Norma(s)"/>
    <s v="Revoga RDC Nº 5, de 04/02/2011"/>
    <s v="N/A"/>
    <x v="1"/>
    <s v="Revogado pela RDC Nº 28, de 14/05/2014"/>
    <n v="1"/>
    <d v="2014-05-15T00:00:00"/>
    <d v="2014-05-15T00:00:00"/>
    <m/>
    <s v="Compilado"/>
    <m/>
  </r>
  <r>
    <x v="33"/>
    <x v="6"/>
    <n v="370"/>
    <d v="2014-05-07T00:00:00"/>
    <s v="Anvisa, SAS/MS"/>
    <s v="DOU Nº 86, Seção 1,  Pág. 47"/>
    <d v="2014-05-08T00:00:00"/>
    <s v="Dispõe sobre regulamento técnico-sanitário para o transporte de sangue e compone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x v="33"/>
    <x v="3"/>
    <n v="2"/>
    <d v="2014-05-13T00:00:00"/>
    <s v="Anvisa"/>
    <s v="DOU Nº 90, Seção 1, Pág. 58"/>
    <d v="2014-05-14T00:00:00"/>
    <s v="Publica a “Lista de medicamentos fitoterápicos de registro simplificado” e a “Lista de produtos tradicionais fitoterápicos de registro simplificado”"/>
    <e v="#REF!"/>
    <m/>
    <s v="Medicamentos"/>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x v="33"/>
    <x v="4"/>
    <n v="26"/>
    <d v="2014-05-13T00:00:00"/>
    <s v="Anvisa"/>
    <s v="DOU Nº 90, Seção 1, Pág. 52"/>
    <d v="2014-05-14T00:00:00"/>
    <s v="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x v="33"/>
    <x v="4"/>
    <n v="27"/>
    <d v="2014-05-14T00:00:00"/>
    <s v="Anvisa"/>
    <s v="DOU Nº 91, Seção 1, Pág. 41"/>
    <d v="2014-05-15T00:00:00"/>
    <s v="Restabelece os efeitos da Resolução da Diretoria Colegiada - RDC nº 03, de 04 de fevereiro de 2011, e altera o seu Anexo."/>
    <e v="#REF!"/>
    <m/>
    <s v="Produtos para a Saúde"/>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x v="33"/>
    <x v="4"/>
    <n v="28"/>
    <d v="2014-05-14T00:00:00"/>
    <s v="Anvisa"/>
    <s v="DOU Nº 91, Seção 1, Pág. 41"/>
    <d v="2014-05-15T00:00:00"/>
    <s v="Restabelece os efeitos da Resolução da Diretoria Colegiada - RDC nº 05, de 04 de fevereiro de 2011, e altera o seu Anexo."/>
    <e v="#REF!"/>
    <m/>
    <s v="Produtos para a Saúde"/>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x v="33"/>
    <x v="4"/>
    <n v="29"/>
    <d v="2014-05-14T00:00:00"/>
    <s v="Anvisa"/>
    <s v="DOU Nº 91, Seção 1, Pág. 42"/>
    <d v="2014-05-15T00:00:00"/>
    <s v="Restabelece os efeitos da Resolução da Diretoria Colegiada - RDC nº 04, de 04 de fevereiro de 2011, e altera o seu Anexo."/>
    <e v="#REF!"/>
    <m/>
    <s v="Produtos para a Saúde"/>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x v="33"/>
    <x v="4"/>
    <n v="30"/>
    <d v="2014-05-23T00:00:00"/>
    <s v="Anvisa"/>
    <s v="DOU Nº 98, Seção 1, Pág. 90"/>
    <d v="2014-05-26T00:00:00"/>
    <s v="Altera a Resolução da Diretoria Colegiada - RDC nº 20, de 10 de abril de 2014, que dispõe sobre regulamento sanitário para o transporte de material biológico humano."/>
    <e v="#REF!"/>
    <m/>
    <s v="Sangue, Tecidos, Células e Órgãos"/>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x v="33"/>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s v="Medicamentos"/>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x v="33"/>
    <x v="4"/>
    <n v="33"/>
    <d v="2014-06-05T00:00:00"/>
    <s v="Anvisa"/>
    <s v="DOU Nº 107, Seção 1, Pág. 48"/>
    <d v="2014-06-06T00:00:00"/>
    <s v="Dispõe sobre as responsabilidades para a prestação de serviços de alimentação em eventos de massa"/>
    <e v="#REF!"/>
    <m/>
    <s v="Alimentos"/>
    <m/>
    <m/>
    <m/>
    <s v="Nova Norma"/>
    <s v="N/A"/>
    <s v="N/A"/>
    <x v="1"/>
    <s v="Revogado pela RDC nº 43, de 01/09/2015"/>
    <s v="N/A"/>
    <s v="N/A"/>
    <d v="2015-09-02T00:00:00"/>
    <m/>
    <s v="Compilado"/>
    <m/>
  </r>
  <r>
    <x v="33"/>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x v="33"/>
    <x v="4"/>
    <n v="34"/>
    <d v="2014-06-11T00:00:00"/>
    <s v="Anvisa"/>
    <s v="DOU Nº 113, Seção 1, Pág. 67"/>
    <d v="2014-06-16T00:00:00"/>
    <s v="Dispõe sobre as Boas Práticas no Ciclo do Sangue."/>
    <e v="#REF!"/>
    <m/>
    <s v="Sangue, Tecidos, Células e Órgãos"/>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x v="33"/>
    <x v="4"/>
    <n v="35"/>
    <d v="2014-06-12T00:00:00"/>
    <s v="Anvisa"/>
    <s v="DOU Nº 113, Seção 1, Pág. 84"/>
    <d v="2014-06-16T00:00:00"/>
    <s v="Dispõe sobre bolsas plásticas para coleta, armazenamento e transferência de sangue humano e seus componentes."/>
    <e v="#REF!"/>
    <m/>
    <s v="Produtos para a Saúde"/>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x v="33"/>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x v="33"/>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Nova Norma"/>
    <s v="N/A"/>
    <s v="N/A"/>
    <x v="1"/>
    <s v="Revogado pela RDC Nº 147, de 28/03/2017"/>
    <s v="N/A"/>
    <s v="N/A"/>
    <d v="2017-03-29T00:00:00"/>
    <m/>
    <s v="Compilado"/>
    <s v="Relação com a RDC Nº 37, de 03/08/2011"/>
  </r>
  <r>
    <x v="33"/>
    <x v="4"/>
    <n v="37"/>
    <d v="2014-06-16T00:00:00"/>
    <s v="Anvisa"/>
    <s v="DOU Nº 115, Seção 1, Pág. 22"/>
    <d v="2014-06-18T00:00:00"/>
    <s v="Dispõe sobre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Revisão de Norma(s)"/>
    <s v="Revoga RDC Nº 57, de 20/12/2013"/>
    <s v="N/A"/>
    <x v="1"/>
    <s v="Revogado pela RDC Nº 147, de 28/03/2017"/>
    <s v="N/A"/>
    <s v="N/A"/>
    <d v="2017-03-29T00:00:00"/>
    <m/>
    <s v="Compilado"/>
    <m/>
  </r>
  <r>
    <x v="33"/>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s v="Agrotóxicos"/>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x v="33"/>
    <x v="3"/>
    <n v="4"/>
    <d v="2014-06-18T00:00:00"/>
    <s v="Anvisa"/>
    <s v="DOU Nº 116, Seção 1, Pág. 86"/>
    <d v="2014-06-20T00:00:00"/>
    <s v="Determina a publicação do Guia de orientação para registro de Medicamento Fitoterápico e registro e notificação de Produto Tradicional Fitoterápico"/>
    <e v="#REF!"/>
    <m/>
    <s v="Medicamentos"/>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x v="33"/>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s v="Medicamentos"/>
    <s v="Regularização de produtos sujeitos à vigilância sanitária."/>
    <s v="Registro, notificação e pós-registro de medicamentos fitoterápicos "/>
    <m/>
    <s v="Nova Norma"/>
    <s v="N/A"/>
    <s v="Primária"/>
    <x v="2"/>
    <s v="N/A"/>
    <s v="N/A"/>
    <s v="N/A"/>
    <s v="N/A"/>
    <m/>
    <s v="Formatado"/>
    <s v="Relação com a RDC Nº 38, de 18/06/2014"/>
  </r>
  <r>
    <x v="33"/>
    <x v="4"/>
    <n v="38"/>
    <d v="2014-06-18T00:00:00"/>
    <s v="Anvisa"/>
    <s v="DOU Nº 116, Seção 1, Pág. 82"/>
    <d v="2014-06-20T00:00:00"/>
    <s v="Dispõe sobre a realização de petições pós-registros de medicamentos fitoterápicos e produtos tradicionais fitoterápicos e dá outras providências."/>
    <e v="#REF!"/>
    <m/>
    <s v="Medicamentos"/>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x v="33"/>
    <x v="4"/>
    <n v="39"/>
    <d v="2014-07-08T00:00:00"/>
    <s v="Anvisa"/>
    <s v="DOU Nº 130, Seção 1, Pág. 60"/>
    <d v="2014-07-10T00:00:00"/>
    <s v="Dispõe sobe a alteração da RDC nº 64/2012, pela inclusão e retificação de Denominações Comuns Brasileiras - DCB, na lista completa das DCBs da ANVISA."/>
    <e v="#REF!"/>
    <m/>
    <s v="Farmacopeia"/>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x v="33"/>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x v="33"/>
    <x v="4"/>
    <n v="41"/>
    <d v="2014-08-05T00:00:00"/>
    <s v="Anvisa"/>
    <s v="DOU Nº 149, Seção 1, Pág. 44"/>
    <d v="2014-08-06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3"/>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s v="Medicamentos"/>
    <m/>
    <m/>
    <m/>
    <s v="Nova Norma"/>
    <s v="N/A"/>
    <s v="N/A"/>
    <x v="1"/>
    <s v="Revogado pela IN Nº 05, de 27/10/2015"/>
    <s v="N/A"/>
    <s v="N/A"/>
    <d v="2015-10-28T00:00:00"/>
    <m/>
    <s v="Compilado"/>
    <m/>
  </r>
  <r>
    <x v="33"/>
    <x v="3"/>
    <n v="7"/>
    <d v="2014-08-21T00:00:00"/>
    <s v="Anvisa"/>
    <s v="DOU Nº 161, Seção 1, Pág. 50"/>
    <d v="2014-08-22T00:00:00"/>
    <s v="Determina a publicação da “Lista de fármacos candidatos à bioisenção baseada no Sistema de Classificação Biofarmacêutica (SCB)” e dá outras providências."/>
    <e v="#REF!"/>
    <m/>
    <s v="Medicamentos"/>
    <m/>
    <m/>
    <m/>
    <s v="Revisão de Norma(s)"/>
    <s v="Revoga IN Nº 02, de 14/03/2013"/>
    <s v="N/A"/>
    <x v="1"/>
    <s v="Revogado pela IN Nº 10, de 29/09/2016"/>
    <s v="N/A"/>
    <s v="N/A"/>
    <d v="2016-09-30T00:00:00"/>
    <m/>
    <s v="Compilado"/>
    <s v="Relação com a RDC Nº 37, de 03/08/2011"/>
  </r>
  <r>
    <x v="33"/>
    <x v="9"/>
    <n v="273"/>
    <d v="2014-09-04T00:00:00"/>
    <s v="CN"/>
    <s v="DOU Nº 171, Seção 1, Pág. 43"/>
    <d v="2014-09-05T00:00:00"/>
    <s v="Susta a Resolução - RDC nº 52, de 6 de outubro de 2011, da Agência Nacional de Vigilância Sanitária - ANVISA"/>
    <e v="#REF!"/>
    <m/>
    <s v="Temas transversais"/>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x v="33"/>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s v="Farmacopeia"/>
    <m/>
    <s v="Denominações Comuns Brasileiras (DCB)"/>
    <m/>
    <s v="Atualização Periódica"/>
    <s v="Altera RDC Nº 64, de 28/12/2012"/>
    <s v="Secundária (mérito)"/>
    <x v="0"/>
    <s v="Alterado pela RDC Nº 156, de 05/05/2017"/>
    <n v="1"/>
    <d v="2017-05-08T00:00:00"/>
    <d v="2017-05-08T00:00:00"/>
    <m/>
    <s v="Compilado"/>
    <m/>
  </r>
  <r>
    <x v="33"/>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x v="33"/>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x v="33"/>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s v="Temas transversais"/>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x v="33"/>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s v="Alimentos"/>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x v="33"/>
    <x v="4"/>
    <n v="46"/>
    <d v="2014-09-25T00:00:00"/>
    <s v="Anvisa"/>
    <s v="DOU Nº 187, Seção 1, Pág. 45"/>
    <d v="2014-09-29T00:00:00"/>
    <s v="Altera a Resolução da Diretoria Colegiada - RDC nº 43, de 19 de setembro de 2011, que dispõe sobre o regulamento técnico para fórmulas infantis para lactentes."/>
    <e v="#REF!"/>
    <m/>
    <s v="Alimentos"/>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x v="33"/>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s v="Alimentos"/>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x v="33"/>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s v="Alimentos"/>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x v="33"/>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s v="Alimentos"/>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x v="33"/>
    <x v="3"/>
    <n v="8"/>
    <d v="2014-09-29T00:00:00"/>
    <s v="Anvisa"/>
    <s v="DOU Nº 189, Seção 1, Pág. 51"/>
    <d v="2014-10-01T00:00:00"/>
    <s v="Dispõe sobre os critérios para adesão, participação e permanência dos serviços de saúde na Rede Sentinela."/>
    <e v="#REF!"/>
    <m/>
    <s v="Serviços de Saúde"/>
    <s v="Controle, fiscalização e monitoramento de Produtos sujeitos à Vigilância Sanitária"/>
    <s v="Rede Sentinela"/>
    <m/>
    <s v="Nova Norma"/>
    <s v="N/A"/>
    <s v="Primária"/>
    <x v="2"/>
    <s v="N/A"/>
    <s v="N/A"/>
    <s v="N/A"/>
    <s v="N/A"/>
    <m/>
    <s v="Formatado"/>
    <m/>
  </r>
  <r>
    <x v="33"/>
    <x v="4"/>
    <n v="51"/>
    <d v="2014-09-29T00:00:00"/>
    <s v="Anvisa"/>
    <s v="DOU Nº 189, Seção 1, Pág. 50"/>
    <d v="2014-10-01T00:00:00"/>
    <s v="Dispõe sobre a Rede Sentinela para o Sistema Nacional de Vigilância Sanitária."/>
    <e v="#REF!"/>
    <m/>
    <s v="Serviços de Saúde"/>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x v="33"/>
    <x v="4"/>
    <n v="52"/>
    <d v="2014-09-29T00:00:00"/>
    <s v="Anvisa"/>
    <s v="DOU Nº 189, Seção 1, Pág. 51"/>
    <d v="2014-10-01T00:00:00"/>
    <s v="Altera a Resolução RDC nº 216, de 15 de setembro de 2004, que dispõe sobre o Regulamento Técnico de Boas Práticas para os Serviços de Alimentação."/>
    <e v="#REF!"/>
    <m/>
    <s v="Alimentos"/>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x v="33"/>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x v="33"/>
    <x v="4"/>
    <n v="53"/>
    <d v="2014-10-07T00:00:00"/>
    <s v="Anvisa"/>
    <s v="DOU Nº 194, Seção 1, Pág. 118"/>
    <d v="2014-10-08T00:00:00"/>
    <s v="Dispõe sobre a lista de enzimas, aditivos alimentares e veículos autorizados em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x v="33"/>
    <x v="4"/>
    <n v="54"/>
    <d v="2014-10-07T00:00:00"/>
    <s v="Anvisa"/>
    <s v="DOU Nº 194, Seção 1, Pág. 120"/>
    <d v="2014-10-08T00:00:00"/>
    <s v="Dispõe sobre o Regulamento Técnico sobre enzimas e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x v="33"/>
    <x v="3"/>
    <n v="9"/>
    <d v="2014-10-08T00:00:00"/>
    <s v="Anvisa"/>
    <s v="DOU Nº 195, Seção 1, Pág. 42"/>
    <d v="2014-10-09T00:00:00"/>
    <s v="Aprova o Roteiro de Inspeção em Centros de Biodisponibilidade/Bioequivalência de Medicamentos."/>
    <e v="#REF!"/>
    <m/>
    <s v="Medicamentos"/>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x v="33"/>
    <x v="4"/>
    <n v="56"/>
    <d v="2014-10-08T00:00:00"/>
    <s v="Anvisa"/>
    <s v="DOU Nº 195, Seção 1, Pág. 41"/>
    <d v="2014-10-09T00:00:00"/>
    <s v="Dispõe sobre a Certificação de Boas Práticas para a realização de estudos de Biodisponibilidade/ Bioequivalência de medicamentos e dá outras providências"/>
    <e v="#REF!"/>
    <m/>
    <s v="Medicamentos"/>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x v="33"/>
    <x v="4"/>
    <n v="57"/>
    <d v="2014-10-09T00:00:00"/>
    <s v="Anvisa"/>
    <s v="DOU Nº 196, Seção 1, Pág. 44"/>
    <d v="2014-10-10T00:00:00"/>
    <s v="Dispõe sobre a o restabelecimento do prazo da RDC nº 21, de 28 de março de 2012."/>
    <e v="#REF!"/>
    <m/>
    <s v="Medicamentos"/>
    <s v="Informações ao Consumidor"/>
    <s v="Bula e rotulagem de medicamentos"/>
    <m/>
    <s v="Revisão de Norma(s)"/>
    <s v="Altera a RDC Nº 21, de 28/03/2012;_x000a_Revoga a RDC Nº 51, de 21/09/2012."/>
    <s v="N/A"/>
    <x v="1"/>
    <s v="Revogado pela RDC nº 292, de 24/06/2019"/>
    <s v="N/A"/>
    <s v="N/A"/>
    <d v="2019-06-26T00:00:00"/>
    <m/>
    <s v="Compilado"/>
    <m/>
  </r>
  <r>
    <x v="33"/>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s v="Medicamentos"/>
    <m/>
    <m/>
    <m/>
    <s v="Nova Norma"/>
    <s v="N/A"/>
    <s v="N/A"/>
    <x v="1"/>
    <s v="Retificado em DOU Nº 198, de 14/10/2014;_x000a_Eficácia suspensa pela RDC Nº 67, de 26/11/2014."/>
    <s v="N/A"/>
    <s v="N/A"/>
    <d v="2014-11-27T00:00:00"/>
    <m/>
    <s v="Compilado"/>
    <m/>
  </r>
  <r>
    <x v="33"/>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x v="33"/>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s v="Medicamentos"/>
    <s v="Informações ao Consumidor"/>
    <s v="Bula e rotulagem de medicamentos"/>
    <m/>
    <s v="Revisão de Norma(s)"/>
    <s v="Altera a RDC Nº 47, de 08/09/2009"/>
    <s v="Primária"/>
    <x v="2"/>
    <s v="N/A"/>
    <s v="N/A"/>
    <s v="N/A"/>
    <s v="N/A"/>
    <m/>
    <s v="Formatado"/>
    <s v="A RDC Nº 58/2014 entra em vigor em 1º de janeiro de 2015."/>
  </r>
  <r>
    <x v="33"/>
    <x v="4"/>
    <n v="59"/>
    <d v="2014-10-10T00:00:00"/>
    <s v="Anvisa"/>
    <s v="DOU Nº 197, Seção 1, Pág. 660"/>
    <d v="2014-10-13T00:00:00"/>
    <s v="Dispõe sobre os nomes dos medicamentos, seus complementos e a formação de famílias de medicamentos."/>
    <e v="#REF!"/>
    <m/>
    <s v="Medicamentos"/>
    <s v="Regularização de produtos sujeitos à vigilância sanitária."/>
    <s v="Registro, pós-registro e notificação de medicamentos (normas gerais)"/>
    <m/>
    <s v="Revisão de Norma(s)"/>
    <s v="Altera RDC Nº 333, de 19/11/2003."/>
    <s v="Primária"/>
    <x v="2"/>
    <s v="N/A"/>
    <s v="N/A"/>
    <s v="N/A"/>
    <s v="N/A"/>
    <m/>
    <s v="Formatado"/>
    <m/>
  </r>
  <r>
    <x v="33"/>
    <x v="4"/>
    <n v="62"/>
    <d v="2014-10-16T00:00:00"/>
    <s v="Anvisa"/>
    <s v="DOU Nº 201, Seção 1, Pág. 68"/>
    <d v="2014-10-17T00:00:00"/>
    <s v="Dispõe sobre a composição das vacinas influenza a serem utilizadas no Brasil no ano de 2015."/>
    <e v="#REF!"/>
    <m/>
    <s v="Medicamentos"/>
    <m/>
    <s v="Composição das vacinas influenza a serem utilizadas no Brasil"/>
    <m/>
    <s v="Nova Norma"/>
    <s v="N/A"/>
    <s v="N/A"/>
    <x v="3"/>
    <s v="Despacho Declaratório nº 56, de 27/03/2018"/>
    <s v="N/A"/>
    <s v="N/A"/>
    <d v="2018-04-02T00:00:00"/>
    <m/>
    <s v="Compilado"/>
    <m/>
  </r>
  <r>
    <x v="33"/>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x v="33"/>
    <x v="4"/>
    <n v="64"/>
    <d v="2014-10-17T00:00:00"/>
    <s v="Anvisa"/>
    <s v="DOU Nº 202, Seção 1, Pág. 50"/>
    <d v="2014-10-20T00:00:00"/>
    <s v="Dispõe sobre a alteração das RDC nº. 64/2012 e RDC nº. 19/2014, pela inclusão e retificação de Denominações Comuns Brasileiras - DCB, na lista completa das DCB da ANVISA."/>
    <e v="#REF!"/>
    <m/>
    <s v="Farmacopeia"/>
    <m/>
    <s v="Denominações Comuns Brasileiras (DCB)"/>
    <m/>
    <s v="Atualização Periódica"/>
    <s v="Altera RDC Nº 64, de 28/12/2012;_x000a_Altera RDC Nº 19, de 04/04/2014."/>
    <s v="Secundária (mérito)"/>
    <x v="0"/>
    <s v="Alterado pela RDC Nº 71, de 30/03/2016"/>
    <n v="1"/>
    <d v="2016-03-31T00:00:00"/>
    <d v="2016-03-31T00:00:00"/>
    <m/>
    <s v="Compilado"/>
    <m/>
  </r>
  <r>
    <x v="33"/>
    <x v="4"/>
    <n v="65"/>
    <d v="2014-10-17T00:00:00"/>
    <s v="Anvisa"/>
    <s v="DOU Nº 202, Seção 1, Pág. 50"/>
    <d v="2014-10-20T00:00:00"/>
    <s v="Dispõe sobre a notificação prévia de exportação de efedrina, pseudoefedrina e as especialidades farmacêuticas que as contenham."/>
    <e v="#REF!"/>
    <m/>
    <s v="Medicamentos"/>
    <s v="Controle sanitário em comércio exterior e ambientes de portos, aeroportos, fronteiras e recintos alfandegados"/>
    <s v="Procedimentos para importação/exportação de medicamentos"/>
    <m/>
    <s v="Nova Norma"/>
    <s v="N/A"/>
    <s v="Primária"/>
    <x v="2"/>
    <s v="N/A"/>
    <s v="N/A"/>
    <s v="N/A"/>
    <s v="N/A"/>
    <m/>
    <s v="Formatado"/>
    <m/>
  </r>
  <r>
    <x v="33"/>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s v="Medicamentos"/>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x v="33"/>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x v="33"/>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s v="Medicamentos"/>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x v="33"/>
    <x v="4"/>
    <n v="68"/>
    <d v="2014-11-28T00:00:00"/>
    <s v="Anvisa"/>
    <s v="DOU Nº 232, Seção 1, Pág. 37"/>
    <d v="2014-12-01T00:00:00"/>
    <s v="Dispõe sobre a atualização do Anexo I, Lista de Antimicrobianos Registrados na Anvisa, da Resolução - RDC nº 20, de 5 de maio de 2011 e dá outras providências."/>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x v="33"/>
    <x v="4"/>
    <n v="69"/>
    <d v="2014-12-08T00:00:00"/>
    <s v="Anvisa"/>
    <s v="DOU Nº 238, Seção 1, Pág. 43"/>
    <d v="2014-12-09T00:00:00"/>
    <s v="Dispõe sobre as Boas Práticas de Fabricação de Insumos Farmacêuticos Ativos."/>
    <e v="#REF!"/>
    <m/>
    <s v="Insumos Farmacêuticos"/>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x v="33"/>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x v="33"/>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s v="Medicamentos"/>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x v="34"/>
    <x v="4"/>
    <n v="1"/>
    <d v="2015-01-19T00:00:00"/>
    <s v="Anvisa"/>
    <s v="DOU Nº 13, Seção 1, Pág. 50"/>
    <d v="2015-01-20T00:00:00"/>
    <s v="Dispõe sobre a alteração das RDC nº. 64/2012, pela inclusão e retificação de Denominações Comuns Brasileiras - DCB, na lista completa das DCB da Anvisa."/>
    <e v="#REF!"/>
    <m/>
    <s v="Farmacopeia"/>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x v="34"/>
    <x v="4"/>
    <n v="2"/>
    <d v="2015-01-19T00:00:00"/>
    <s v="Anvisa"/>
    <s v="DOU Nº 13, Seção 1, Pág. 51"/>
    <d v="2015-01-20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4"/>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x v="34"/>
    <x v="4"/>
    <n v="4"/>
    <d v="2015-01-28T00:00:00"/>
    <s v="Anvisa"/>
    <s v="DOU Nº 20, Seção 1, Pág. 68"/>
    <d v="2015-01-29T00:00:00"/>
    <s v="Dispõe sobre a dispensa de notificações de lotes-piloto de medicamentos à Anvisa"/>
    <e v="#REF!"/>
    <m/>
    <s v="Medicamentos"/>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x v="34"/>
    <x v="4"/>
    <n v="5"/>
    <d v="2015-01-30T00:00:00"/>
    <s v="Anvisa"/>
    <s v="DOU Nº 22, Seção 1, Pág. 79"/>
    <d v="2015-02-02T00:00:00"/>
    <s v="Dispõe sobre regra de transição de lágrimas artificiais e ou lubrificantes oculares da categoria de produtos para a saúde para a categoria de medicamentos."/>
    <e v="#REF!"/>
    <m/>
    <s v="Medicamentos"/>
    <s v="Regularização de produtos sujeitos à vigilância sanitária."/>
    <s v="Registro e pós Registro de medicamentos específicos"/>
    <m/>
    <s v="Nova Norma"/>
    <s v="N/A"/>
    <s v="Primária"/>
    <x v="0"/>
    <s v="Alterado pela RDC Nº 139, de 09/02/2017"/>
    <n v="1"/>
    <d v="2017-02-10T00:00:00"/>
    <d v="2017-02-10T00:00:00"/>
    <m/>
    <s v="Compilado"/>
    <m/>
  </r>
  <r>
    <x v="34"/>
    <x v="4"/>
    <n v="6"/>
    <d v="2015-02-06T00:00:00"/>
    <s v="Anvisa"/>
    <s v="DOU Nº 27, Seção 1, Pág. 60"/>
    <d v="2015-02-09T00:00:00"/>
    <s v="Dispõe sobre os agentes clareadores dentais classificados como dispositivos médicos."/>
    <e v="#REF!"/>
    <m/>
    <s v="Produtos para a Saúde"/>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x v="34"/>
    <x v="4"/>
    <n v="7"/>
    <d v="2015-02-10T00:00:00"/>
    <s v="Anvisa"/>
    <s v="DOU Nº 29, Seção 1, Pág. 39"/>
    <d v="2015-02-11T00:00:00"/>
    <s v="Dispõe sobre os requisitos técnicos para a regularização de produtos de higiene pessoal, cosméticos e perfumes e dá outras providências."/>
    <e v="#REF!"/>
    <m/>
    <s v="Cosméticos"/>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x v="34"/>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x v="34"/>
    <x v="4"/>
    <n v="9"/>
    <d v="2015-02-20T00:00:00"/>
    <s v="Anvisa"/>
    <s v="DOU Nº 41, Seção 1, Pág. 69"/>
    <d v="2015-03-03T00:00:00"/>
    <s v="Dispõe sobre o Regulamento para a realização de ensaios clínicos com medicamentos no Brasil."/>
    <e v="#REF!"/>
    <m/>
    <s v="Medicamentos"/>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x v="34"/>
    <x v="4"/>
    <n v="10"/>
    <d v="2015-02-20T00:00:00"/>
    <s v="Anvisa"/>
    <s v="DOU Nº 41, Seção 1, Pág. 73"/>
    <d v="2015-03-03T00:00:00"/>
    <s v="Dispõe sobre o regulamento para a realização de ensaios clínicos com dispositivos médicos no brasil."/>
    <e v="#REF!"/>
    <m/>
    <s v="Produtos para a Saúde"/>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x v="34"/>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s v="Farmacopeia"/>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x v="34"/>
    <x v="4"/>
    <n v="12"/>
    <d v="2015-03-13T00:00:00"/>
    <s v="Anvisa"/>
    <s v="DOU Nº 50, Seção 1, Pág. 28"/>
    <d v="2015-03-16T00:00:00"/>
    <s v="Dispõe sobre regulamento técnico para o ingrediente ativo Forato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s v="Sangue, Tecidos, Células e Órgãos"/>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x v="34"/>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x v="34"/>
    <x v="4"/>
    <n v="14"/>
    <d v="2015-04-10T00:00:00"/>
    <s v="Anvisa"/>
    <s v="DOU Nº 69, Seção 1, Pág. 47"/>
    <d v="2015-04-13T00:00:00"/>
    <s v="Dispõe sobre a advertência sanitária que deve ocupar 30% (trinta por cento) da parte inferior da face frontal das embalagens de produtos fumígenos derivados do tabaco."/>
    <e v="#REF!"/>
    <m/>
    <s v="Tabaco"/>
    <s v="Informações ao Consumidor"/>
    <s v="Embalagem de produtos fumígenos derivados do tabaco"/>
    <m/>
    <s v="Nova Norma"/>
    <s v="N/A"/>
    <s v="N/A"/>
    <x v="1"/>
    <s v="Revogado pela RDC Nº 195, de 14/12/2017"/>
    <s v="N/A"/>
    <d v="2017-12-15T00:00:00"/>
    <d v="2017-12-15T00:00:00"/>
    <m/>
    <s v="Compilado"/>
    <m/>
  </r>
  <r>
    <x v="34"/>
    <x v="4"/>
    <n v="15"/>
    <d v="2015-04-24T00:00:00"/>
    <s v="Anvisa"/>
    <s v="DOU Nº 78, Seção 1, Pág. 47"/>
    <d v="2015-04-27T00:00:00"/>
    <s v="Dispõe sobre os requisitos técnicos para a concessão de registro de produtos de higiene pessoal, cosméticos e perfumes infantis e dá outras providências."/>
    <e v="#REF!"/>
    <m/>
    <s v="Cosméticos"/>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x v="34"/>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34"/>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s v="Portos, Aeroportos e Fronteiras"/>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x v="34"/>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x v="34"/>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x v="34"/>
    <x v="4"/>
    <n v="19"/>
    <d v="2015-05-13T00:00:00"/>
    <s v="Anvisa"/>
    <s v="DOU Nº 90, Seção 1, Pag. 52"/>
    <d v="2015-05-14T00:00:00"/>
    <s v="Dispõe sobre a alteração da RDC nº. 64/2012, pela inclusão e retificação de Denominações Comuns Brasileiras - DCB, na lista completa das DCB da Anvisa."/>
    <e v="#REF!"/>
    <m/>
    <s v="Farmacopeia"/>
    <m/>
    <s v="Denominações Comuns Brasileiras (DCB)"/>
    <m/>
    <s v="Atualização Periódica"/>
    <s v="Altera a RDC Nº 64, de 28/12/2012_x000a_Altera a RDC Nº 01, de 19/01/2015"/>
    <s v="Secundária (mérito)"/>
    <x v="2"/>
    <s v="Retificado pela RDC Nº 224, de 05/04/2018"/>
    <s v="N/A"/>
    <s v="N/A"/>
    <s v="N/A"/>
    <m/>
    <s v="Compilado"/>
    <m/>
  </r>
  <r>
    <x v="34"/>
    <x v="4"/>
    <n v="21"/>
    <d v="2015-05-13T00:00:00"/>
    <s v="Anvisa"/>
    <s v="DOU Nº 91, Seção 1, Pag.28"/>
    <d v="2015-05-15T00:00:00"/>
    <s v="Dispõe sobre o regulamento técnico de fórmulas para nutrição enteral."/>
    <e v="#REF!"/>
    <m/>
    <s v="Alimentos"/>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x v="34"/>
    <x v="4"/>
    <n v="22"/>
    <d v="2015-05-13T00:00:00"/>
    <s v="Anvisa"/>
    <s v="DOU Nº 91, Seção 1, Pag. 31"/>
    <d v="2015-05-15T00:00:00"/>
    <s v="Dispõe sobre o regulamento técnico de compostos de nutrientes e de outras substâncias para fórmulas para nutrição enteral e dá outras providências."/>
    <e v="#REF!"/>
    <m/>
    <s v="Alimentos"/>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x v="34"/>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s v="Temas transversais"/>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x v="34"/>
    <x v="4"/>
    <n v="24"/>
    <d v="2015-06-08T00:00:00"/>
    <s v="Anvisa"/>
    <s v="DOU Nº 107, Seção 1, Pág. 33"/>
    <d v="2015-06-09T00:00:00"/>
    <s v="Dispõe sobre o recolhimento de alimentos e sua comunicação à Anvisa e aos consumidores."/>
    <e v="#REF!"/>
    <m/>
    <s v="Alimentos"/>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x v="34"/>
    <x v="4"/>
    <n v="25"/>
    <d v="2015-06-25T00:00:00"/>
    <s v="Anvisa"/>
    <s v="DOU Nº 120, Seção 1, Pág. 26"/>
    <d v="2015-06-26T00:00:00"/>
    <s v="Dispõe sobre a suspensão de prazos relativos à notificação de gases medicinais estabelecidos na Resolução-RDC n.º 68, de 16 de dezembro de 2011."/>
    <e v="#REF!"/>
    <m/>
    <s v="Medicamentos"/>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x v="34"/>
    <x v="7"/>
    <n v="11"/>
    <d v="2015-06-30T00:00:00"/>
    <s v="Anvisa, IBAMA, MAPA"/>
    <s v="DOU Nº 123, Seção 1, Pág. 71"/>
    <d v="2015-07-01T00:00:00"/>
    <s v="Estabelece critérios e procedimentos para registro de agrotóxicos, seus componentes e afins para uso em emergências sanitárias ou ambientais."/>
    <e v="#REF!"/>
    <m/>
    <s v="Agrotóxicos"/>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x v="34"/>
    <x v="4"/>
    <n v="26"/>
    <d v="2015-07-02T00:00:00"/>
    <s v="Anvisa"/>
    <s v="DOU Nº 125, Seção 1, Pág. 52"/>
    <d v="2015-07-03T00:00:00"/>
    <s v="Dispõe sobre os requisitos para rotulagem obrigatória dos principais alimentos que causam alergias alimentares."/>
    <e v="#REF!"/>
    <m/>
    <s v="Alimentos"/>
    <s v="Informações ao Consumidor"/>
    <s v="Rotulagem de alimentos"/>
    <s v="Programa de controle de alergênicos "/>
    <s v="Nova Norma"/>
    <s v="N/A"/>
    <s v="Primária"/>
    <x v="2"/>
    <s v="N/A"/>
    <s v="N/A"/>
    <s v="N/A"/>
    <s v="N/A"/>
    <s v="Sim"/>
    <s v="Formatado"/>
    <s v="Prazo de Adequação;_x000a_Aplicação Complementar a Resolução RDC nº 259, de 20/09/2002"/>
  </r>
  <r>
    <x v="34"/>
    <x v="4"/>
    <n v="27"/>
    <d v="2015-07-02T00:00:00"/>
    <s v="Anvisa"/>
    <s v="DOU Nº 125, Seção 1, Pág. 53"/>
    <d v="2015-07-03T00:00:00"/>
    <s v="Dispõe sobre oficialização de novos lotes de substância química de referência da Farmacopeia Brasileira."/>
    <e v="#REF!"/>
    <m/>
    <s v="Farmacopeia"/>
    <m/>
    <s v="Substâncias Químicas de Referências (SQR)"/>
    <m/>
    <s v="Atualização Periódica"/>
    <s v="N/A"/>
    <s v="Primária"/>
    <x v="2"/>
    <s v="N/A"/>
    <s v="N/A"/>
    <s v="N/A"/>
    <s v="N/A"/>
    <m/>
    <s v="Formatado"/>
    <m/>
  </r>
  <r>
    <x v="34"/>
    <x v="4"/>
    <n v="28"/>
    <d v="2015-07-03T00:00:00"/>
    <s v="Anvisa"/>
    <s v="DOU Nº 126, Seção 1, Pág. 51"/>
    <d v="2015-07-06T00:00:00"/>
    <s v="Altera a Resolução da Diretoria Colegiada - RDC nº 222, de 28 de dezembro de 2006, para dispor sobre documentos e prazos de comprovação do porte da empresa."/>
    <e v="#REF!"/>
    <m/>
    <s v="Temas transversais"/>
    <s v="Governança"/>
    <s v="Peticionamento e arrecadação de Taxa de Fiscalização de Vigilância Sanitária (TFVS)"/>
    <m/>
    <s v="Revisão de Norma(s)"/>
    <s v="Altera a RDC Nº 222, de 28/12/2006."/>
    <s v="Secundária (mérito)"/>
    <x v="2"/>
    <s v="N/A"/>
    <s v="N/A"/>
    <s v="N/A"/>
    <s v="N/A"/>
    <m/>
    <s v="Formatado"/>
    <m/>
  </r>
  <r>
    <x v="34"/>
    <x v="4"/>
    <n v="29"/>
    <d v="2015-07-21T00:00:00"/>
    <s v="Anvisa"/>
    <s v="DOU Nº 139, Seção 1, Pág. 50"/>
    <d v="2015-07-23T00:00:00"/>
    <s v="Aprova e promulga o Regimento Interno da Agência Nacional de Vigilância Sanitária - ANVISA e dá outras providências."/>
    <e v="#REF!"/>
    <m/>
    <s v="Gestão interna"/>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x v="34"/>
    <x v="4"/>
    <n v="31"/>
    <d v="2015-07-24T00:00:00"/>
    <s v="Anvisa"/>
    <s v="DOU Nº 141, Seção 2, Pág. 41"/>
    <d v="2015-07-27T00:00:00"/>
    <s v="Define os Diretores responsáveis pelas Diretorias da Agência Nacional de Vigilância Sanitária."/>
    <e v="#REF!"/>
    <m/>
    <s v="Gestão interna"/>
    <m/>
    <m/>
    <m/>
    <s v="Revisão de Norma(s)"/>
    <s v="Revoga a PRT Nº 504 de 27/04/ 2015"/>
    <s v="N/A"/>
    <x v="1"/>
    <s v="Revogado pela RDC Nº 46, de 22/10/2015"/>
    <s v="N/A"/>
    <s v="N/A"/>
    <d v="2015-10-23T00:00:00"/>
    <m/>
    <s v="Compilado"/>
    <s v="Não Normativa"/>
  </r>
  <r>
    <x v="34"/>
    <x v="4"/>
    <n v="30"/>
    <d v="2015-07-24T00:00:00"/>
    <s v="Anvisa"/>
    <s v="DOU Nº 141, Seção 1, Pág. 52"/>
    <d v="2015-07-27T00:00:00"/>
    <s v="Altera a Resolução - RDC n.º 302, de 13 de outubro de 2005, que dispõe sobre o Regulamento Técnico para funcionamento de Laboratórios Clínicos."/>
    <e v="#REF!"/>
    <m/>
    <s v="Serviços de Saúde"/>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x v="34"/>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x v="34"/>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x v="34"/>
    <x v="4"/>
    <n v="33"/>
    <d v="2015-08-04T00:00:00"/>
    <s v="Anvisa"/>
    <s v="DOU Nº 148, Seção 1, Pág. 197"/>
    <d v="2015-08-05T00:00:00"/>
    <s v="Altera a Resolução da Diretoria Colegiada - RDC nº 17, de 16 de abril de 2010, que dispõe sobre as Boas Práticas de Fabricação de medicamentos."/>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x v="34"/>
    <x v="4"/>
    <n v="34"/>
    <d v="2015-08-07T00:00:00"/>
    <s v="Anvisa"/>
    <s v="DOU Nº 151, Seção 1, Pág. 41"/>
    <d v="2015-08-10T00:00:00"/>
    <s v="Dispõe sobre as Boas Práticas de Fabricação de Excipientes Farmacêuticos."/>
    <e v="#REF!"/>
    <m/>
    <s v="Insumos Farmacêuticos"/>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x v="34"/>
    <x v="4"/>
    <n v="35"/>
    <d v="2015-08-07T00:00:00"/>
    <s v="Anvisa"/>
    <s v="DOU Nº 151, Seção 1, Pág. 44"/>
    <d v="2015-08-10T00:00:00"/>
    <s v="Dispõe sobre a aceitação dos métodos alternativos de experimentação animal reconhecidos pelo Conselho Nacional de Controle de Experimentação Animal - Concea."/>
    <e v="#REF!"/>
    <m/>
    <s v="Temas transversais"/>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x v="34"/>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s v="Produtos para a Saúde"/>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x v="34"/>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s v="Gestão interna"/>
    <m/>
    <m/>
    <m/>
    <s v="Revisão de Norma(s)"/>
    <s v="Altera a RDC Nº 29, de 21/07/2015"/>
    <s v="N/A"/>
    <x v="1"/>
    <s v="Retificada em DOU Nº 165, de 28/08/2015;_x000a_Retificada em DOU Nº 166, de 31/08/2015. _x000a_Revogada pela RDC nº 61, de 03/02/2016"/>
    <s v="N/A"/>
    <s v="N/A"/>
    <d v="2016-02-05T00:00:00"/>
    <m/>
    <s v="Compilado"/>
    <s v="Não Normativa"/>
  </r>
  <r>
    <x v="34"/>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x v="34"/>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x v="34"/>
    <x v="4"/>
    <n v="37"/>
    <d v="2015-08-26T00:00:00"/>
    <s v="Anvisa"/>
    <s v="DOU Nº 164, Seção 1, Pág. 46"/>
    <d v="2015-08-27T00:00:00"/>
    <s v="Dispõe sobre a padronização de frases de declaração de conteúdo de látex de borracha natural em rótulos de dispositivos médicos."/>
    <e v="#REF!"/>
    <m/>
    <s v="Produtos para a Saúde"/>
    <s v="Informações ao Consumidor"/>
    <s v="Rotulagem de Produtos para Saúde"/>
    <m/>
    <s v="Nova Norma"/>
    <s v="N/A"/>
    <s v="Primária"/>
    <x v="2"/>
    <s v="N/A"/>
    <s v="N/A"/>
    <s v="N/A"/>
    <s v="N/A"/>
    <m/>
    <s v="Formatado"/>
    <m/>
  </r>
  <r>
    <x v="34"/>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s v="Farmacopeia"/>
    <m/>
    <s v="Denominações Comuns Brasileiras (DCB)"/>
    <m/>
    <s v="Atualização Periódica"/>
    <s v="Altera a RDC Nº 64, de 28/12/2012"/>
    <s v="Secundária (mérito)"/>
    <x v="2"/>
    <s v="N/A"/>
    <s v="N/A"/>
    <s v="N/A"/>
    <s v="N/A"/>
    <m/>
    <s v="Formatado"/>
    <m/>
  </r>
  <r>
    <x v="34"/>
    <x v="4"/>
    <n v="40"/>
    <d v="2015-08-26T00:00:00"/>
    <s v="Anvisa"/>
    <s v="DOU Nº 164, Seção 1, Pág. 47"/>
    <d v="2015-08-27T00:00:00"/>
    <s v="Define os requisitos de notificação e cadastro de produtos médicos"/>
    <e v="#REF!"/>
    <m/>
    <s v="Produtos para a Saúde"/>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x v="34"/>
    <x v="0"/>
    <n v="701"/>
    <d v="2015-08-31T00:00:00"/>
    <s v="MS"/>
    <s v="DOU Nº 168, Seção 1, Pág. 26"/>
    <d v="2015-09-02T00:00:00"/>
    <s v="Atualiza monetariamente os valores das Taxas de Fiscalização de Vigilância Sanitária, instituída nos termos do art. 23 da Lei nº 9.782, de 26 de janeiro de 1999."/>
    <e v="#REF!"/>
    <m/>
    <s v="Temas transversais"/>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x v="34"/>
    <x v="4"/>
    <n v="42"/>
    <d v="2015-09-01T00:00:00"/>
    <s v="Anvisa"/>
    <s v="DOU Nº 168, Seção 1, Pág. 62"/>
    <d v="2015-09-02T00:00:00"/>
    <s v="Dispõe sobre a importação de amostras e kits de coleta de amostras sujeitos ao regime de vigilância sanitária, destinados a testes de controle de dopagem."/>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x v="34"/>
    <x v="4"/>
    <n v="41"/>
    <d v="2015-09-01T00:00:00"/>
    <s v="Anvisa"/>
    <s v="DOU Nº 168, Seção 1, Pág. 61"/>
    <d v="2015-09-02T00:00:00"/>
    <s v="Estabelece normas de controle sanitário sobre a entrada de bens e produtos procedentes do exterior destinados à utilização em eventos de grande porte no Paí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x v="34"/>
    <x v="4"/>
    <n v="43"/>
    <d v="2015-09-01T00:00:00"/>
    <s v="Anvisa"/>
    <s v="DOU Nº 168, Seção 1, Pág. 63"/>
    <d v="2015-09-02T00:00:00"/>
    <s v="Dispõe sobre a prestação de serviços de alimentação em eventos de massa."/>
    <e v="#REF!"/>
    <m/>
    <s v="Alimentos"/>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x v="34"/>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s v="Produtos para a Saúde"/>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x v="34"/>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x v="34"/>
    <x v="4"/>
    <n v="46"/>
    <d v="2015-10-22T00:00:00"/>
    <s v="Anvisa"/>
    <s v="DOU Nº 203, Seção 1, Pág. 57"/>
    <d v="2015-10-23T00:00:00"/>
    <s v="Define os Diretores responsáveis pelas seguintes Diretorias da Agência Nacional de Vigilância Sanitária."/>
    <e v="#REF!"/>
    <m/>
    <s v="Gestão interna"/>
    <m/>
    <m/>
    <m/>
    <s v="Revisão de Norma(s)"/>
    <s v="Revoga a RDC Nº 31 de 24/07/2015"/>
    <s v="N/A"/>
    <x v="1"/>
    <s v="Revogado pela RDC Nº 99, de 02/08/2016"/>
    <s v="N/A"/>
    <s v="N/A"/>
    <d v="2016-08-04T00:00:00"/>
    <m/>
    <s v="Compilado"/>
    <m/>
  </r>
  <r>
    <x v="34"/>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s v="Medicamentos"/>
    <m/>
    <m/>
    <m/>
    <s v="Revisão de Norma(s)"/>
    <s v="Altera a RDC Nº 54, de 10/12/2013 (Suspensão parcial de eficácia)"/>
    <s v="N/A"/>
    <x v="1"/>
    <s v="Revogada pela RDC Nº 114, de 29/09/2016"/>
    <s v="N/A"/>
    <s v="N/A"/>
    <d v="2016-09-30T00:00:00"/>
    <m/>
    <s v="Compilado"/>
    <m/>
  </r>
  <r>
    <x v="34"/>
    <x v="0"/>
    <n v="1289"/>
    <d v="2015-10-22T00:00:00"/>
    <s v="Anvisa"/>
    <s v="DOU Nº 203, Seção 1, Pág. 56"/>
    <d v="2015-10-23T00:00:00"/>
    <s v="Estabelece as diretrizes para a numeração dos instrumentos decisórios e atos da Agência Nacional de Vigilância Sanitária."/>
    <e v="#REF!"/>
    <m/>
    <s v="Gestão interna"/>
    <m/>
    <s v="Atos normativos e ordinários e correspondências expedidas no âmbito da Anvisa"/>
    <m/>
    <s v="Nova Norma"/>
    <s v="N/A"/>
    <s v="Primária"/>
    <x v="2"/>
    <s v="N/A"/>
    <s v="N/A"/>
    <s v="N/A"/>
    <s v="N/A"/>
    <m/>
    <s v="Formatado"/>
    <m/>
  </r>
  <r>
    <x v="34"/>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s v="Medicamentos"/>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x v="34"/>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s v="Alimentos"/>
    <s v="Regularização de produtos sujeitos a vigilância sanitária"/>
    <s v=" Requisitos sanitários para alimentos para fins especiais"/>
    <m/>
    <s v="Nova Norma"/>
    <s v="N/A"/>
    <s v="Primária"/>
    <x v="2"/>
    <s v="N/A"/>
    <s v="N/A"/>
    <s v="N/A"/>
    <s v="N/A"/>
    <m/>
    <s v="Não passível de compilação"/>
    <m/>
  </r>
  <r>
    <x v="34"/>
    <x v="4"/>
    <n v="48"/>
    <d v="2015-11-09T00:00:00"/>
    <s v="Anvisa"/>
    <s v="DOU Nº 214, Seção 1, Pág. 33"/>
    <d v="2015-11-10T00:00:00"/>
    <s v="Dispõe sobre a composição das vacinas influenza a serem utilizadas no Brasil no ano de 2016."/>
    <e v="#REF!"/>
    <m/>
    <s v="Medicamentos"/>
    <s v="Regularização de produtos sujeitos à vigilância sanitária."/>
    <s v="Registro e pós-registro de produtos biológicos"/>
    <m/>
    <s v="Revisão de Norma(s)"/>
    <s v="Altera a RDC nº 24, de 14/05/2013, que altera a RDC nº 49, de 20/09/2011."/>
    <s v="Primária"/>
    <x v="2"/>
    <s v="N/A"/>
    <s v="N/A"/>
    <s v="N/A"/>
    <s v="N/A"/>
    <m/>
    <s v="Formatado"/>
    <m/>
  </r>
  <r>
    <x v="34"/>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x v="34"/>
    <x v="4"/>
    <n v="50"/>
    <d v="2015-11-11T00:00:00"/>
    <s v="Anvisa"/>
    <s v="DOU Nº 216, Seção 1, Pág. 56 "/>
    <d v="2015-11-12T00:00:00"/>
    <s v="Dispõe sobre a atualização do Anexo III, Indicações previstas para tratamento com a Talidomida, da RDC nº. 11, de 22 de março de 2011."/>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4"/>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s v="Gestão interna"/>
    <m/>
    <m/>
    <m/>
    <s v="Revisão de Norma(s)"/>
    <s v="Altera a RDC Nº 29, de 21/07/2015"/>
    <s v="N/A"/>
    <x v="1"/>
    <s v="Revogada pela RDC nº 61, de 03/02/2016"/>
    <s v="N/A"/>
    <s v="N/A"/>
    <d v="2016-02-05T00:00:00"/>
    <m/>
    <s v="Compilado"/>
    <s v="Não Normativa"/>
  </r>
  <r>
    <x v="34"/>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s v="Farmacopeia"/>
    <m/>
    <s v="Denominações Comuns Brasileiras (DCB)"/>
    <m/>
    <s v="Atualização Periódica"/>
    <s v="Altera RDC Nº 64, de 28/12/2012;_x000a_Altera RDC Nº 01, de 19/01/2015."/>
    <s v="Secundária (mérito)"/>
    <x v="0"/>
    <s v="Alterado pela RDC Nº 71, de 30/03/2016"/>
    <n v="1"/>
    <d v="2016-03-31T00:00:00"/>
    <d v="2016-03-31T00:00:00"/>
    <m/>
    <s v="Compilado"/>
    <m/>
  </r>
  <r>
    <x v="34"/>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s v="Produtos para a Saúde"/>
    <s v="Regularização de produtos sujeitos à vigilância sanitária"/>
    <s v="Regularização de Produtos para diagnóstico in vitro como autoteste para o HIV - Vírus da Imunodeficiência Humana"/>
    <m/>
    <s v="Nova Norma"/>
    <s v="N/A"/>
    <s v="Primária"/>
    <x v="2"/>
    <s v="N/A"/>
    <s v="N/A"/>
    <s v="N/A"/>
    <s v="N/A"/>
    <m/>
    <s v="Formatado"/>
    <m/>
  </r>
  <r>
    <x v="34"/>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x v="34"/>
    <x v="4"/>
    <n v="54"/>
    <d v="2015-12-08T00:00:00"/>
    <s v="Anvisa"/>
    <s v="DOU Nº 235, Seção 1, Pág. 95"/>
    <d v="2015-12-09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4"/>
    <x v="4"/>
    <n v="55"/>
    <d v="2015-12-11T00:00:00"/>
    <s v="Anvisa"/>
    <s v="DOU Nº 238, Seção 1, Pág. 55"/>
    <d v="2015-12-14T00:00:00"/>
    <s v="Dispõe sobre as Boas Práticas em Tecidos humanos para uso terapêutico."/>
    <e v="#REF!"/>
    <m/>
    <s v="Sangue, Tecidos, Células e Órgãos"/>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x v="34"/>
    <x v="4"/>
    <n v="56"/>
    <d v="2015-12-11T00:00:00"/>
    <s v="Anvisa"/>
    <s v="DOU Nº 238, Seção 1, Pág. 61"/>
    <d v="2015-12-14T00:00:00"/>
    <s v="Dispõe sobre regulamento técnico para o ingrediente ativo Parationa metílica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s v="Insumos Farmacêuticos"/>
    <m/>
    <m/>
    <m/>
    <s v="Revisão de Norma(s)"/>
    <s v="Altera a IN Nº 03, de 28/06/2013"/>
    <s v="N/A"/>
    <x v="1"/>
    <s v="Revogado pela IN Nº 14, de 09/12/2016"/>
    <n v="1"/>
    <d v="2016-12-13T00:00:00"/>
    <d v="2016-12-13T00:00:00"/>
    <m/>
    <s v="Compilado"/>
    <m/>
  </r>
  <r>
    <x v="34"/>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s v="Agrotóxicos"/>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x v="34"/>
    <x v="4"/>
    <n v="57"/>
    <d v="2015-12-23T00:00:00"/>
    <s v="Anvisa"/>
    <s v="DOU Nº 246, Seção 1, Pág. 200"/>
    <d v="2015-12-24T00:00:00"/>
    <s v="Altera a RDC nº 29, de 21 de julho de 2015, que aprova e promulga o Regimento Interno da Agência Nacional de Vigilância Sanitária - ANVISA."/>
    <e v="#REF!"/>
    <m/>
    <s v="Gestão interna"/>
    <m/>
    <m/>
    <m/>
    <s v="Revisão de Norma(s)"/>
    <s v="Altera a RDC Nº 29, de 21/07/2015 "/>
    <s v="N/A"/>
    <x v="1"/>
    <s v="Revogada pela RDC nº 61, de 03/02/2016"/>
    <s v="N/A"/>
    <s v="N/A"/>
    <d v="2016-02-05T00:00:00"/>
    <m/>
    <s v="Compilado"/>
    <m/>
  </r>
  <r>
    <x v="34"/>
    <x v="2"/>
    <n v="13235"/>
    <d v="2015-12-29T00:00:00"/>
    <s v="PR"/>
    <s v="DOU Nº 249, Seção 1, Pág. 1"/>
    <d v="2015-12-30T00:00:00"/>
    <s v="Altera a Lei nº 6.360, de 23 de setembro de 1976, para equiparar o controle de qualidade de medicamentos similares ao de medicamentos genéricos."/>
    <e v="#REF!"/>
    <m/>
    <s v="Medicamentos"/>
    <m/>
    <s v="Controle fiscalização e monitoramento de produtos sujeitos à vigilância sanitária"/>
    <m/>
    <s v="Revisão de Norma(s)"/>
    <s v="Altera a Lei Nº 6.360, de 23/09/1976._x000a_"/>
    <s v="Secundária (mérito)"/>
    <x v="2"/>
    <s v="N/A"/>
    <s v="N/A"/>
    <s v="N/A"/>
    <s v="N/A"/>
    <m/>
    <s v="Não passível de compilação"/>
    <m/>
  </r>
  <r>
    <x v="34"/>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s v="Temas transversais"/>
    <m/>
    <s v="Leis e decretos gerais sobre vigilância sanitária"/>
    <m/>
    <s v="Revisão de Norma(s)"/>
    <s v="Altera a Lei Nº 6.360, de 23/09/1976."/>
    <s v="N/A"/>
    <x v="2"/>
    <s v="N/A"/>
    <s v="N/A"/>
    <s v="N/A"/>
    <s v="N/A"/>
    <m/>
    <s v="Não passível de compilação"/>
    <m/>
  </r>
  <r>
    <x v="35"/>
    <x v="4"/>
    <n v="58"/>
    <d v="2016-01-20T00:00:00"/>
    <s v="Anvisa"/>
    <s v="DOU Nº 14, Seção 1, Pág. 25"/>
    <d v="2016-01-21T00:00:00"/>
    <s v="Altera a Resolução - RDC n.º 302, de 13 de outubro de 2005, que dispõe sobre o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x v="35"/>
    <x v="4"/>
    <n v="59"/>
    <d v="2016-02-03T00:00:00"/>
    <s v="Anvisa"/>
    <s v="DOU Nº 24, Seção 1, Pág. 48"/>
    <d v="2016-02-04T00:00:00"/>
    <s v="Aprova o Primeiro Suplemento da Farmacopeia Brasileira, 5ª edição, e dá outras providências."/>
    <e v="#REF!"/>
    <m/>
    <s v="Farmacopeia"/>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x v="35"/>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s v="Agrotóxicos"/>
    <s v="Regularização de produtos sujeitos à vigilância sanitária"/>
    <s v="Procedimentos para a reavaliação de ingredientes ativos de agrotóxicos e afins"/>
    <m/>
    <s v="Nova Norma"/>
    <s v="N/A"/>
    <s v="Primária"/>
    <x v="2"/>
    <s v="N/A"/>
    <s v="N/A"/>
    <s v="N/A"/>
    <s v="N/A"/>
    <m/>
    <s v="Formatado"/>
    <m/>
  </r>
  <r>
    <x v="35"/>
    <x v="4"/>
    <n v="61"/>
    <d v="2016-02-03T00:00:00"/>
    <s v="Anvisa"/>
    <s v="DOU Nº 25, Seção 1, Pág. 67"/>
    <d v="2016-02-05T00:00:00"/>
    <s v="Aprova e promulga o Regimento Interno da Agência Nacional de Vigilância Sanitária - ANVISA e dá outras providências."/>
    <e v="#REF!"/>
    <m/>
    <s v="Gestão interna"/>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x v="35"/>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s v="Temas transversais"/>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x v="35"/>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s v="Temas transversais"/>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x v="35"/>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s v="Produtos para a Saúde"/>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x v="35"/>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x v="35"/>
    <x v="3"/>
    <n v="7"/>
    <d v="2016-03-17T00:00:00"/>
    <s v="Anvisa"/>
    <s v="DOU Nº 53, Seção 1, Pág. 38"/>
    <d v="2016-03-18T00:00:00"/>
    <s v="Dispõe sobre a prorrogação do prazo para vigência da Instrução Normativa nº 01, de 17 de março de 2015."/>
    <e v="#REF!"/>
    <m/>
    <s v="Sangue, Tecidos, Células e Órgãos"/>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x v="35"/>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x v="35"/>
    <x v="4"/>
    <n v="70"/>
    <d v="2016-03-23T00:00:00"/>
    <s v="Anvisa"/>
    <s v="DOU Nº 57, Seção 1, Pág. 56"/>
    <d v="2016-03-24T00:00:00"/>
    <s v="Revoga a Resolução da Diretoria Colegiada - RDC nº. 29, de 27 de maio de 2009"/>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x v="35"/>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s v="Medicamentos"/>
    <s v="Regularização de serviços e estabelecimentos sujeitos a vigilância sanitária e Boas Práticas"/>
    <s v="Boas Práticas em Centros de Bioequivalência"/>
    <m/>
    <s v="Revisão de Norma(s)"/>
    <s v="Altera a RDC Nº 41, de 28/04/2000"/>
    <s v="Primária"/>
    <x v="2"/>
    <s v="N/A"/>
    <s v="N/A"/>
    <s v="N/A"/>
    <s v="N/A"/>
    <m/>
    <s v="Formatado"/>
    <m/>
  </r>
  <r>
    <x v="35"/>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s v="Alimentos"/>
    <s v="Regularização de produtos sujeitos a vigilância sanitária"/>
    <s v="Requisitos sanitários para alimentos para fins especiais"/>
    <m/>
    <s v="Revisão de Norma(s)"/>
    <s v="Altera a PRT SVS/MS Nº 34, de 13/01/1998 "/>
    <s v="Secundária (mérito)"/>
    <x v="2"/>
    <s v="N/A"/>
    <s v="N/A"/>
    <s v="N/A"/>
    <s v="N/A"/>
    <m/>
    <s v="Formatado"/>
    <m/>
  </r>
  <r>
    <x v="35"/>
    <x v="4"/>
    <n v="69"/>
    <d v="2016-03-23T00:00:00"/>
    <s v="Anvisa"/>
    <s v="DOU Nº 57, Seção 1, Pág. 54"/>
    <d v="2016-03-24T00:00:00"/>
    <s v="Dispõe sobre o &quot;REGULAMENTO TÉCNICO MERCOSUL SOBRE LISTA DE FILTROS ULTRAVIOLETAS PERMITIDOS PARA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x v="35"/>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s v="Farmacopeia"/>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x v="35"/>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x v="35"/>
    <x v="4"/>
    <n v="73"/>
    <d v="2016-04-07T00:00:00"/>
    <s v="Anvisa"/>
    <s v="DOU Nº 67, Seção 1, Pág. 32"/>
    <d v="2016-04-08T00:00:00"/>
    <s v="Dispõe sobre mudanças pós-registro, cancelamento de registro de medicamentos com princípios ativos sintéticos e semissintéticos e dá outras providências."/>
    <e v="#REF!"/>
    <m/>
    <s v="Medicamentos"/>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x v="35"/>
    <x v="4"/>
    <n v="74"/>
    <d v="2016-05-02T00:00:00"/>
    <s v="Anvisa"/>
    <s v="DOU Nº 83, Seção 1, Pág. 32"/>
    <d v="2016-05-03T00:00:00"/>
    <s v="Dispõe sobre o peticionamento eletrônico na importação de bens e produtos sujeitos à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5"/>
    <x v="4"/>
    <n v="75"/>
    <d v="2016-05-02T00:00:00"/>
    <s v="Anvisa"/>
    <s v="DOU Nº 83, Seção 1, Pág. 32"/>
    <d v="2016-05-03T00:00:00"/>
    <s v="Altera a Resolução da Diretoria Colegiada - RDC N° 34, de 11 de junho de 2014, que dispõe sobre as Boas Práticas no Ciclo do Sangue."/>
    <e v="#REF!"/>
    <m/>
    <s v="Sangue, Tecidos, Células e Órgãos"/>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x v="35"/>
    <x v="4"/>
    <n v="76"/>
    <d v="2016-05-02T00:00:00"/>
    <s v="Anvisa"/>
    <s v="DOU Nº 83, Seção 1, Pág. 32"/>
    <d v="2016-05-03T00:00:00"/>
    <s v="Dispõe sobre realização de alteração, inclusão e cancelamento pós-registro de medicamentos específicos."/>
    <e v="#REF!"/>
    <m/>
    <s v="Medicamentos"/>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x v="35"/>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s v="Cosméticos"/>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x v="35"/>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x v="35"/>
    <x v="4"/>
    <n v="80"/>
    <d v="2016-05-30T00:00:00"/>
    <s v="Anvisa"/>
    <s v="DOU Nº 102, Seção 1, Pág. 39"/>
    <d v="2016-05-31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5"/>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s v="Alimentos"/>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x v="35"/>
    <x v="4"/>
    <n v="82"/>
    <d v="2016-06-03T00:00:00"/>
    <s v="Anvisa"/>
    <s v="DOU Nº 106, Seção 1, Pág. 41"/>
    <d v="2016-06-06T00:00:00"/>
    <s v="Aprova o Regulamento Técnico para produtos saneantes à base de bactérias e dá outras providências."/>
    <e v="#REF!"/>
    <m/>
    <s v="Saneantes"/>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x v="35"/>
    <x v="4"/>
    <n v="83"/>
    <d v="2016-06-17T00:00:00"/>
    <s v="Anvisa"/>
    <s v="DOU Nº 116, Seção 1, Pág. 57"/>
    <d v="2016-06-20T00:00:00"/>
    <s v="Dispõe sobre o &quot;Regulamento Técnico MERCOSUL sobre lista de substâncias que não podem ser utilizadas em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8, de 16/03/2006"/>
    <s v="Primária"/>
    <x v="2"/>
    <s v="N/A"/>
    <s v="N/A"/>
    <s v="N/A"/>
    <s v="N/A"/>
    <m/>
    <s v="Formatado"/>
    <m/>
  </r>
  <r>
    <x v="35"/>
    <x v="4"/>
    <n v="84"/>
    <d v="2016-06-17T00:00:00"/>
    <s v="Anvisa"/>
    <s v="DOU Nº 116, Seção 1, Pág. 70"/>
    <d v="2016-06-20T00:00:00"/>
    <s v="Aprova o Memento Fitoterápico da Farmacopeia Brasileira e dá outras providências."/>
    <e v="#REF!"/>
    <m/>
    <s v="Farmacopeia"/>
    <m/>
    <s v="Compêndios da Farmacopeia Brasileira"/>
    <m/>
    <s v="Nova Norma"/>
    <s v="N/A"/>
    <s v="Primária"/>
    <x v="2"/>
    <s v="N/A"/>
    <s v="N/A"/>
    <s v="N/A"/>
    <s v="N/A"/>
    <m/>
    <s v="Formatado"/>
    <s v="Art. 4º Esta Resolução entrará em vigor cento e oitenta (180) dias após a sua publicação."/>
  </r>
  <r>
    <x v="35"/>
    <x v="3"/>
    <n v="8"/>
    <d v="2016-06-27T00:00:00"/>
    <s v="Anvisa"/>
    <s v="DOU Nº 122, Seção 1, Pág. 24"/>
    <d v="2016-06-28T00:00:00"/>
    <s v="Determina a publicação da &quot;Lista de assuntos de petição a serem protocoladas em suporte eletrônico&quot;."/>
    <e v="#REF!"/>
    <m/>
    <s v="Temas transversais"/>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x v="35"/>
    <x v="4"/>
    <n v="85"/>
    <d v="2016-06-27T00:00:00"/>
    <s v="Anvisa"/>
    <s v="DOU Nº 122, Seção 1, Pág. 23"/>
    <d v="2016-06-28T00:00:00"/>
    <s v="Altera a Resolução da Diretoria Colegiada - RDC nº 17, de 19 de novembro de 1999, que dispõe sobre o padrão de identidade e qualidade para palmito em conserva."/>
    <e v="#REF!"/>
    <m/>
    <s v="Alimentos"/>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x v="35"/>
    <x v="4"/>
    <n v="86"/>
    <d v="2016-06-27T00:00:00"/>
    <s v="Anvisa"/>
    <s v="DOU Nº 122, Seção 1, Pág. 24"/>
    <d v="2016-06-28T00:00:00"/>
    <s v="Dispõe sobre os procedimentos para o recebimento de documentos em suporte eletrônico."/>
    <e v="#REF!"/>
    <m/>
    <s v="Temas transversais"/>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x v="35"/>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x v="35"/>
    <x v="4"/>
    <n v="88"/>
    <d v="2016-06-29T00:00:00"/>
    <s v="Anvisa"/>
    <s v="DOU Nº 124, Seção 1, Pág. 53"/>
    <d v="2016-06-30T00:00:00"/>
    <s v="Aprova o regulamento técnico sobre materiais, embalagens e equipamentos celulósicos destinados a entrar em contato com alimentos e dá outras providências."/>
    <e v="#REF!"/>
    <m/>
    <s v="Alimentos"/>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x v="35"/>
    <x v="4"/>
    <n v="89"/>
    <d v="2016-06-29T00:00:00"/>
    <s v="Anvisa"/>
    <s v="DOU Nº 124, Seção 1, Pág. 62"/>
    <d v="2016-06-30T00:00:00"/>
    <s v="Aprova o regulamento técnico sobre materiais celulósicos para cocção e filtração a quente e dá outras providências."/>
    <e v="#REF!"/>
    <m/>
    <s v="Alimentos"/>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x v="35"/>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s v="Alimentos"/>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x v="35"/>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s v="Portos, Aeroportos e Fronteiras"/>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x v="35"/>
    <x v="4"/>
    <n v="92"/>
    <d v="2016-07-07T00:00:00"/>
    <s v="Anvisa"/>
    <s v="DOU Nº 130, Seção 1, Pág. 32"/>
    <d v="2016-07-08T00:00:00"/>
    <s v="Dispõe sobre a manutenção do ingrediente ativo Lactofem em produtos agrotóxicos, em decorrência de su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5"/>
    <x v="4"/>
    <n v="93"/>
    <d v="2016-07-12T00:00:00"/>
    <s v="Anvisa"/>
    <s v="DOU Nº 134, Seção 1, Pág. 39"/>
    <d v="2016-07-14T00:00:00"/>
    <s v="Altera a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Altera a RDC Nº 55, de 04/11/2011"/>
    <s v="Secundária (mérito)"/>
    <x v="2"/>
    <s v="N/A"/>
    <s v="N/A"/>
    <s v="N/A"/>
    <s v="N/A"/>
    <m/>
    <s v="Formatado"/>
    <m/>
  </r>
  <r>
    <x v="35"/>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s v="Produtos para a Saúde"/>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x v="35"/>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s v="Temas transversais"/>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x v="35"/>
    <x v="3"/>
    <n v="9"/>
    <d v="2016-08-01T00:00:00"/>
    <s v="Anvisa"/>
    <s v="DOU Nº 148, Seção 1, Pág. 33"/>
    <d v="2016-08-03T00:00:00"/>
    <s v="Dispõe sobre as bulas padronizadas de medicamentos específicos"/>
    <e v="#REF!"/>
    <m/>
    <s v="Medicamentos"/>
    <s v="Regularização de produtos sujeitos à vigilância sanitária."/>
    <s v="Registro e pós Registro de medicamentos específicos"/>
    <s v="Bula e rotulagem de medicamentos"/>
    <s v="Nova Norma"/>
    <s v="N/A"/>
    <s v="Primária"/>
    <x v="2"/>
    <s v="N/A"/>
    <s v="N/A"/>
    <s v="N/A"/>
    <s v="N/A"/>
    <m/>
    <s v="Formatado"/>
    <m/>
  </r>
  <r>
    <x v="35"/>
    <x v="4"/>
    <n v="97"/>
    <d v="2016-08-01T00:00:00"/>
    <s v="Anvisa"/>
    <s v="DOU Nº 148, Seção 1, Pág. 32"/>
    <d v="2016-08-03T00:00:00"/>
    <s v="Altera a Resolução - RDC nº 24, de 14 de junho de 2011."/>
    <e v="#REF!"/>
    <m/>
    <s v="Medicamentos"/>
    <s v="Regularização de produtos sujeitos à vigilância sanitária."/>
    <s v="Registro e pós Registro de medicamentos específicos"/>
    <m/>
    <s v="Revisão de Norma(s)"/>
    <s v="Altera a RDC Nº 24, de 14/06/2011"/>
    <s v="Secundária (mérito)"/>
    <x v="2"/>
    <s v="N/A"/>
    <s v="N/A"/>
    <s v="N/A"/>
    <s v="N/A"/>
    <m/>
    <s v="Formatado"/>
    <m/>
  </r>
  <r>
    <x v="35"/>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s v="Medicamentos"/>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x v="35"/>
    <x v="4"/>
    <n v="99"/>
    <d v="2016-08-02T00:00:00"/>
    <s v="Anvisa"/>
    <s v="DOU Nº 149, Seção 2, Pág. 43"/>
    <d v="2016-08-04T00:00:00"/>
    <s v="Define os Diretores responsáveis pelas Diretorias da Agência Nacional de Vigilância Sanitária."/>
    <e v="#REF!"/>
    <m/>
    <s v="Gestão interna"/>
    <m/>
    <s v="Regimento Interno da ANVISA e atos relacionados"/>
    <m/>
    <s v="Revisão de Norma(s)"/>
    <s v="Revoga a RDC Nº 46, de 22/10/2015"/>
    <s v="N/A"/>
    <x v="1"/>
    <s v="Retificado em DOU Nº 150, de 05/08/2016;_x000a_Revogado pela RDC Nº 140, de 23/02/2017."/>
    <s v="N/A"/>
    <s v="N/A"/>
    <d v="2017-02-24T00:00:00"/>
    <m/>
    <s v="Compilado"/>
    <m/>
  </r>
  <r>
    <x v="35"/>
    <x v="4"/>
    <n v="100"/>
    <d v="2016-08-04T00:00:00"/>
    <s v="Anvisa"/>
    <s v="DOU Nº 150, Seção 1, Pág. 26"/>
    <d v="2016-08-05T00:00:00"/>
    <s v="Prorrogar o prazo da Resolução da Diretoria Colegiada - RDC nº 73, de 07, de abril de 2016."/>
    <e v="#REF!"/>
    <m/>
    <s v="Medicamentos"/>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x v="35"/>
    <x v="4"/>
    <n v="101"/>
    <d v="2016-08-12T00:00:00"/>
    <s v="Anvisa"/>
    <s v="DOU Nº 156, Seção 1, Pág. 28"/>
    <d v="2016-08-15T00:00:00"/>
    <s v="Dispõe sobre a inclusão da monografia de heparina sódica suína no 1º Suplemento da 5ª edição da Farmacopeia Brasileira."/>
    <e v="#REF!"/>
    <m/>
    <s v="Farmacopeia"/>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x v="35"/>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s v="Temas transversais"/>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x v="35"/>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x v="35"/>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s v="Farmacopeia"/>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x v="35"/>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x v="35"/>
    <x v="4"/>
    <n v="106"/>
    <d v="2016-09-01T00:00:00"/>
    <s v="Anvisa"/>
    <s v="DOU Nº 170, Seção 1, Pág. 31"/>
    <d v="2016-09-02T00:00:00"/>
    <s v="Altera a Resolução da Diretoria Colegiada - RDC nº 26, de 13 de maio de 2014, e a Resolução da Diretoria Colegiada - RDC nº 26, de 30 de março de 2007."/>
    <e v="#REF!"/>
    <m/>
    <s v="Medicamentos"/>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x v="35"/>
    <x v="4"/>
    <n v="107"/>
    <d v="2016-09-05T00:00:00"/>
    <s v="Anvisa"/>
    <s v="DOU Nº 172, Seção 1, Pág. 31"/>
    <d v="2016-09-06T00:00:00"/>
    <s v="Altera a Resolução da Diretoria Colegiada - RDC nº 199, de 26 de outubro de 2006, que dispõe sobre os medicamentos de notificação simplificada."/>
    <e v="#REF!"/>
    <m/>
    <s v="Medicamentos"/>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x v="35"/>
    <x v="4"/>
    <n v="108"/>
    <d v="2016-09-06T00:00:00"/>
    <s v="Anvisa"/>
    <s v="DOU Nº 173, Seção 1, Pág. 37"/>
    <d v="2016-09-08T00:00:00"/>
    <s v="Dispõe sobre os requisitos mínimos para inspeção em estabelecimentos que trabalham com produ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x v="35"/>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s v="Saneantes"/>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x v="35"/>
    <x v="4"/>
    <n v="110"/>
    <d v="2016-09-06T00:00:00"/>
    <s v="Anvisa"/>
    <s v="DOU Nº 173, Seção 1, Pág. 39"/>
    <d v="2016-09-08T00:00:00"/>
    <s v="Dispõe sobre regulamento técnico para produtos saneantes categorizados como água sanitária e dá outras providências."/>
    <e v="#REF!"/>
    <m/>
    <s v="Saneantes"/>
    <s v="Regularização de produtos sujeitos à vigilância sanitária"/>
    <s v="Regularização de produtos saneantes categorizados como água sanitária"/>
    <m/>
    <s v="Nova Norma"/>
    <s v="N/A"/>
    <s v="Primária"/>
    <x v="2"/>
    <s v="N/A"/>
    <s v="N/A"/>
    <s v="N/A"/>
    <s v="N/A"/>
    <m/>
    <s v="Formatado"/>
    <m/>
  </r>
  <r>
    <x v="35"/>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s v="Medicamentos"/>
    <s v="Controle, fiscalização e monitoramento de produtos sujeitos a Vigilância Sanitária"/>
    <s v="Farmacovigilância "/>
    <m/>
    <s v="Nova Norma"/>
    <s v="N/A"/>
    <s v="Primária"/>
    <x v="2"/>
    <s v="N/A"/>
    <s v="N/A"/>
    <s v="N/A"/>
    <s v="N/A"/>
    <m/>
    <s v="Formatado"/>
    <m/>
  </r>
  <r>
    <x v="35"/>
    <x v="4"/>
    <n v="112"/>
    <d v="2016-09-12T00:00:00"/>
    <s v="Anvisa"/>
    <s v="DOU Nº 176, Seção 1, Pág. 90"/>
    <d v="2016-09-13T00:00:00"/>
    <s v="Dispõe sobre a adoção da liberação paramétrica em substituição ao teste de esterilidade."/>
    <e v="#REF!"/>
    <m/>
    <s v="Medicamentos"/>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x v="35"/>
    <x v="4"/>
    <n v="113"/>
    <d v="2016-09-15T00:00:00"/>
    <s v="Anvisa"/>
    <s v="DOU Nº 179, Seção 1, Pág. 25"/>
    <d v="2016-09-16T00:00:00"/>
    <s v="Altera a Resolução da Diretoria Colegiada - RDC nº 76, de 02 de maio de 2016 e a Instrução Normativa nº 02, de 30 de março de 2009."/>
    <e v="#REF!"/>
    <m/>
    <s v="Medicamentos"/>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x v="35"/>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s v="Medicamentos"/>
    <m/>
    <s v="Rastreamento de medicamentos na cadeia dos produtos farmacêuticos (SNCM)"/>
    <m/>
    <s v="Revisão de Norma(s)"/>
    <s v="Altera a RDC Nº 54, de 10/12/2013;_x000a_Revoga a RDC Nº 45, de 22/10/2015."/>
    <s v="N/A"/>
    <x v="1"/>
    <s v="Revogado pela RDC Nº 157, de 11/05/2017"/>
    <s v="N/A"/>
    <s v="N/A"/>
    <d v="2017-05-15T00:00:00"/>
    <m/>
    <s v="Compilado"/>
    <m/>
  </r>
  <r>
    <x v="35"/>
    <x v="3"/>
    <n v="10"/>
    <d v="2016-09-29T00:00:00"/>
    <s v="Anvisa"/>
    <s v="DOU Nº 189, Seção 1, Pág. 98"/>
    <d v="2016-09-30T00:00:00"/>
    <s v="Determina a publicação da &quot;Lista de fármacos candidatos à bioisenção baseada no Sistema de Classificação Biofarmacêutica (SCB)&quot; e dá outras providências."/>
    <e v="#REF!"/>
    <m/>
    <s v="Medicamentos"/>
    <s v="Regularização de produtos sujeitos à vigilância sanitária"/>
    <s v="Fármacos candidatos à bioisenção"/>
    <m/>
    <s v="Revisão de Norma(s)"/>
    <s v="Revoga a IN Nº 07, de 21/08/2014"/>
    <s v="Primária"/>
    <x v="2"/>
    <s v="N/A"/>
    <s v="N/A"/>
    <s v="N/A"/>
    <s v="N/A"/>
    <m/>
    <s v="Formatado"/>
    <m/>
  </r>
  <r>
    <x v="35"/>
    <x v="3"/>
    <n v="11"/>
    <d v="2016-09-29T00:00:00"/>
    <s v="Anvisa"/>
    <s v="DOU Nº 189, Seção 1, Pág. 99"/>
    <d v="2016-09-30T00:00:00"/>
    <s v="Dispõe sobre a lista de medicamentos isentos de prescrição."/>
    <e v="#REF!"/>
    <m/>
    <s v="Medicamentos"/>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x v="35"/>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s v="Gestão interna"/>
    <m/>
    <m/>
    <m/>
    <s v="Revisão de Norma(s)"/>
    <s v="Altera a RDC Nº 61, de 03/02/2016"/>
    <s v="N/A"/>
    <x v="1"/>
    <s v="Tornada Insubsistente pela RDC Nº 116, de 07/10/2016"/>
    <s v="N/A"/>
    <s v="N/A"/>
    <d v="2016-10-11T00:00:00"/>
    <m/>
    <s v="Compilado"/>
    <m/>
  </r>
  <r>
    <x v="35"/>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s v="Gestão interna"/>
    <m/>
    <s v="Regimento Interno da Anvisa"/>
    <m/>
    <s v="Revisão de Norma(s)"/>
    <s v="Altera a RDC Nº 61, de 03/02/2016;_x000a_Torna insubsistente a RDC Nº 115, de 05/10/2016."/>
    <s v="N/A"/>
    <x v="1"/>
    <s v="Revogado pela RDC nº 255, de 10/12/2018"/>
    <s v="N/A"/>
    <s v="N/A"/>
    <d v="2018-12-11T00:00:00"/>
    <m/>
    <s v="Compilado"/>
    <m/>
  </r>
  <r>
    <x v="35"/>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Revisão de Norma(s)"/>
    <s v="Altera a IN Nº 4, de 02/07/2013"/>
    <s v="Secundária (prazo)"/>
    <x v="2"/>
    <s v="N/A"/>
    <s v="N/A"/>
    <s v="N/A"/>
    <s v="N/A"/>
    <m/>
    <s v="Formatado"/>
    <m/>
  </r>
  <r>
    <x v="35"/>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x v="35"/>
    <x v="4"/>
    <n v="118"/>
    <d v="2016-10-26T00:00:00"/>
    <s v="Anvisa"/>
    <s v="DOU Nº 207, Seção 1, Pág. 51"/>
    <d v="2016-10-27T00:00:00"/>
    <s v="Altera a Resolução da Diretoria Colegiada - RDC nº 102, de 24 de agosto de 2016."/>
    <e v="#REF!"/>
    <m/>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5"/>
    <x v="4"/>
    <n v="119"/>
    <d v="2016-10-27T00:00:00"/>
    <s v="Anvisa"/>
    <s v="DOU Nº 209, Seção 1, Pág. 31"/>
    <d v="2016-10-31T00:00:00"/>
    <s v="Dispõe sobre a composição das vacinas influenza a serem utilizadas no Brasil no ano de 2017."/>
    <e v="#REF!"/>
    <m/>
    <s v="Medicamentos"/>
    <m/>
    <s v="Composição das vacinas influenza a serem utilizadas no Brasil"/>
    <m/>
    <s v="Nova Norma"/>
    <s v="N/A"/>
    <s v="N/A"/>
    <x v="3"/>
    <s v="Despacho Declaratório nº 56, de 27/03/2018"/>
    <s v="N/A"/>
    <s v="N/A"/>
    <d v="2018-04-02T00:00:00"/>
    <m/>
    <s v="Compilado"/>
    <m/>
  </r>
  <r>
    <x v="35"/>
    <x v="4"/>
    <n v="120"/>
    <d v="2016-11-03T00:00:00"/>
    <s v="Anvisa"/>
    <s v="DOU Nº 212, Seção 1, Pág. 53"/>
    <d v="2016-11-04T00:00:00"/>
    <s v="Altera Resolução da Diretoria Colegiada-RDC n° 73, de 07 de abril de 2016."/>
    <e v="#REF!"/>
    <m/>
    <s v="Medicamentos"/>
    <m/>
    <m/>
    <m/>
    <s v="Revisão de Norma(s)"/>
    <s v="Altera a RDC nº 73, de 07/04/2016"/>
    <s v="N/A"/>
    <x v="1"/>
    <s v="Revogado pela RDC Nº 121, de 04/11/2016"/>
    <s v="N/A"/>
    <s v="N/A"/>
    <d v="2016-11-07T00:00:00"/>
    <m/>
    <s v="Compilado"/>
    <m/>
  </r>
  <r>
    <x v="35"/>
    <x v="4"/>
    <n v="121"/>
    <d v="2016-11-04T00:00:00"/>
    <s v="Anvisa"/>
    <s v="DOU Nº 213, Seção 1, Pág. 56"/>
    <d v="2016-11-07T00:00:00"/>
    <s v="Altera a Resolução da Diretoria Colegiada - RDC n° 73, de 7 de abril de 2016."/>
    <e v="#REF!"/>
    <m/>
    <s v="Medicamentos"/>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x v="35"/>
    <x v="4"/>
    <n v="122"/>
    <d v="2016-11-04T00:00:00"/>
    <s v="Anvisa"/>
    <s v="DOU Nº 213, Seção 1, Pág. 56"/>
    <d v="2016-11-07T00:00:00"/>
    <s v="Revoga a Resolução da Diretoria Colegiada - RDC N° 209, de 14 de julho de 2005."/>
    <e v="#REF!"/>
    <m/>
    <s v="Temas transversais"/>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x v="35"/>
    <x v="4"/>
    <n v="123"/>
    <d v="2016-11-04T00:00:00"/>
    <s v="Anvisa"/>
    <s v="DOU Nº 213, Seção 1, Pág. 56"/>
    <d v="2016-11-07T00:00:00"/>
    <s v="Dispõe sobre os aditivos alimentares e coadjuvantes de tecnologia autorizados para uso em vinhos."/>
    <e v="#REF!"/>
    <m/>
    <s v="Alimentos"/>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x v="35"/>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s v="Produtos para a Saúde"/>
    <s v="Regularização de produtos sujeitos a vigilância sanitária"/>
    <s v="Regularização de materiais de uso em saúde"/>
    <m/>
    <s v="Revisão de Norma(s)"/>
    <s v="Altera a IN Nº 06, de 18/11/2016"/>
    <s v="Secundária (mérito)"/>
    <x v="2"/>
    <s v="N/A"/>
    <s v="N/A"/>
    <s v="N/A"/>
    <s v="N/A"/>
    <m/>
    <s v="Formatado"/>
    <m/>
  </r>
  <r>
    <x v="35"/>
    <x v="4"/>
    <n v="124"/>
    <d v="2016-11-16T00:00:00"/>
    <s v="Anvisa"/>
    <s v="DOU Nº 220, Seção 1, Pág. 44"/>
    <d v="2016-11-17T00:00:00"/>
    <s v="Institui a Carteira de Identidade Funcional dos servidores públicos em exercício na Agência Nacional de Vigilância Sanitária - ANVISA."/>
    <e v="#REF!"/>
    <m/>
    <s v="Gestão interna"/>
    <m/>
    <s v="Políticas e Diretrizes concernentes à gestão de pessoas da Anvisa"/>
    <m/>
    <s v="Nova Norma"/>
    <s v="N/A"/>
    <s v="Primária"/>
    <x v="2"/>
    <s v="N/A"/>
    <s v="N/A"/>
    <s v="N/A"/>
    <s v="N/A"/>
    <m/>
    <s v="Formatado"/>
    <m/>
  </r>
  <r>
    <x v="35"/>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x v="35"/>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s v="Cosméticos"/>
    <s v="Regularização de produtos sujeitos à vigilância sanitária"/>
    <s v="Regularização de bronzeadores"/>
    <m/>
    <s v="Nova Norma"/>
    <s v="N/A"/>
    <s v="Primária"/>
    <x v="2"/>
    <s v="N/A"/>
    <s v="N/A"/>
    <s v="N/A"/>
    <s v="N/A"/>
    <m/>
    <s v="Formatado"/>
    <m/>
  </r>
  <r>
    <x v="35"/>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x v="35"/>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s v="Portos, Aeroportos e Fronteiras"/>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x v="35"/>
    <x v="4"/>
    <n v="129"/>
    <d v="2016-12-02T00:00:00"/>
    <s v="Anvisa"/>
    <s v="DOU Nº 232, Seção 1, Pág. 33"/>
    <d v="2016-12-05T00:00:00"/>
    <s v="Aprova o Formulário Homeopático da Farmacopeia Brasileira e dá outras providências."/>
    <e v="#REF!"/>
    <m/>
    <s v="Farmacopeia"/>
    <m/>
    <s v="Compêndios da Farmacopeia Brasileira"/>
    <m/>
    <s v="Atualização Periódica"/>
    <s v="N/A"/>
    <s v="Primária"/>
    <x v="2"/>
    <s v="N/A"/>
    <s v="N/A"/>
    <s v="N/A"/>
    <s v="N/A"/>
    <m/>
    <s v="Formatado"/>
    <m/>
  </r>
  <r>
    <x v="35"/>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x v="35"/>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s v="Cosméticos"/>
    <s v="Informações ao Consumidor"/>
    <s v="Rotulagem de produtos de higiene pessoal, cosméticos e perfumes"/>
    <m/>
    <s v="Nova Norma"/>
    <s v="N/A"/>
    <s v="N/A"/>
    <x v="1"/>
    <s v="Revogado pela RDC nº 250, de 21/11/2018"/>
    <n v="1"/>
    <d v="2018-11-22T00:00:00"/>
    <d v="2018-11-22T00:00:00"/>
    <m/>
    <s v="Compilado"/>
    <m/>
  </r>
  <r>
    <x v="35"/>
    <x v="4"/>
    <n v="132"/>
    <d v="2016-12-09T00:00:00"/>
    <s v="Anvisa"/>
    <s v="DOU Nº 237, Seção 1, Pág. 96"/>
    <d v="2016-12-12T00:00:00"/>
    <s v="Dispõe sobre a prorrogação do prazo previsto no Art. 4° da Resolução de Diretoria Colegiada- RDC n. 107, de 06 de setembro de 2016."/>
    <e v="#REF!"/>
    <m/>
    <s v="Medicamentos"/>
    <m/>
    <s v=" Requisitos técnicos e procedimentos administrativos para notificação de medicamentos de baixo risco"/>
    <m/>
    <s v="Revisão de Norma(s)"/>
    <s v="Altera a RDC Nº 107, de 05/09/2016"/>
    <s v="N/A"/>
    <x v="1"/>
    <s v="Revogada pela RDC nº 180, de 27/09/2017"/>
    <s v="N/A"/>
    <s v="N/A"/>
    <d v="2017-09-28T00:00:00"/>
    <m/>
    <s v="Compilado"/>
    <m/>
  </r>
  <r>
    <x v="35"/>
    <x v="3"/>
    <n v="14"/>
    <d v="2016-12-09T00:00:00"/>
    <s v="Anvisa"/>
    <s v="DOU Nº 238, Seção 1, Pág. 44"/>
    <d v="2016-12-13T00:00:00"/>
    <s v="Dispõe sobre a regularidade de uso dos insumos farmacêuticos ativos dispostos na Instrução Normativa n° 3 de 28/06/2013"/>
    <e v="#REF!"/>
    <m/>
    <s v="Insumos Farmacêuticos"/>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x v="35"/>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s v="Medicamentos"/>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x v="35"/>
    <x v="2"/>
    <n v="13410"/>
    <d v="2016-12-28T00:00:00"/>
    <s v="PR"/>
    <s v="DOU Nº 250, Seção 1, Pág. 3"/>
    <d v="2016-12-29T00:00:00"/>
    <s v="Altera a Lei nº 11.903, de 14 de janeiro de 2009, para dispor sobre o Sistema Nacional de Controle de Medicamentos."/>
    <e v="#REF!"/>
    <m/>
    <s v="Medicamentos"/>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x v="35"/>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s v="Temas transversais"/>
    <m/>
    <s v="Leis e decretos gerais sobre vigilância sanitária"/>
    <m/>
    <s v="Revisão de Norma(s)"/>
    <s v="Altera a Lei Nº 6360 de 23/09/1973_x000a_Altera a Lei Nº 9782, de 26/01/1999"/>
    <s v="N/A"/>
    <x v="2"/>
    <s v="N/A"/>
    <s v="N/A"/>
    <s v="N/A"/>
    <s v="N/A"/>
    <m/>
    <s v="Não passível de compilação"/>
    <m/>
  </r>
  <r>
    <x v="36"/>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s v="Gestão interna"/>
    <m/>
    <s v="Regimento Interno da Anvisa"/>
    <m/>
    <s v="Revisão de Norma(s)"/>
    <s v="Altera a RDC Nº 61, de 03/02/2016"/>
    <s v="N/A"/>
    <x v="1"/>
    <s v="Retificado em DOU Nº 42, de 02/03/2017"/>
    <s v="N/A"/>
    <s v="N/A"/>
    <d v="2018-12-11T00:00:00"/>
    <m/>
    <s v="Compilado"/>
    <m/>
  </r>
  <r>
    <x v="36"/>
    <x v="0"/>
    <n v="45"/>
    <d v="2017-01-27T00:00:00"/>
    <s v="MS"/>
    <s v="DOU Nº 21, Seção 1, Pág. 35"/>
    <d v="2017-01-30T00:00:00"/>
    <s v="Dispõe sobre a atualização monetária da Taxa de Fiscalização de Vigilância Sanitária, prevista no art. 23 da Lei nº 9.782, de 26 de janeiro de 1999."/>
    <e v="#REF!"/>
    <m/>
    <s v="Temas transversais"/>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x v="36"/>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x v="36"/>
    <x v="4"/>
    <n v="136"/>
    <d v="2017-02-08T00:00:00"/>
    <s v="Anvisa"/>
    <s v="DOU Nº 29, Seção 1, Pág. 44"/>
    <d v="2017-02-09T00:00:00"/>
    <s v="Estabelece os requisitos para declaração obrigatória da presença de lactose nos rótulos dos alimentos."/>
    <e v="#REF!"/>
    <m/>
    <s v="Alimentos"/>
    <s v="Informações ao Consumidor"/>
    <s v="Rotulagem de alimentos"/>
    <m/>
    <s v="Nova Norma"/>
    <s v="Regulamenta o Decreto-Lei Nº 986, de 21/10/1969_x000a_"/>
    <s v="Primária"/>
    <x v="2"/>
    <s v="N/A"/>
    <s v="N/A"/>
    <s v="N/A"/>
    <s v="N/A"/>
    <m/>
    <s v="Formatado"/>
    <m/>
  </r>
  <r>
    <x v="36"/>
    <x v="4"/>
    <n v="137"/>
    <d v="2017-02-08T00:00:00"/>
    <s v="Anvisa"/>
    <s v="DOU Nº 29, Seção 1, Pág. 44"/>
    <d v="2017-02-09T00:00:00"/>
    <s v="Altera a Resolução da Diretoria Colegiada - RDC n.º 7, de 24 de fevereiro de 2010."/>
    <e v="#REF!"/>
    <m/>
    <s v="Serviços de Saúde"/>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x v="36"/>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s v="Alimentos"/>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x v="36"/>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s v="Medicamentos"/>
    <s v="Regularização de produtos sujeitos à vigilância sanitária"/>
    <s v="Registro e pós Registro de medicamentos específicos"/>
    <m/>
    <s v="Revisão de Norma(s)"/>
    <s v="Altera a RDC Nº 05, de 30/01/2015"/>
    <s v="Secundária (prazo)"/>
    <x v="2"/>
    <s v="N/A"/>
    <s v="N/A"/>
    <s v="N/A"/>
    <s v="N/A"/>
    <m/>
    <s v="Formatado"/>
    <m/>
  </r>
  <r>
    <x v="36"/>
    <x v="4"/>
    <n v="140"/>
    <d v="2017-02-23T00:00:00"/>
    <s v="Anvisa"/>
    <s v="DOU Nº 40, Seção 2, Pág. 60"/>
    <d v="2017-02-24T00:00:00"/>
    <s v="Define os Diretores responsáveis Diretorias da Agência Nacional de Vigilância Sanitária."/>
    <e v="#REF!"/>
    <m/>
    <s v="Gestão interna"/>
    <m/>
    <s v="Regimento Interno da ANVISA e atos relacionados"/>
    <m/>
    <s v="Revisão de Norma(s)"/>
    <s v="Revoga a RDC Nº 99, de 02/08/2016"/>
    <s v="N/A"/>
    <x v="1"/>
    <s v="Retificado em DOU Nº 41, de 01/03/2017;_x000a_Revogado pela RDC Nº 158, de 12/05/2017."/>
    <s v="N/A"/>
    <s v="N/A"/>
    <d v="2017-05-15T00:00:00"/>
    <m/>
    <s v="Compilado"/>
    <m/>
  </r>
  <r>
    <x v="36"/>
    <x v="4"/>
    <n v="141"/>
    <d v="2017-03-01T00:00:00"/>
    <s v="Anvisa"/>
    <s v="DOU Nº 42, Seção 1, Pág. 16"/>
    <d v="2017-03-02T00:00:00"/>
    <s v="Altera a RDC n. 61 de 3 de fevereiro de 2016, que aprova e promulga o Regimento Interno da Agência Nacional de Vigilância Sanitária - ANVISA."/>
    <e v="#REF!"/>
    <m/>
    <s v="Gestão interna"/>
    <m/>
    <s v="Regimento Interno da ANVISA e atos relacionados"/>
    <m/>
    <s v="Revisão de Norma(s)"/>
    <s v="Altera a RDC Nº 61, de 03/02/2016"/>
    <s v="N/A"/>
    <x v="1"/>
    <s v="Revogado pela RDC Nº 146, de 24/03/2017."/>
    <s v="N/A"/>
    <s v="N/A"/>
    <d v="2017-03-27T00:00:00"/>
    <m/>
    <s v="Compilado"/>
    <m/>
  </r>
  <r>
    <x v="36"/>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x v="36"/>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x v="36"/>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s v="Farmacopeia"/>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x v="36"/>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s v="Produtos para a Saúde"/>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x v="36"/>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s v="Gestão interna"/>
    <m/>
    <s v="Regimento Interno da Anvisa"/>
    <m/>
    <s v="Revisão de Norma(s)"/>
    <s v="Altera a RDC Nº 61, de 03/02/2016;_x000a_Revoga a RDC Nº 141, de 01/03/2017."/>
    <s v="N/A"/>
    <x v="1"/>
    <s v="Retificado no DOU Nº 91, de 15/05/2017;_x000a_Revogado pela RDC nº 255, de 10/12/2018."/>
    <s v="N/A"/>
    <s v="N/A"/>
    <d v="2018-12-11T00:00:00"/>
    <m/>
    <s v="Compilado"/>
    <m/>
  </r>
  <r>
    <x v="36"/>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s v="Temas transversais"/>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x v="36"/>
    <x v="4"/>
    <n v="147"/>
    <d v="2017-03-28T00:00:00"/>
    <s v="Anvisa"/>
    <s v="DOU Nº 61, Seção 1, Pág. 28"/>
    <d v="2017-03-29T00:00:00"/>
    <s v="Revoga a Resolução da Diretoria Colegiada - RDC N° 37, e a Instrução Normativa - IN nº 03, de 16 de julho de 2014."/>
    <e v="#REF!"/>
    <m/>
    <s v="Medicamentos"/>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x v="36"/>
    <x v="4"/>
    <n v="149"/>
    <d v="2017-03-29T00:00:00"/>
    <s v="Anvisa"/>
    <s v="DOU Nº 62, Seção 1, Pág. 98"/>
    <d v="2017-03-30T00:00:00"/>
    <s v="Autoriza o uso de aditivos alimentares e coadjuvantes de tecnologia em diversas categorias de alimentos e dá outras disposições."/>
    <e v="#REF!"/>
    <m/>
    <s v="Alimentos"/>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x v="36"/>
    <x v="0"/>
    <n v="523"/>
    <d v="2017-03-29T00:00:00"/>
    <s v="Anvisa"/>
    <s v="DOU Nº 62, Seção 1, Pág. 97"/>
    <d v="2017-03-30T00:00:00"/>
    <s v="Institui o Programa para Inclusão Produtiva e Segurança Sanitária - PRAISSAN"/>
    <e v="#REF!"/>
    <m/>
    <s v="Temas transversais"/>
    <m/>
    <s v="Microempreendedor individual, empreendimento familiar rural e do empreendimento econômico solidário"/>
    <m/>
    <s v="Nova Norma"/>
    <s v="N/A"/>
    <s v="Primária"/>
    <x v="2"/>
    <s v="N/A"/>
    <s v="N/A"/>
    <s v="N/A"/>
    <s v="N/A"/>
    <m/>
    <s v="Formatado"/>
    <m/>
  </r>
  <r>
    <x v="36"/>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s v="Medicamentos"/>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x v="36"/>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s v="Alimentos"/>
    <s v="Regularização de produtos sujeitos a vigilância sanitária"/>
    <s v="Requisitos sanitários para aditivos alimentares e coadjuvantes de tecnologia"/>
    <m/>
    <s v="Nova Norma"/>
    <s v="N/A"/>
    <s v="Primária"/>
    <x v="2"/>
    <s v="N/A"/>
    <s v="N/A"/>
    <s v="N/A"/>
    <s v="N/A"/>
    <m/>
    <s v="Formatado"/>
    <m/>
  </r>
  <r>
    <x v="36"/>
    <x v="4"/>
    <n v="150"/>
    <d v="2017-04-13T00:00:00"/>
    <s v="Anvisa"/>
    <s v="DOU Nº 73, Seção 1, Pág. 37"/>
    <d v="2017-04-17T00:00:00"/>
    <s v="Dispõe sobre o enriquecimento das farinhas de trigo e de milho com ferro e ácido fólico."/>
    <e v="#REF!"/>
    <m/>
    <s v="Alimentos"/>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x v="36"/>
    <x v="4"/>
    <n v="151"/>
    <d v="2017-04-20T00:00:00"/>
    <s v="Anvisa"/>
    <s v="DOU Nº 77, Seção 1, Pág. 50"/>
    <d v="2017-04-24T00:00:00"/>
    <s v="Dispõe sobre a composição das vacinas influenza sazonais a serem utilizadas no Brasil."/>
    <e v="#REF!"/>
    <m/>
    <s v="Medicamentos"/>
    <s v="Regularização de produtos sujeitos à vigilância sanitária"/>
    <s v="Registro e pós-registro de produtos biológicos"/>
    <m/>
    <s v="Atualização Periódica"/>
    <s v="N/A"/>
    <s v="Primária"/>
    <x v="2"/>
    <s v="N/A"/>
    <s v="N/A"/>
    <s v="N/A"/>
    <s v="N/A"/>
    <m/>
    <s v="Formatado"/>
    <m/>
  </r>
  <r>
    <x v="36"/>
    <x v="4"/>
    <n v="152"/>
    <d v="2017-04-26T00:00:00"/>
    <s v="Anvisa"/>
    <s v="DOU Nº 80, Seção 1, Pág. 67"/>
    <d v="2017-04-27T00:00:00"/>
    <s v="Prorroga o prazo de vigência da Resolução de Diretoria Colegiada - RDC nº 21, de 25 de abril de 2014."/>
    <e v="#REF!"/>
    <m/>
    <s v="Medicamentos"/>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x v="36"/>
    <x v="3"/>
    <n v="16"/>
    <d v="2017-04-26T00:00:00"/>
    <s v="Anvisa"/>
    <s v="DOU Nº 80, Seção 1, Pág. 68"/>
    <d v="2017-04-27T00:00:00"/>
    <s v="Dispõe sobre a lista de Classificação Nacional de Atividades Econômicas - CNAE classificadas por grau de risco para fins de licenciamento sanitário"/>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3"/>
    <d v="2017-04-26T00:00:00"/>
    <s v="Anvisa"/>
    <s v="DOU Nº 80, Seção 1, Pág. 67"/>
    <d v="2017-04-27T00:00:00"/>
    <s v="Dispõe sobre a Classificação do Grau de Risco para as atividades econômicas sujeitas à vigilância sanitária, para fins de licenciamento, e dá outras providências."/>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4"/>
    <d v="2017-04-28T00:00:00"/>
    <s v="Anvisa"/>
    <s v="DOU Nº 82, Seção 1, Pág. 55"/>
    <d v="2017-05-02T00:00:00"/>
    <s v="Altera a RDC nº 61 de 3 de fevereiro de 2016, que aprova e promulga o Regimento Interno da Agência Nacional de Vigilância Sanitária - Anvisa."/>
    <e v="#REF!"/>
    <m/>
    <s v="Gestão interna"/>
    <m/>
    <s v="Regimento Interno da Anvisa"/>
    <m/>
    <s v="Revisão de Norma(s)"/>
    <s v="Altera a RDC nº 61, de 3/02/2016"/>
    <s v="N/A"/>
    <x v="1"/>
    <s v="Revogado pela RDC nº 255, de 10/12/2018."/>
    <s v="N/A"/>
    <s v="N/A"/>
    <d v="2018-12-11T00:00:00"/>
    <m/>
    <s v="Compilado"/>
    <m/>
  </r>
  <r>
    <x v="36"/>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m/>
  </r>
  <r>
    <x v="36"/>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x v="36"/>
    <x v="4"/>
    <n v="158"/>
    <d v="2017-05-12T00:00:00"/>
    <s v="Anvisa"/>
    <s v="DOU Nº 91, Seção 2, Pág. 57"/>
    <d v="2017-05-15T00:00:00"/>
    <s v="Define os Diretores responsáveis pelas seguintes Diretorias da Agência Nacional de Vigilância Sanitária."/>
    <e v="#REF!"/>
    <m/>
    <s v="Gestão interna"/>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x v="36"/>
    <x v="4"/>
    <n v="157"/>
    <d v="2017-05-11T00:00:00"/>
    <s v="Anvisa"/>
    <s v="DOU Nº 91, Seção 1, Pág. 40"/>
    <d v="2017-05-15T00:00:00"/>
    <s v="Dispõe sobre a implantação do Sistema Nacional de Controle de Medicamentos e os mecanismos e procedimentos para rastreamento de medicamentos e dá outras providências."/>
    <e v="#REF!"/>
    <m/>
    <s v="Medicamentos"/>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x v="36"/>
    <x v="0"/>
    <n v="854"/>
    <d v="2017-05-30T00:00:00"/>
    <s v="Anvisa"/>
    <s v="DOU Nº 103, Seção 1, Pág. 39"/>
    <d v="2017-05-31T00:00:00"/>
    <s v="Dispõe sobre a Política de Gestão de Riscos Corporativos da Agência Nacional de Vigilância Sanitária."/>
    <e v="#REF!"/>
    <m/>
    <s v="Gestão interna"/>
    <s v="Governança"/>
    <s v="Política de Gestão de Riscos Corporativos"/>
    <m/>
    <s v="Nova Norma"/>
    <s v="N/A"/>
    <s v="Primária"/>
    <x v="2"/>
    <s v="N/A"/>
    <s v="N/A"/>
    <s v="N/A"/>
    <s v="N/A"/>
    <m/>
    <s v="Formatado"/>
    <s v="Atos relacionados: RDC Nº 157, de 11/05/2017 e IN Nº 17, de 22/08/2017."/>
  </r>
  <r>
    <x v="36"/>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x v="36"/>
    <x v="4"/>
    <n v="160"/>
    <d v="2017-06-06T00:00:00"/>
    <s v="Anvisa"/>
    <s v="DOU Nº 109, Seção 1, Pág. 95"/>
    <d v="2017-06-08T00:00:00"/>
    <s v="Dispõe sobre os aditivos alimentares e coadjuvantes de tecnologia autorizados para uso em fórmulas para nutrição enteral e dá outras providências."/>
    <e v="#REF!"/>
    <m/>
    <s v="Alimentos"/>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x v="36"/>
    <x v="4"/>
    <n v="161"/>
    <d v="2017-06-08T00:00:00"/>
    <s v="Anvisa"/>
    <s v="DOU Nº 110, Seção 2, Pág. 48"/>
    <d v="2017-06-09T00:00:00"/>
    <s v="Define os Diretores responsáveis pelas seguintes Diretorias da Agência Nacional de Vigilância Sanitária."/>
    <e v="#REF!"/>
    <m/>
    <s v="Gestão interna"/>
    <m/>
    <s v="Regimento Interno da ANVISA e atos relacionados"/>
    <m/>
    <s v="Revisão de Norma(s)"/>
    <s v="Revoga a RDC Nº 158, de 12/05/2017"/>
    <s v="N/A"/>
    <x v="1"/>
    <s v="Revogada pela RDC nº 209, de 17/01/2018"/>
    <s v="N/A"/>
    <s v="N/A"/>
    <d v="2018-01-19T00:00:00"/>
    <m/>
    <s v="Compilado"/>
    <m/>
  </r>
  <r>
    <x v="36"/>
    <x v="4"/>
    <n v="163"/>
    <d v="2017-06-14T00:00:00"/>
    <s v="Anvisa"/>
    <s v="DOU Nº 114, Seção 1, Pág. 34"/>
    <d v="2017-06-16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62"/>
    <d v="2017-06-14T00:00:00"/>
    <s v="Anvisa"/>
    <s v="DOU Nº 114, Seção 1, Pág. 34"/>
    <d v="2017-06-16T00:00:00"/>
    <s v="Altera a Resolução - RDC nº 86, de 27 de junho de 2016."/>
    <e v="#REF!"/>
    <m/>
    <s v="Temas transversais"/>
    <s v="Governança"/>
    <s v="Procedimentos gerais para utilização dos serviços de protocolos de documentos no âmbito da Anvisa"/>
    <m/>
    <s v="Revisão de Norma(s)"/>
    <s v="Altera a RDC Nº 86, de 27/06/2016"/>
    <s v="Secundária (mérito)"/>
    <x v="2"/>
    <s v="N/A"/>
    <s v="N/A"/>
    <s v="N/A"/>
    <s v="N/A"/>
    <m/>
    <s v="Formatado"/>
    <m/>
  </r>
  <r>
    <x v="36"/>
    <x v="2"/>
    <n v="13454"/>
    <d v="2017-06-23T00:00:00"/>
    <s v="CN"/>
    <s v="DOU Nº 120, Seção 1, Pág. 1"/>
    <d v="2017-06-26T00:00:00"/>
    <s v="Autoriza a produção, a comercialização e o consumo, sob prescrição médica, dos anorexígenos sibutramina, anfepramona, femproporex e mazindol."/>
    <e v="#REF!"/>
    <m/>
    <s v="Temas transversais"/>
    <s v="Controle, fiscalização e monitoramento de produtos e serviços sujeitos à vigilância sanitária"/>
    <s v="Controle de anorexígenos"/>
    <s v="Farmacovigilância"/>
    <s v="Nova Norma"/>
    <s v="N/A"/>
    <s v="N/A"/>
    <x v="2"/>
    <s v="N/A"/>
    <s v="N/A"/>
    <s v="N/A"/>
    <s v="N/A"/>
    <m/>
    <s v="Não passível de compilação"/>
    <m/>
  </r>
  <r>
    <x v="36"/>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x v="36"/>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s v="Farmacopeia"/>
    <m/>
    <s v="Denominações Comuns Brasileiras (DCB)"/>
    <m/>
    <s v="Atualização Periódica"/>
    <s v="Altera a RDC Nº 64, de 28/12/2012;_x000a_Altera a RDC Nº 156, de 05/05/2017."/>
    <s v="Secundária (mérito)"/>
    <x v="2"/>
    <s v="N/A"/>
    <s v="N/A"/>
    <s v="N/A"/>
    <s v="N/A"/>
    <m/>
    <s v="Formatado"/>
    <m/>
  </r>
  <r>
    <x v="36"/>
    <x v="4"/>
    <n v="165"/>
    <d v="2017-07-14T00:00:00"/>
    <s v="Anvisa"/>
    <s v="DOU Nº 135, Seção 1, Pág. 40"/>
    <d v="2017-07-17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tificado no DOU Nº 137, de 19/07/2017;_x000a_Revogado pela RDC Nº 255, de 10/12/2018._x000a_"/>
    <s v="N/A"/>
    <d v="2018-12-11T00:00:00"/>
    <d v="2018-12-11T00:00:00"/>
    <m/>
    <s v="Compilado"/>
    <m/>
  </r>
  <r>
    <x v="36"/>
    <x v="4"/>
    <n v="166"/>
    <d v="2017-07-24T00:00:00"/>
    <s v="Anvisa"/>
    <s v="DOU Nº 141, Seção 1, Pág. 87"/>
    <d v="2017-07-25T00:00:00"/>
    <s v="Dispõe sobre a validação de métodos analíticos e dá outras providências."/>
    <e v="#REF!"/>
    <m/>
    <s v="Medicamentos"/>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x v="36"/>
    <x v="4"/>
    <n v="167"/>
    <d v="2017-07-24T00:00:00"/>
    <s v="Anvisa"/>
    <s v="DOU Nº 141, Seção 1, Pág. 90"/>
    <d v="2017-07-25T00:00:00"/>
    <s v="Dispõe sobre a aprovação do 2º Suplemento da Farmacopeia Brasileira, 5ª edição."/>
    <e v="#REF!"/>
    <m/>
    <s v="Farmacopeia"/>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x v="36"/>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s v="Temas transversais"/>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x v="36"/>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s v="Temas transversais"/>
    <s v="Governança"/>
    <s v="Peticionamento e arrecadação de Taxa de Fiscalização de Vigilância Sanitária (TFVS)"/>
    <m/>
    <s v="Nova Norma"/>
    <s v="N/A"/>
    <s v="Primária"/>
    <x v="2"/>
    <s v="N/A"/>
    <s v="N/A"/>
    <s v="N/A"/>
    <s v="N/A"/>
    <m/>
    <s v="Formatado"/>
    <m/>
  </r>
  <r>
    <x v="36"/>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s v="Temas transversais"/>
    <s v="Regularização de produtos sujeitos à vigilância sanitária"/>
    <s v="Anuência prévia para concessão de patentes"/>
    <m/>
    <s v="Revisão de Norma(s)"/>
    <s v="Revoga a RDC Nº 45, de 20/06/2008;_x000a_Revoga a RDC Nº 21, de 10/04/2013."/>
    <s v="Primária"/>
    <x v="2"/>
    <s v="N/A"/>
    <s v="N/A"/>
    <s v="N/A"/>
    <s v="N/A"/>
    <m/>
    <s v="Formatado"/>
    <m/>
  </r>
  <r>
    <x v="36"/>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x v="36"/>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s v="Alimentos"/>
    <s v="Regularização de produtos sujeitos a vigilância sanitária"/>
    <s v=" Requisitos sanitários para alimentos para fins especiais"/>
    <m/>
    <s v="Revisão de Norma(s)"/>
    <s v="Altera a PRT SVS/MS Nº 36, de 13/01/1998 "/>
    <s v="Secundária (mérito)"/>
    <x v="2"/>
    <s v="N/A"/>
    <s v="N/A"/>
    <s v="N/A"/>
    <s v="N/A"/>
    <m/>
    <s v="Formatado"/>
    <m/>
  </r>
  <r>
    <x v="36"/>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s v="Medicamentos"/>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x v="36"/>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x v="36"/>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s v="Medicamentos"/>
    <s v="Controle, fiscalização e monitoramento de produtos sujeitos a Vigilância Sanitária"/>
    <s v="Sistema Nacional de Controle de Medicamentos (SNCM)"/>
    <m/>
    <s v="Nova Norma"/>
    <s v="N/A"/>
    <s v="Primária"/>
    <x v="2"/>
    <s v="N/A"/>
    <s v="N/A"/>
    <s v="N/A"/>
    <s v="N/A"/>
    <m/>
    <s v="Formatado"/>
    <m/>
  </r>
  <r>
    <x v="36"/>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m/>
  </r>
  <r>
    <x v="36"/>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x v="36"/>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s v="Serviços de Saúde"/>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x v="36"/>
    <x v="4"/>
    <n v="174"/>
    <d v="2017-09-15T00:00:00"/>
    <s v="Anvisa"/>
    <s v="DOU Nº 179, Seção 1, Pág. 46"/>
    <d v="2017-09-18T00:00:00"/>
    <s v="Dispõe sobre a atualização da lista de antimicrobianos registrados na Anvisa."/>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x v="36"/>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x v="36"/>
    <x v="4"/>
    <n v="176"/>
    <d v="2017-09-15T00:00:00"/>
    <s v="Anvisa"/>
    <s v="DOU Nº 180, Seção 1, Pág. 39"/>
    <d v="2017-09-19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vogado pela RDC Nº 255, de 10/12/2018"/>
    <s v="N/A"/>
    <d v="2018-12-11T00:00:00"/>
    <d v="2018-12-11T00:00:00"/>
    <m/>
    <s v="Compilado"/>
    <m/>
  </r>
  <r>
    <x v="36"/>
    <x v="4"/>
    <n v="177"/>
    <d v="2017-09-21T00:00:00"/>
    <s v="Anvisa"/>
    <s v="DOU Nº 183, Seção 1, Pág. 76"/>
    <d v="2017-09-22T00:00:00"/>
    <s v="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x v="36"/>
    <x v="4"/>
    <n v="178"/>
    <d v="2017-09-26T00:00:00"/>
    <s v="Anvisa"/>
    <s v="DOU Nº 187, Seção 1, Pág. 81"/>
    <d v="2017-09-28T00:00:00"/>
    <s v="Altera a Resolução da Diretoria Colegiada - RDC nº 142, de 17 de março de 2017"/>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x v="36"/>
    <x v="4"/>
    <n v="180"/>
    <d v="2017-09-27T00:00:00"/>
    <s v="Anvisa"/>
    <s v="DOU Nº 187, Seção 1, Pág. 82"/>
    <d v="2017-09-28T00:00:00"/>
    <s v="Altera a Resolução da Diretoria Colegiada - RDC nº 107, de 06 de setembro de 2016 e dá outras providências."/>
    <e v="#REF!"/>
    <m/>
    <s v="Medicamentos"/>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x v="36"/>
    <x v="4"/>
    <n v="179"/>
    <d v="2017-09-27T00:00:00"/>
    <s v="Anvisa"/>
    <s v="DOU Nº 189, Seção 1, Pág. 55"/>
    <d v="2017-10-02T00:00:00"/>
    <s v="Altera a Resolução da Diretoria Colegiada - RDC nº 39, de 14 de agosto de 2013, e dá outras providências."/>
    <e v="#REF!"/>
    <m/>
    <s v="Temas transversais"/>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x v="36"/>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s v="Produtos para a Saúde"/>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x v="36"/>
    <x v="3"/>
    <n v="20"/>
    <d v="2017-10-02T00:00:00"/>
    <s v="Anvisa"/>
    <s v="DOU Nº 190, Seção 1, Pág. 46"/>
    <d v="2017-10-03T00:00:00"/>
    <s v="Dispõe sobre procedimentos de inspeção em Boas Práticas Clínicas para ensaios clínicos com medicamentos."/>
    <e v="#REF!"/>
    <m/>
    <s v="Medicamentos"/>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x v="36"/>
    <x v="3"/>
    <n v="21"/>
    <d v="2017-10-02T00:00:00"/>
    <s v="Anvisa"/>
    <s v="DOU Nº 190, Seção 1, Pág. 47  "/>
    <d v="2017-10-03T00:00:00"/>
    <s v="Dispõe sobre os procedimentos de inspeção em Boas Práticas Clínicas para Ensaios Clínicos com Dispositivos Médicos em Investigação."/>
    <e v="#REF!"/>
    <m/>
    <s v="Produtos para a Saúde"/>
    <s v="Regularização de produtos sujeitos à vigilância sanitária"/>
    <s v="Ensaios clínicos com dispositivos médicos "/>
    <m/>
    <s v="Nova Norma"/>
    <s v="N/A"/>
    <s v="Primária"/>
    <x v="2"/>
    <s v="N/A"/>
    <s v="N/A"/>
    <s v="N/A"/>
    <s v="N/A"/>
    <m/>
    <s v="Formatado"/>
    <m/>
  </r>
  <r>
    <x v="36"/>
    <x v="5"/>
    <n v="2696"/>
    <d v="2017-10-06T00:00:00"/>
    <s v="Anvisa"/>
    <s v="DOU Nº 194, Seção 1, Pág. 76"/>
    <d v="2017-10-09T00:00:00"/>
    <s v="As vacinas influenza a serem comercializadas ou utilizadas no Brasil no ano de 2018 deverão estar em conformidade com o disposto nesta Resolução."/>
    <e v="#REF!"/>
    <m/>
    <s v="Medicamentos"/>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x v="36"/>
    <x v="4"/>
    <n v="181"/>
    <d v="2017-10-11T00:00:00"/>
    <s v="Anvisa"/>
    <s v="DOU Nº 197, Seção 1, Pág. 50"/>
    <d v="2017-10-13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82"/>
    <d v="2017-10-13T00:00:00"/>
    <s v="Anvisa"/>
    <s v="DOU Nº 198, Seção 1, Pág. 53"/>
    <d v="2017-10-16T00:00:00"/>
    <s v="Dispõe sobre as boas práticas para industrialização, distribuição e comercialização de água adicionada de sais."/>
    <e v="#REF!"/>
    <m/>
    <s v="Alimentos"/>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x v="36"/>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s v="Produtos para a Saúde"/>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x v="36"/>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s v="Agrotóxicos"/>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x v="36"/>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s v="Agrotóxicos"/>
    <s v="Regularização de produtos sujeitos à vigilância sanitária"/>
    <s v="Procedimentos para a reavaliação de ingredientes ativos de agrotóxicos e afins"/>
    <m/>
    <s v="Nova Norma"/>
    <s v="N/A"/>
    <s v="Primária"/>
    <x v="2"/>
    <s v="Retificado no DOU Nº 202, de 20/10/2017"/>
    <s v="N/A"/>
    <s v="N/A"/>
    <s v="N/A"/>
    <m/>
    <s v="Compilado"/>
    <m/>
  </r>
  <r>
    <x v="36"/>
    <x v="3"/>
    <n v="22"/>
    <d v="2017-10-20T00:00:00"/>
    <s v="Anvisa"/>
    <s v="DOU Nº 204, Seção 1, Pág. 113"/>
    <d v="2017-10-24T00:00:00"/>
    <s v="Dispõe sobre a atualização dos Anexos I e II da Instrução Normativa - IN nº 4, de 24 de setembro de 2015."/>
    <e v="#REF!"/>
    <m/>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x v="36"/>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x v="36"/>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s v="Temas transversais"/>
    <s v="Regularização de produtos sujeitos à vigilância sanitária"/>
    <s v="Anuência prévia para concessão de patentes"/>
    <m/>
    <s v="Nova Norma"/>
    <s v="N/A"/>
    <s v="N/A"/>
    <x v="2"/>
    <s v="N/A"/>
    <s v="N/A"/>
    <s v="N/A"/>
    <s v="N/A"/>
    <m/>
    <s v="Formatado"/>
    <m/>
  </r>
  <r>
    <x v="36"/>
    <x v="0"/>
    <n v="1856"/>
    <d v="2017-11-07T00:00:00"/>
    <s v="Anvisa"/>
    <s v="DOU Nº 215, Seção 1, Pág. 57"/>
    <d v="2017-11-09T00:00:00"/>
    <s v="Institui a Câmara Técnica de Farmacovigilância, defini suas atribuições, competências e sua composição, que passa a ser regida nos termos desta Portaria."/>
    <e v="#REF!"/>
    <m/>
    <s v="Medicamentos"/>
    <s v="Controle, fiscalização e monitoramento de produtos sujeitos a Vigilância Sanitária"/>
    <s v="Farmacovigilância"/>
    <m/>
    <s v="Nova Norma"/>
    <s v="N/A"/>
    <s v="Primária"/>
    <x v="2"/>
    <s v="N/A"/>
    <s v="N/A"/>
    <s v="N/A"/>
    <s v="N/A"/>
    <m/>
    <s v="Formatado"/>
    <m/>
  </r>
  <r>
    <x v="36"/>
    <x v="4"/>
    <n v="187"/>
    <d v="2017-11-08T00:00:00"/>
    <s v="Anvisa"/>
    <s v="DOU Nº 215, Seção 1, Pág. 57"/>
    <d v="2017-11-09T00:00:00"/>
    <s v="Dispõe sobre o registro de Soros Hiperimunes e dá outras providências."/>
    <e v="#REF!"/>
    <m/>
    <s v="Medicamentos"/>
    <s v="Regularização de produtos sujeitos à vigilância sanitária."/>
    <s v="Registro e pós-registro de produtos biológicos"/>
    <m/>
    <s v="Revisão de Norma(s)"/>
    <s v="Altera a RDC Nº 55, de 16/12/2010"/>
    <s v="Primária"/>
    <x v="2"/>
    <s v="N/A"/>
    <s v="N/A"/>
    <s v="N/A"/>
    <s v="N/A"/>
    <m/>
    <s v="Formatado"/>
    <m/>
  </r>
  <r>
    <x v="36"/>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x v="36"/>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x v="36"/>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s v="Temas transversais"/>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x v="36"/>
    <x v="4"/>
    <n v="191"/>
    <d v="2017-12-11T00:00:00"/>
    <s v="Anvisa"/>
    <s v="DOU Nº 237, Seção 1, Pág. 56"/>
    <d v="2017-12-12T00:00:00"/>
    <s v="Dispõe sobre o controle da substância lenalidomida e de medicamento que a contenha, e dá outras providências."/>
    <e v="#REF!"/>
    <m/>
    <s v="Temas transversais"/>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x v="36"/>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s v="Alimentos"/>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x v="36"/>
    <x v="4"/>
    <n v="194"/>
    <d v="2017-12-12T00:00:00"/>
    <s v="Anvisa"/>
    <s v="DOU Nº 238, Seção 1, Pág. 84"/>
    <d v="2017-12-13T00:00:00"/>
    <s v="Dispõe sobre registro e alterações pós-registro de Produtos Alergênicos Industrializados, e dá outras providências."/>
    <e v="#REF!"/>
    <m/>
    <s v="Medicamentos"/>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x v="36"/>
    <x v="4"/>
    <n v="195"/>
    <d v="2017-12-14T00:00:00"/>
    <s v="Anvisa"/>
    <s v="DOU Nº 240, Seção 1, Pág. 180"/>
    <d v="2017-12-15T00:00:00"/>
    <s v="Dispõe sobre embalagens e advertências sanitárias para produtos fumígenos derivados do tabaco."/>
    <e v="#REF!"/>
    <m/>
    <s v="Tabaco"/>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x v="36"/>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x v="36"/>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s v="Gestão interna"/>
    <m/>
    <s v="Regimento Interno da Anvisa"/>
    <m/>
    <s v="Revisão de Norma(s)"/>
    <s v="Altera a RDC Nº 61, de 03/02/2016"/>
    <s v="N/A"/>
    <x v="1"/>
    <s v="Revogado pela RDC nº 255, de 10/12/2018"/>
    <s v="N/A"/>
    <s v="N/A"/>
    <d v="2018-12-11T00:00:00"/>
    <m/>
    <s v="Compilado"/>
    <m/>
  </r>
  <r>
    <x v="36"/>
    <x v="4"/>
    <n v="203"/>
    <d v="2017-12-26T00:00:00"/>
    <s v="Anvisa"/>
    <s v="DOU Nº 247, Seção 1, Pág. 120"/>
    <d v="2017-12-27T00:00:00"/>
    <s v="Dispõe sobre os critérios e procedimentos para importação, em caráter de excepcionalidade, de produtos sujeitos à vigilância sanitária sem registro na Anvisa."/>
    <e v="#REF!"/>
    <m/>
    <s v="Portos, Aeroportos e Fronteiras"/>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x v="36"/>
    <x v="4"/>
    <n v="197"/>
    <d v="2017-12-26T00:00:00"/>
    <s v="Anvisa"/>
    <s v="DOU Nº 248, Seção 1, Pág. 58"/>
    <d v="2017-12-28T00:00:00"/>
    <s v="Dispõe sobre os requisitos mínimos para o funcionamento dos serviços de vacinação humana."/>
    <e v="#REF!"/>
    <m/>
    <s v="Serviços de Saúde"/>
    <s v="Regularização de serviços e estabelecimentos sujeitos à vigilância sanitária e Boas Práticas"/>
    <s v="Requisitos sanitários para funcionamento de serviços de vacinação"/>
    <m/>
    <s v="Nova Norma"/>
    <s v="N/A"/>
    <s v="Primária"/>
    <x v="2"/>
    <s v="N/A"/>
    <s v="N/A"/>
    <s v="N/A"/>
    <s v="N/A"/>
    <m/>
    <s v="Formatado"/>
    <m/>
  </r>
  <r>
    <x v="36"/>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s v="Temas transversais"/>
    <s v="Governança"/>
    <s v="Peticionamento e arrecadação de Taxa de Fiscalização de Vigilância Sanitária (TFVS)"/>
    <m/>
    <s v="Revisão de Norma(s)"/>
    <s v="Altera a RDC Nº 222, de 28/12/2006"/>
    <s v="Secundária (mérito)"/>
    <x v="2"/>
    <s v="N/A"/>
    <s v="N/A"/>
    <s v="N/A"/>
    <s v="N/A"/>
    <m/>
    <s v="Formatado"/>
    <m/>
  </r>
  <r>
    <x v="36"/>
    <x v="4"/>
    <n v="199"/>
    <d v="2017-12-26T00:00:00"/>
    <s v="Anvisa"/>
    <s v="DOU Nº 248, Seção 1, Pág. 84"/>
    <d v="2017-12-28T00:00:00"/>
    <s v="Revoga a Resolução de Diretoria Colegiada - RDC N° 30, de 24 de julho de 2015."/>
    <e v="#REF!"/>
    <m/>
    <s v="Serviços de Saúde"/>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x v="36"/>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s v="Medicamentos"/>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x v="36"/>
    <x v="4"/>
    <n v="201"/>
    <d v="2017-12-26T00:00:00"/>
    <s v="Anvisa"/>
    <s v="DOU Nº 248, Seção 1, Pág. 88"/>
    <d v="2017-12-28T00:00:00"/>
    <s v="Dispõe sobre a atualização da lista de Denominações Comuns Brasileiras (DCB)."/>
    <e v="#REF!"/>
    <m/>
    <s v="Farmacopeia"/>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x v="36"/>
    <x v="4"/>
    <n v="204"/>
    <d v="2017-12-27T00:00:00"/>
    <s v="Anvisa"/>
    <s v="DOU Nº 248, Seção 1, Pág. 88"/>
    <d v="2017-12-28T00:00:00"/>
    <s v="Dispõe sobre o enquadramento na categoria prioritária, de petições de registro, pós-registro e anuência prévia em pesquisa clínica de medicamentos."/>
    <e v="#REF!"/>
    <m/>
    <s v="Medicamentos"/>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x v="36"/>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x v="36"/>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s v="Temas transversais"/>
    <s v="Governança"/>
    <s v="Peticionamento e arrecadação de Taxa de Fiscalização de Vigilância Sanitária (TFVS)"/>
    <m/>
    <s v="Nova Norma"/>
    <s v="N/A"/>
    <s v="Primária"/>
    <x v="2"/>
    <s v="N/A"/>
    <s v="N/A"/>
    <s v="N/A"/>
    <s v="N/A"/>
    <m/>
    <s v="Formatado"/>
    <m/>
  </r>
  <r>
    <x v="37"/>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s v="Organização e Gestão do SNVS"/>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x v="37"/>
    <x v="4"/>
    <n v="208"/>
    <d v="2018-01-05T00:00:00"/>
    <s v="Anvisa"/>
    <s v="DOU Nº 5, Seção 1, Pág. 50"/>
    <d v="2018-01-08T00:00:00"/>
    <s v="Dispõe sobre a simplificação de procedimentos para a importação de bens e produtos sujeitos à Vigilância Sanitária"/>
    <e v="#REF!"/>
    <e v="#REF!"/>
    <s v="Portos, Aeroportos e Fronteiras"/>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x v="37"/>
    <x v="0"/>
    <n v="35"/>
    <d v="2018-01-11T00:00:00"/>
    <s v="Anvisa"/>
    <s v="DOU Nº 9, Seção 1, Pág. 40"/>
    <d v="2018-01-12T00:00:00"/>
    <s v="Institui a política de concessão de patrocínios pela Agência Nacional de Vigilância Sanitária - Anvisa."/>
    <e v="#REF!"/>
    <e v="#REF!"/>
    <s v="Gestão interna"/>
    <m/>
    <s v="Política de Concessão de Patrocínios"/>
    <m/>
    <s v="Nova Norma"/>
    <s v="N/A"/>
    <s v="Primária"/>
    <x v="2"/>
    <s v="N/A"/>
    <s v="N/A"/>
    <s v="N/A"/>
    <s v="N/A"/>
    <m/>
    <s v="Formatado"/>
    <m/>
  </r>
  <r>
    <x v="37"/>
    <x v="4"/>
    <n v="209"/>
    <d v="2018-01-17T00:00:00"/>
    <s v="Anvisa"/>
    <s v="DOU Nº 14, Seção 2, Pág. 36"/>
    <d v="2018-01-19T00:00:00"/>
    <s v="Definir os Diretores responsáveis pelas seguintes Diretorias da Agência Nacional de Vigilância Sanitária"/>
    <e v="#REF!"/>
    <e v="#REF!"/>
    <s v="Gestão interna"/>
    <m/>
    <s v="Definição dos Diretores responsáveis pelas diretorias"/>
    <m/>
    <s v="Revisão de Norma(s)"/>
    <s v="Revoga a RDC nº 161, de 08/06/2017"/>
    <s v="N/A"/>
    <x v="1"/>
    <s v="Revogado pela Resolução - RDC nº 236, de 09/07/2018"/>
    <s v="N/A"/>
    <s v="N/A"/>
    <d v="2018-07-10T00:00:00"/>
    <m/>
    <s v="Compilado"/>
    <m/>
  </r>
  <r>
    <x v="37"/>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x v="37"/>
    <x v="4"/>
    <n v="211"/>
    <d v="2018-01-22T00:00:00"/>
    <s v="Anvisa"/>
    <s v="DOU Nº 16, Seção 1, Pág. 20"/>
    <d v="2018-01-23T00:00:00"/>
    <s v="Dispõe sobre o prazo de validade do registro de dispositivos médicos."/>
    <e v="#REF!"/>
    <e v="#REF!"/>
    <s v="Produtos para a Saúde"/>
    <s v="Regularização de produtos sujeitos à vigilância sanitária"/>
    <s v="Registro, pós-registro, cadastro ou notificação de produtos para saúde"/>
    <m/>
    <s v="Revisão de Norma(s)"/>
    <s v="Altera a RDC Nº 185, de 22/10/2001"/>
    <s v="Primária"/>
    <x v="2"/>
    <s v="N/A"/>
    <s v="N/A"/>
    <s v="N/A"/>
    <s v="N/A"/>
    <m/>
    <s v="Formatado"/>
    <m/>
  </r>
  <r>
    <x v="37"/>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s v="Temas transversais"/>
    <s v="Regularização de produtos sujeitos à vigilância sanitária."/>
    <s v="Registro e pós registro de produtos sujeitos à Vigilância Sanitária"/>
    <m/>
    <s v="Revisão de Norma(s)"/>
    <s v="Altera a RDC Nº 250, de 20/10/2004"/>
    <s v="Secundária (mérito)"/>
    <x v="2"/>
    <s v="N/A"/>
    <s v="N/A"/>
    <s v="N/A"/>
    <s v="N/A"/>
    <m/>
    <s v="Formatado"/>
    <m/>
  </r>
  <r>
    <x v="37"/>
    <x v="4"/>
    <n v="213"/>
    <d v="2018-01-23T00:00:00"/>
    <s v="Anvisa"/>
    <s v="DOU Nº 17, Seção 1, Pág. 32"/>
    <d v="2018-01-24T00:00:00"/>
    <s v="Dispõe sobre a exposição à venda e a comercialização de produtos fumígenos derivados do tabaco."/>
    <e v="#REF!"/>
    <e v="#REF!"/>
    <s v="Tabaco"/>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x v="37"/>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s v="Agrotóxicos"/>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x v="37"/>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16"/>
    <d v="2018-02-09T00:00:00"/>
    <s v="Anvisa"/>
    <s v="DOU Nº 30, Seção 1, Pag. 24"/>
    <d v="2018-02-14T00:00:00"/>
    <s v="Altera a Resolução da Diretoria Colegiada - RDC n.º 11, de 13 de março de 2014"/>
    <e v="#REF!"/>
    <e v="#REF!"/>
    <s v="Serviços de Saúde"/>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x v="37"/>
    <x v="4"/>
    <n v="214"/>
    <d v="2018-02-07T00:00:00"/>
    <s v="Anvisa"/>
    <s v="DOU Nº 36, Seção 1, Pág. 64"/>
    <d v="2018-02-22T00:00:00"/>
    <s v="Dispõe sobre as Boas Práticas em Células Humanas para Uso Terapêutico e pesquisa clínica, e dá outras providências."/>
    <e v="#REF!"/>
    <e v="#REF!"/>
    <s v="Sangue, Tecidos, Células e Órgãos"/>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x v="37"/>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40, de 28/02/2018;_x000a_Revogado pela RDC nº 255, de 10/12/2018."/>
    <s v="N/A"/>
    <s v="N/A"/>
    <d v="2018-12-11T00:00:00"/>
    <m/>
    <s v="Compilado"/>
    <m/>
  </r>
  <r>
    <x v="37"/>
    <x v="4"/>
    <n v="217"/>
    <d v="2018-02-20T00:00:00"/>
    <s v="Anvisa"/>
    <s v="DOU Nº 39, Seção 1, Pag. 31"/>
    <d v="2018-02-27T00:00:00"/>
    <s v="Altera a Resolução da Diretoria Colegiada - RDC nº 39, de 14 de agosto de 2013."/>
    <e v="#REF!"/>
    <e v="#REF!"/>
    <s v="Temas transversais"/>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x v="37"/>
    <x v="4"/>
    <n v="219"/>
    <d v="2018-02-27T00:00:00"/>
    <s v="Anvisa"/>
    <s v="DOU Nº 40, Seção 1, Pag. 79"/>
    <d v="2018-02-28T00:00:00"/>
    <s v="Dispõe sobre as diretrizes para aprovação condicional das petições de alteração pós-registro de medicamentos e dá outras providências."/>
    <e v="#REF!"/>
    <e v="#REF!"/>
    <s v="Medicamentos"/>
    <s v="Regularização de produtos sujeitos à vigilância sanitária."/>
    <s v="Registro, pós-registro e notificação de medicamentos (normas gerais)"/>
    <m/>
    <s v="Nova Norma"/>
    <s v="N/A"/>
    <s v="Primária"/>
    <x v="2"/>
    <s v="N/A"/>
    <s v="N/A"/>
    <s v="N/A"/>
    <s v="N/A"/>
    <m/>
    <s v="Formatado"/>
    <m/>
  </r>
  <r>
    <x v="37"/>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s v="Serviços de Saúde"/>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x v="37"/>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vogado pela RDC nº 255, de 10/12/2018"/>
    <s v="N/A"/>
    <s v="N/A"/>
    <d v="2018-12-11T00:00:00"/>
    <m/>
    <s v="Compilado"/>
    <m/>
  </r>
  <r>
    <x v="37"/>
    <x v="3"/>
    <n v="23"/>
    <d v="2018-03-15T00:00:00"/>
    <s v="Anvisa"/>
    <s v="DOU Nº 55, Seção 1, Pag. 46"/>
    <d v="2018-03-21T00:00:00"/>
    <s v="Nomeia as empresas que farão parte da fase experimental do Sistema Nacional de Controle de Medicamentos (SNCM)."/>
    <e v="#REF!"/>
    <e v="#REF!"/>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x v="37"/>
    <x v="0"/>
    <n v="387"/>
    <d v="2018-03-22T00:00:00"/>
    <s v="Anvisa"/>
    <s v="DOU Nº 57, Seção 1, Pag. 46"/>
    <d v="2018-03-23T00:00:00"/>
    <s v="Torna insubsistente a Retificação da RDC nº 210, de 19/01/2018, publicada no DOU nº 54, de 20/03/2018, seção 1, pág. 30."/>
    <e v="#REF!"/>
    <e v="#REF!"/>
    <s v="Gestão interna"/>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x v="37"/>
    <x v="4"/>
    <n v="221"/>
    <d v="2018-03-28T00:00:00"/>
    <s v="Anvisa"/>
    <s v="DOU Nº 61, Seção 1, Pag. 227"/>
    <d v="2018-03-29T00:00:00"/>
    <s v="Dispõe sobre os critérios e os procedimentos para o processo de reavaliação toxicológica de ingredientes ativos de agrotóxicos no âmbito da Anvisa."/>
    <e v="#REF!"/>
    <e v="#REF!"/>
    <s v="Agrotóxicos"/>
    <s v="Regularização de produtos sujeitos à vigilância sanitária"/>
    <s v="Procedimentos para a reavaliação de ingredientes ativos de agrotóxicos e afins"/>
    <m/>
    <s v="Revisão de Norma(s)"/>
    <s v="Revoga a RDC Nº 48, de 07/07/2008"/>
    <s v="Primária"/>
    <x v="2"/>
    <s v="N/A"/>
    <s v="N/A"/>
    <s v="N/A"/>
    <s v="N/A"/>
    <m/>
    <s v="Formatado"/>
    <m/>
  </r>
  <r>
    <x v="37"/>
    <x v="4"/>
    <n v="222"/>
    <d v="2018-03-28T00:00:00"/>
    <s v="Anvisa"/>
    <s v="DOU Nº 61, Seção 1, Pag. 228"/>
    <d v="2018-03-29T00:00:00"/>
    <s v="Regulamenta as Boas Práticas de Gerenciamento dos Resíduos de Serviços de Saúde e dá outras providências."/>
    <e v="#REF!"/>
    <e v="#REF!"/>
    <s v="Serviços de Saúde"/>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x v="37"/>
    <x v="4"/>
    <n v="223"/>
    <d v="2018-04-02T00:00:00"/>
    <s v="Anvisa"/>
    <s v="DOU Nº 64, Seção 1, Pag. 118"/>
    <d v="2018-04-04T00:00:00"/>
    <s v="Altera a RDC n. 61, de 3 de fevereiro de 2016, que aprova e promulga o Regimento Interno da Agência Nacional de Vigilância Sanitária - Anvisa."/>
    <e v="#REF!"/>
    <e v="#REF!"/>
    <s v="Gestão interna"/>
    <m/>
    <s v="Regimento Interno da Anvisa"/>
    <m/>
    <s v="Revisão de Norma(s)"/>
    <s v="Altera a RDC Nº 61, de 03/02/2016"/>
    <s v="N/A"/>
    <x v="1"/>
    <s v="Revogada pela RDC nº 255, de 10/12/2018"/>
    <s v="N/A"/>
    <s v="N/A"/>
    <d v="2018-12-11T00:00:00"/>
    <m/>
    <s v="Compilado"/>
    <m/>
  </r>
  <r>
    <x v="37"/>
    <x v="4"/>
    <n v="224"/>
    <d v="2018-04-05T00:00:00"/>
    <s v="Anvisa"/>
    <s v="DOU Nº 67, Seção 1, Pag. 93"/>
    <d v="2018-04-09T00:00:00"/>
    <s v="Dispõe sobre a atualização da lista de Denominações Comuns Brasileiras (DCB)."/>
    <e v="#REF!"/>
    <e v="#REF!"/>
    <s v="Farmacopeia"/>
    <m/>
    <s v="Denominações Comuns Brasileiras (DCB)"/>
    <m/>
    <s v="Atualização Periódica"/>
    <s v="Altera a RDC Nº 64, de 28/12/2012;_x000a_Retifica a RDC Nº 19, de 13/05/2015."/>
    <s v="Secundária (mérito)"/>
    <x v="2"/>
    <s v="N/A"/>
    <s v="N/A"/>
    <s v="N/A"/>
    <s v="N/A"/>
    <m/>
    <s v="Formatado"/>
    <m/>
  </r>
  <r>
    <x v="37"/>
    <x v="4"/>
    <n v="225"/>
    <d v="2018-04-11T00:00:00"/>
    <s v="Anvisa"/>
    <s v="DOU Nº 70, Seção 1, Pag. 60"/>
    <d v="2018-04-12T00:00:00"/>
    <s v="Dispõe sobre a aprovação do 1º Suplemento do Formulário de Fitoterápicos da Farmacopeia Brasileira, 1ª edição."/>
    <e v="#REF!"/>
    <e v="#REF!"/>
    <s v="Farmacopeia"/>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x v="37"/>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s v="Gestão interna"/>
    <m/>
    <s v="Procedimentos de troca de dados e informações entre a Corregedoria-Geral da União do Ministério da Transparência e Controladoria-Geral da União (CGU) e a ANVISA"/>
    <m/>
    <s v="Nova Norma"/>
    <s v="N/A"/>
    <s v="Primária"/>
    <x v="2"/>
    <s v="N/A"/>
    <s v="N/A"/>
    <s v="N/A"/>
    <s v="N/A"/>
    <m/>
    <s v="Formatado"/>
    <m/>
  </r>
  <r>
    <x v="37"/>
    <x v="4"/>
    <n v="226"/>
    <d v="2018-04-30T00:00:00"/>
    <s v="Anvisa"/>
    <s v="DOU Nº 83, Seção 1, Pag. 127"/>
    <d v="2018-05-02T00:00:00"/>
    <s v="Dispõe sobre o registro de produtos fumígenos derivados do tabaco."/>
    <e v="#REF!"/>
    <e v="#REF!"/>
    <s v="Tabaco"/>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x v="37"/>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x v="37"/>
    <x v="3"/>
    <n v="24"/>
    <d v="2018-05-17T00:00:00"/>
    <s v="Anvisa"/>
    <s v="DOU Nº 97, Seção 1, Pag. 97"/>
    <d v="2018-05-22T00:00:00"/>
    <s v="Dispõe sobre os critérios para o registro, alteração e revalidação relativos ao desempenho analítico de instrumentos autoteste para glicose e seus consumíveis."/>
    <e v="#REF!"/>
    <e v="#REF!"/>
    <s v="Produtos para a Saúde"/>
    <s v="Regularização de produtos sujeitos à vigilância sanitária"/>
    <s v="Regularização de instrumentos autoteste para glicose e seus consumíveis"/>
    <m/>
    <s v="Nova Norma"/>
    <s v="N/A"/>
    <s v="Primária"/>
    <x v="2"/>
    <s v="N/A"/>
    <s v="N/A"/>
    <s v="N/A"/>
    <s v="N/A"/>
    <m/>
    <s v="Formatado"/>
    <s v="Menciona a RDC Nº 36, de 26/08/2015."/>
  </r>
  <r>
    <x v="37"/>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7"/>
    <x v="4"/>
    <n v="229"/>
    <d v="2018-05-30T00:00:00"/>
    <s v="Anvisa"/>
    <s v="DOU Nº 104, Seção 1, Pag. 82"/>
    <d v="2018-06-01T00:00:00"/>
    <s v="Dispõe sobre a prorrogação dos prazos processuais no âmbito da Agência Nacional de Vigilância Sanitária - Anvisa."/>
    <e v="#REF!"/>
    <e v="#REF!"/>
    <s v="Temas transversais"/>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x v="37"/>
    <x v="4"/>
    <n v="230"/>
    <d v="2018-06-05T00:00:00"/>
    <s v="Anvisa"/>
    <s v="DOU Nº 108, Seção 1, Pag. 53"/>
    <d v="2018-06-07T00:00:00"/>
    <s v="Dispõe sobre a atualização da lista de Denominações Comuns Brasileiras (DCB)."/>
    <e v="#REF!"/>
    <e v="#REF!"/>
    <s v="Farmacopeia"/>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x v="37"/>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s v="Temas transversais"/>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x v="37"/>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s v="Produtos para a Saúde"/>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x v="37"/>
    <x v="4"/>
    <n v="233"/>
    <d v="2018-06-20T00:00:00"/>
    <s v="Anvisa"/>
    <s v="DOU Nº 120, Seção 1, Pag. 36"/>
    <d v="2018-06-25T00:00:00"/>
    <s v="Altera a Resolução da Diretoria Colegiada - RDC nº 102, de 24 de agosto de 2016."/>
    <e v="#REF!"/>
    <e v="#REF!"/>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7"/>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s v="Medicamentos"/>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x v="37"/>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s v="Medicamentos"/>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x v="37"/>
    <x v="4"/>
    <n v="236"/>
    <d v="2018-07-09T00:00:00"/>
    <s v="Anvisa"/>
    <s v="DOU Nº 131, Seção 2, Pag. 42"/>
    <d v="2018-07-10T00:00:00"/>
    <s v="Definição dos Diretores responsáveis pelas Diretorias da Agência Nacional de Vigilância Sanitária."/>
    <e v="#REF!"/>
    <e v="#REF!"/>
    <s v="Gestão interna"/>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x v="37"/>
    <x v="4"/>
    <n v="237"/>
    <d v="2018-07-16T00:00:00"/>
    <s v="Anvisa"/>
    <s v="DOU Nº 136, Seção 1, Pag. 70"/>
    <d v="2018-07-17T00:00:00"/>
    <s v="Altera a Resolução da Diretoria Colegiada - RDC nº 7, de 10 de fevereiro de 2015, e a Resolução da Diretoria Colegiada - RDC nº 15, de 24 de abril de de 2015."/>
    <e v="#REF!"/>
    <e v="#REF!"/>
    <s v="Cosméticos"/>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x v="37"/>
    <x v="4"/>
    <n v="238"/>
    <d v="2018-07-25T00:00:00"/>
    <s v="Anvisa"/>
    <s v="DOU Nº 144, Seção 1, Pag. 82"/>
    <d v="2018-07-27T00:00:00"/>
    <s v="Dispõe sobre o registro, a renovação de registro, as mudanças pós-registro e a notificação de medicamentos dinamizados industrializados."/>
    <e v="#REF!"/>
    <e v="#REF!"/>
    <s v="Medicamentos"/>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x v="37"/>
    <x v="4"/>
    <n v="239"/>
    <d v="2018-07-26T00:00:00"/>
    <s v="Anvisa"/>
    <s v="DOU Nº 144, Seção 1, Pag. 90_x000a_"/>
    <d v="2018-07-27T00:00:00"/>
    <s v="Estabelece os aditivos alimentares e coadjuvantes de tecnologia autorizados para uso em suplementos alimentares."/>
    <e v="#REF!"/>
    <e v="#REF!"/>
    <s v="Alimentos"/>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x v="37"/>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s v="Alimentos"/>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x v="37"/>
    <x v="4"/>
    <n v="241"/>
    <d v="2018-07-26T00:00:00"/>
    <s v="Anvisa"/>
    <s v="DOU Nº 144, Seção 1, Pag. 97_x000a_"/>
    <d v="2018-07-27T00:00:00"/>
    <s v="Dispõe sobre os requisitos para comprovação da segurança e dos benefícios à saúde dos probióticos para uso em alimentos."/>
    <e v="#REF!"/>
    <e v="#REF!"/>
    <s v="Alimentos"/>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x v="37"/>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s v="Medicamentos"/>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x v="37"/>
    <x v="4"/>
    <n v="243"/>
    <d v="2018-07-26T00:00:00"/>
    <s v="Anvisa"/>
    <s v="DOU Nº 144, Seção 1, Pag. 100_x000a_"/>
    <d v="2018-07-27T00:00:00"/>
    <s v="Dispõe sobre os requisitos sanitários dos suplementos alimentares."/>
    <e v="#REF!"/>
    <e v="#REF!"/>
    <s v="Alimentos"/>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x v="37"/>
    <x v="3"/>
    <n v="25"/>
    <d v="2018-07-25T00:00:00"/>
    <s v="Anvisa"/>
    <s v="DOU Nº 144, Seção 1, Pag. 101_x000a_"/>
    <d v="2018-07-27T00:00:00"/>
    <s v="Dispõe sobre as indicações terapêuticas para registro e notificação de medicamentos dinamizados"/>
    <e v="#REF!"/>
    <e v="#REF!"/>
    <s v="Medicamentos"/>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x v="37"/>
    <x v="3"/>
    <n v="26"/>
    <d v="2018-07-25T00:00:00"/>
    <s v="Anvisa"/>
    <s v="DOU Nº 144, Seção 1, Pag. 132_x000a_"/>
    <d v="2018-07-27T00:00:00"/>
    <s v="Dispõe sobre os limites de potência para registro e notificação de medicamentos dinamizados."/>
    <e v="#REF!"/>
    <e v="#REF!"/>
    <s v="Medicamentos"/>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x v="37"/>
    <x v="3"/>
    <n v="27"/>
    <d v="2018-07-25T00:00:00"/>
    <s v="Anvisa"/>
    <s v="DOU Nº 144, Seção 1, Pag. 140_x000a_"/>
    <d v="2018-07-27T00:00:00"/>
    <s v="Publica a Lista de referências para avaliação de segurança e eficácia de medicamentos dinamizados."/>
    <e v="#REF!"/>
    <e v="#REF!"/>
    <s v="Medicamentos"/>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x v="37"/>
    <x v="3"/>
    <n v="28"/>
    <d v="2018-07-26T00:00:00"/>
    <s v="Anvisa"/>
    <s v="DOU Nº 144, Seção 1, Pag. 141"/>
    <d v="2018-07-27T00:00:00"/>
    <s v="Estabelece as listas de constituintes, de limites de uso, de alegações e de rotulagem complementar dos suplementos alimentares."/>
    <e v="#REF!"/>
    <e v="#REF!"/>
    <s v="Alimentos"/>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x v="37"/>
    <x v="4"/>
    <n v="245"/>
    <d v="2018-08-17T00:00:00"/>
    <s v="Anvisa"/>
    <s v="DOU Nº 161, Seção 1, Pag. 65"/>
    <d v="2018-08-21T00:00:00"/>
    <s v="Revoga a Resolução de Diretoria Colegiada - RDC n° 59, de 6 de dezembro de 2012."/>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x v="37"/>
    <x v="4"/>
    <n v="244"/>
    <d v="2018-08-17T00:00:00"/>
    <s v="Anvisa"/>
    <s v="DOU Nº 161, Seção 1, Pag. 64"/>
    <d v="2018-08-21T00:00:00"/>
    <s v="Dispõe sobre os aditivos alimentares e os coadjuvantes de tecnologia autorizados para uso em leite em pó."/>
    <e v="#REF!"/>
    <e v="#REF!"/>
    <s v="Alimentos"/>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x v="37"/>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x v="37"/>
    <x v="4"/>
    <n v="247"/>
    <d v="2018-09-03T00:00:00"/>
    <s v="Anvisa"/>
    <s v="DOU Nº 172, Seção 1, Pag. 89"/>
    <d v="2018-09-05T00:00:00"/>
    <s v="Dispõe sobre a atualização da lista de Denominações Comuns Brasileiras (DCB)."/>
    <e v="#REF!"/>
    <e v="#REF!"/>
    <s v="Farmacopeia"/>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x v="37"/>
    <x v="4"/>
    <n v="248"/>
    <d v="2018-10-03T00:00:00"/>
    <s v="Anvisa"/>
    <s v="DOU Nº 192, Seção 1, Pag. 80"/>
    <d v="2018-10-04T00:00:00"/>
    <s v="Altera a RDC n. 61 de 3 de fevereiro de 2016, que aprova e promulga o Regimento Interno da Agência Nacional de Vigilância Sanitária - Anvisa."/>
    <e v="#REF!"/>
    <e v="#REF!"/>
    <s v="Gestão interna"/>
    <s v="Governança"/>
    <s v="Regimento Interno da Anvisa"/>
    <m/>
    <s v="Nova Norma"/>
    <s v="Altera a RDC nº 61, de 03/02/2016"/>
    <s v="N/A"/>
    <x v="1"/>
    <s v="Revogada pela RDC nº 255, de 10/12/2018"/>
    <s v="N/A"/>
    <s v="N/A"/>
    <d v="2018-12-11T00:00:00"/>
    <m/>
    <s v="Compilado"/>
    <m/>
  </r>
  <r>
    <x v="37"/>
    <x v="5"/>
    <n v="2714"/>
    <d v="2018-10-04T00:00:00"/>
    <s v="Anvisa"/>
    <s v="DOU Nº 193, Seção 1, Pag. 64"/>
    <d v="2018-10-05T00:00:00"/>
    <s v="As vacinas influenza a serem comercializadas ou utilizadas no Brasil na temporada de influenza de 2019 deverão estar em conformidade com o disposto nesta Resolução."/>
    <e v="#REF!"/>
    <e v="#REF!"/>
    <s v="Medicamentos"/>
    <s v="Regularização de produtos sujeitos à vigilância sanitária"/>
    <s v="Registro e pós registro de produtos biológicos"/>
    <m/>
    <s v="Nova Norma"/>
    <s v="N/A"/>
    <s v="Primária"/>
    <x v="2"/>
    <s v="N/A"/>
    <s v="N/A"/>
    <s v="N/A"/>
    <s v="N/A"/>
    <m/>
    <s v="Formatado"/>
    <m/>
  </r>
  <r>
    <x v="37"/>
    <x v="4"/>
    <n v="249"/>
    <d v="2018-10-23T00:00:00"/>
    <s v="Anvisa"/>
    <s v="DOU Nº 207, Seção 1, Pág. 56"/>
    <d v="2018-10-26T00:00:00"/>
    <s v="Dispõe sobre a atualização da lista de Denominações Comuns Brasileiras (DCB)."/>
    <e v="#REF!"/>
    <e v="#REF!"/>
    <s v="Farmacopeia"/>
    <m/>
    <s v="Denominações Comuns Brasileiras (DCB)"/>
    <m/>
    <s v="Atualização Periódica"/>
    <s v="Altera a RDC nº 64, de 28/12/2012;_x000a_Altera a RDC nº 39, de 08/07/2014."/>
    <s v="Secundária (mérito)"/>
    <x v="2"/>
    <s v="N/A"/>
    <s v="N/A"/>
    <s v="N/A"/>
    <s v="N/A"/>
    <m/>
    <s v="Formatado"/>
    <m/>
  </r>
  <r>
    <x v="37"/>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s v="Cosméticos"/>
    <s v="Informações ao Consumidor"/>
    <s v="Rotulagem de produtos de higiene pessoal, cosméticos e perfumes"/>
    <m/>
    <s v="Revisão de Norma(s)"/>
    <s v="Revoga RDC nº 131, de 05/12/2016"/>
    <s v="Primária"/>
    <x v="2"/>
    <s v="Republicado no DOU nº 225, de 23/11/2018"/>
    <s v="N/A"/>
    <s v="N/A"/>
    <s v="N/A"/>
    <m/>
    <s v="Compilado"/>
    <m/>
  </r>
  <r>
    <x v="37"/>
    <x v="3"/>
    <n v="29"/>
    <d v="2018-11-27T00:00:00"/>
    <s v="Anvisa"/>
    <s v="DOU Nº 228, Seção 1, Pág. 133"/>
    <d v="2018-11-28T00:00:00"/>
    <s v="Dispõe sobre a atualização dos Anexos I e II da Instrução Normativa - IN nº 4, de 24 de setembro de 2015."/>
    <e v="#REF!"/>
    <e v="#REF!"/>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x v="37"/>
    <x v="4"/>
    <n v="251"/>
    <d v="2018-11-28T00:00:00"/>
    <s v="Anvisa"/>
    <s v="DOU Nº 229, Seção 1, Pág. 68"/>
    <d v="2018-11-29T00:00:00"/>
    <s v="Redefine a estrutura organizacional da Agência Nacional de Vigilância Sanitária."/>
    <e v="#REF!"/>
    <e v="#REF!"/>
    <s v="Gestão interna"/>
    <s v="Governança"/>
    <s v="Regimento Interno"/>
    <m/>
    <s v="Nova Norma"/>
    <s v="N/A"/>
    <s v="N/A"/>
    <x v="1"/>
    <s v="Revogado pela RDC nº 292, de 24/06/2019"/>
    <s v="N/A"/>
    <s v="N/A"/>
    <d v="2019-06-26T00:00:00"/>
    <m/>
    <s v="Compilado"/>
    <m/>
  </r>
  <r>
    <x v="37"/>
    <x v="4"/>
    <n v="252"/>
    <d v="2018-11-28T00:00:00"/>
    <s v="Anvisa"/>
    <s v="DOU Nº 229, Seção 2, Pág. 36"/>
    <d v="2018-11-29T00:00:00"/>
    <s v="Define os Diretores responsáveis pelas seguintes Diretorias da Agência Nacional de Vigilância Sanitária:"/>
    <e v="#REF!"/>
    <e v="#REF!"/>
    <s v="Gestão interna"/>
    <s v="Governança"/>
    <s v="Definição dos Diretores responsáveis pelas Diretorias"/>
    <m/>
    <s v="Revisão de Norma(s)"/>
    <s v="Revoga a RDC nº 236, de 09/07/2018"/>
    <s v="N/A"/>
    <x v="1"/>
    <s v="Revogado pela RDC nº 297, de 05/08/2019"/>
    <s v="N/A"/>
    <s v="N/A"/>
    <d v="2019-08-06T00:00:00"/>
    <m/>
    <s v="Compilado"/>
    <m/>
  </r>
  <r>
    <x v="37"/>
    <x v="4"/>
    <n v="253"/>
    <d v="2018-11-29T00:00:00"/>
    <s v="Anvisa"/>
    <s v="DOU Nº 230, Seção 1, Pág. 98"/>
    <d v="2018-11-30T00:00:00"/>
    <s v="Altera a Resolução da Diretoria Colegiada - RDC nº 20, de 10 de abril de 2013, que dispõe sobre o processo eletrônico de registro."/>
    <e v="#REF!"/>
    <e v="#REF!"/>
    <s v="Medicamentos"/>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x v="37"/>
    <x v="4"/>
    <n v="255"/>
    <d v="2018-12-10T00:00:00"/>
    <s v="Anvisa"/>
    <s v="DOU Nº 237, Seção 1, Pág. 159"/>
    <d v="2018-12-11T00:00:00"/>
    <s v="Aprova e promulga o Regimento Interno da Agência Nacional de Vigilância Sanitária - Anvisa e dá outras providências."/>
    <e v="#REF!"/>
    <e v="#REF!"/>
    <s v="Gestão interna"/>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x v="37"/>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x v="37"/>
    <x v="0"/>
    <n v="1741"/>
    <d v="2018-12-12T00:00:00"/>
    <s v="Anvisa"/>
    <s v="DOU Nº 240, Seção 1, Pág. 51"/>
    <d v="2018-12-14T00:00:00"/>
    <s v="Dispõe sobre as diretrizes e os procedimentos para melhoria da qualidade regulatória na Agência Nacional de Vigilância Sanitária (Anvisa)."/>
    <e v="#REF!"/>
    <e v="#REF!"/>
    <s v="Temas transversais"/>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x v="37"/>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s v="Medicamentos"/>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x v="37"/>
    <x v="4"/>
    <n v="256"/>
    <d v="2018-12-17T00:00:00"/>
    <s v="Anvisa"/>
    <s v="DOU Nº 244, Seção 1, Pág. 183"/>
    <d v="2018-12-20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x v="37"/>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s v="Alimentos"/>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x v="37"/>
    <x v="4"/>
    <n v="259"/>
    <d v="2018-12-19T00:00:00"/>
    <s v="Anvisa"/>
    <s v="DOU Nº 245, Seção 1, Pág. 828"/>
    <d v="2018-12-21T00:00:00"/>
    <s v="Dispõe sobre a alteração da Resolução da Diretoria Colegiada - RDC Nº 207, de 3 de janeiro de 2018."/>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60"/>
    <d v="2018-12-21T00:00:00"/>
    <s v="Anvisa"/>
    <s v="DOU Nº 249, Seção 1, Pág. 417"/>
    <d v="2018-12-28T00:00:00"/>
    <s v="Dispõe sobre as regras para a realização de ensaios clínicos com produto de terapia avançada investigacional no Brasil, e dá outras providências."/>
    <e v="#REF!"/>
    <e v="#REF!"/>
    <s v="Sangue, Tecidos, Células e Órgãos"/>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x v="38"/>
    <x v="4"/>
    <n v="261"/>
    <d v="2019-01-18T00:00:00"/>
    <s v="Anvisa"/>
    <s v="DOU Nº 15, Seção 1, Pág. 33"/>
    <d v="2019-01-22T00:00:00"/>
    <s v="Dispõe sobre a atualização da lista de Denominações Comuns Brasileiras (DCB)."/>
    <e v="#REF!"/>
    <e v="#REF!"/>
    <s v="Farmacopeia"/>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x v="38"/>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x v="38"/>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s v="Medicamentos"/>
    <s v="Regularização de produtos sujeitos à vigilância sanitária"/>
    <s v="Registro de Produtos Radiofármacos"/>
    <m/>
    <s v="Revisão de Norma(s)"/>
    <s v="Altera a RDC nº 64, de 18/12/2009"/>
    <s v="Primária"/>
    <x v="2"/>
    <s v="N/A"/>
    <s v="N/A"/>
    <s v="N/A"/>
    <s v="N/A"/>
    <m/>
    <s v="Formatado"/>
    <m/>
  </r>
  <r>
    <x v="38"/>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s v="Temas transversais"/>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x v="38"/>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s v="Temas transversais"/>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x v="38"/>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x v="38"/>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68"/>
    <d v="2019-02-25T00:00:00"/>
    <s v="Anvisa"/>
    <s v="DOU Nº 40, Seção 1, Pág. 56"/>
    <d v="2019-02-26T00:00:00"/>
    <s v="Dispõe sobre alteração da Resolução da Diretoria Colegiada - RDC nº 234, de 21 de junho de 2018."/>
    <e v="#REF!"/>
    <e v="#REF!"/>
    <s v="Medicamentos"/>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x v="38"/>
    <x v="4"/>
    <n v="269"/>
    <d v="2019-02-25T00:00:00"/>
    <s v="Anvisa"/>
    <s v="DOU Nº 40, Seção 1, Pág. 56"/>
    <d v="2019-02-26T00:00:00"/>
    <s v="Dispõe sobre a atualização da lista de Denominações Comuns Brasileiras (DCB)."/>
    <e v="#REF!"/>
    <e v="#REF!"/>
    <s v="Farmacopeia"/>
    <m/>
    <s v="Denominações Comuns Brasileiras (DCB)"/>
    <m/>
    <s v="Atualização Periódica"/>
    <s v="Altera a RDC Nº 64, de 28/12/2012;_x000a_Altera a RDC Nº 104, de 31/08/2016._x000a_"/>
    <s v="Secundária (mérito)"/>
    <x v="2"/>
    <s v="N/A"/>
    <s v="N/A"/>
    <s v="N/A"/>
    <s v="N/A"/>
    <m/>
    <s v="Formatado"/>
    <m/>
  </r>
  <r>
    <x v="38"/>
    <x v="4"/>
    <n v="270"/>
    <d v="2019-02-28T00:00:00"/>
    <s v="Anvisa"/>
    <s v="DOU Nº 43, Seção 1, Pág. 68"/>
    <d v="2019-03-01T00:00:00"/>
    <s v="Dispõe sobre a migração do regime de cadastro para o regime de notificação dos dispositivos médicos de classe de risco I."/>
    <e v="#REF!"/>
    <e v="#REF!"/>
    <s v="Produtos para a Saúde"/>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x v="38"/>
    <x v="4"/>
    <n v="271"/>
    <d v="2019-03-14T00:00:00"/>
    <s v="Anvisa"/>
    <s v="DOU Nº 52, Seção 1, Pág. 194"/>
    <d v="2019-03-18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x v="38"/>
    <x v="10"/>
    <n v="272"/>
    <d v="2019-03-14T00:00:00"/>
    <s v="Anvisa"/>
    <s v="DOU Nº 52, Seção 1, Pág. 194"/>
    <d v="2019-03-18T00:00:00"/>
    <s v="Estabelece os aditivos alimentares autorizados para uso em carnes e produtos cárneos."/>
    <e v="#REF!"/>
    <e v="#REF!"/>
    <s v="Alimentos"/>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x v="38"/>
    <x v="3"/>
    <n v="30"/>
    <d v="2019-03-19T00:00:00"/>
    <s v="Anvisa"/>
    <s v="DOU Nº 54, Seção 1, Pág. 66"/>
    <d v="2019-03-20T00:00:00"/>
    <s v="Altera Instrução Normativa n° 3, de 26 de agosto de 2015."/>
    <e v="#REF!"/>
    <e v="#REF!"/>
    <s v="Produtos para a Saúde"/>
    <s v="Regularização de produtos sujeitos à vigilância sanitária"/>
    <s v="Regularização de produtos para diagnóstico in vitro"/>
    <m/>
    <s v="Revisão de Norma(s)"/>
    <s v="Altera a IN nº 3, de 26/08/2015"/>
    <s v="Secundária (mérito)"/>
    <x v="2"/>
    <s v="N/A"/>
    <s v="N/A"/>
    <s v="N/A"/>
    <s v="N/A"/>
    <m/>
    <s v="Formatado"/>
    <m/>
  </r>
  <r>
    <x v="38"/>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Retificado no DOU nº  86, de 07/05/2019"/>
    <s v="N/A"/>
    <s v="N/A"/>
    <s v="N/A"/>
    <m/>
    <s v="Compilado"/>
    <m/>
  </r>
  <r>
    <x v="38"/>
    <x v="4"/>
    <n v="275"/>
    <d v="2019-04-09T00:00:00"/>
    <s v="Anvisa"/>
    <s v="DOU Nº 69, Seção 1, Pág. 138"/>
    <d v="2019-04-10T00:00:00"/>
    <s v="Dispõe sobre procedimentos para a concessão, alteração e cancelamento da Autorização de Funcionamento (AFE) e de Autorização Especial (AE) de farmácias e drogarias."/>
    <e v="#REF!"/>
    <e v="#REF!"/>
    <s v="Temas transversais"/>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x v="38"/>
    <x v="3"/>
    <n v="31"/>
    <d v="2019-04-09T00:00:00"/>
    <s v="Anvisa"/>
    <s v="DOU Nº 70, Seção 1, Pág. 259"/>
    <d v="2019-04-11T00:00:00"/>
    <s v="Revoga a Instrução Normativa n° 12, de 12 de novembro de 2010 e a Instrução Normativa n° 07, de 31 de outubro de 2013"/>
    <e v="#REF!"/>
    <e v="#REF!"/>
    <s v="Gestão interna"/>
    <m/>
    <s v="Diretrizes para descentralização em licitações"/>
    <m/>
    <s v="Revisão de Norma(s)"/>
    <s v="Revoga a IN nº 12, de 12/11/2010;_x000a_Revoga a IN nº 07, de 31/10/2013."/>
    <s v="N/A"/>
    <x v="1"/>
    <s v="Revogado pela RDC nº 292, de 24/06/2019"/>
    <s v="N/A"/>
    <s v="N/A"/>
    <d v="2019-06-26T00:00:00"/>
    <m/>
    <s v="Compilado"/>
    <m/>
  </r>
  <r>
    <x v="38"/>
    <x v="4"/>
    <n v="276"/>
    <d v="2019-04-16T00:00:00"/>
    <s v="Anvisa"/>
    <s v="DOU Nº 74, Seção 1, Pág. 191"/>
    <d v="2019-04-17T00:00:00"/>
    <s v="Altera a Resolução da Diretoria Colegiada RDC nº 62, de 3 de setembro de 2008."/>
    <e v="#REF!"/>
    <e v="#REF!"/>
    <s v="Produtos para a Saúde"/>
    <s v="Regularização de produtos sujeitos à vigilância sanitária"/>
    <s v="Regularização de preservativos masculinos de látex de borracha natural"/>
    <m/>
    <s v="Revisão de Norma(s)"/>
    <s v="Altera a RDC nº 62, de 03/09/2008"/>
    <s v="Secundária (mérito)"/>
    <x v="2"/>
    <s v="N/A"/>
    <s v="N/A"/>
    <s v="N/A"/>
    <s v="N/A"/>
    <m/>
    <s v="Formatado"/>
    <m/>
  </r>
  <r>
    <x v="38"/>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x v="38"/>
    <x v="4"/>
    <n v="278"/>
    <d v="2019-04-16T00:00:00"/>
    <s v="Anvisa"/>
    <s v="DOU Nº 74, Seção 1, Pág. 200"/>
    <d v="2019-04-17T00:00:00"/>
    <s v="Dispõe sobre os ensaios para comprovação de equivalência terapêutica para medicamentos inalatórios orais e sprays e aerossois nasais."/>
    <e v="#REF!"/>
    <e v="#REF!"/>
    <s v="Medicamentos"/>
    <s v="Regularização de produtos sujeitos à vigilância sanitária"/>
    <s v="Metodologias de controle de qualidade, segurança e eficácia de medicamentos"/>
    <m/>
    <s v="Revisão de Norma(s)"/>
    <s v="Revoga a IN nº 12, de 15/10/2009"/>
    <s v="Primária"/>
    <x v="2"/>
    <s v="N/A"/>
    <s v="N/A"/>
    <s v="N/A"/>
    <s v="N/A"/>
    <m/>
    <s v="Formatado"/>
    <m/>
  </r>
  <r>
    <x v="38"/>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x v="38"/>
    <x v="4"/>
    <n v="280"/>
    <d v="2019-04-16T00:00:00"/>
    <s v="Anvisa"/>
    <s v="DOU Nº 74, Seção 1, Pág. 202"/>
    <d v="2019-04-17T00:00:00"/>
    <s v="Dispõe sobre a prorrogação de prazo relativo à fabricação e comercialização de produtos da Medicina Tradicional Chinesa"/>
    <e v="#REF!"/>
    <e v="#REF!"/>
    <s v="Medicamentos"/>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x v="38"/>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s v="Organização e Gestão do SNVS"/>
    <s v="Governança"/>
    <s v="Organização da execução das ações de vigilância sanitária"/>
    <m/>
    <s v="Nova Norma"/>
    <s v="N/A"/>
    <s v="Primária"/>
    <x v="2"/>
    <s v="N/A"/>
    <s v="N/A"/>
    <s v="N/A"/>
    <s v="N/A"/>
    <m/>
    <s v="Formatado"/>
    <m/>
  </r>
  <r>
    <x v="38"/>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s v="Medicamentos"/>
    <s v="Regularização de produtos sujeitos à vigilância sanitária"/>
    <s v="Metodologias de controle de qualidade, segurança e eficácia de medicamentos"/>
    <m/>
    <s v="Nova Norma"/>
    <s v="N/A"/>
    <s v="Primária"/>
    <x v="2"/>
    <s v="N/A"/>
    <s v="N/A"/>
    <s v="N/A"/>
    <s v="N/A"/>
    <m/>
    <s v="Formatado"/>
    <m/>
  </r>
  <r>
    <x v="38"/>
    <x v="4"/>
    <n v="281"/>
    <d v="2019-04-29T00:00:00"/>
    <s v="Anvisa"/>
    <s v="DOU Nº 83, Seção 1, Pág. 69"/>
    <d v="2019-05-02T00:00:00"/>
    <s v="Autoriza o uso de aditivos alimentares e coadjuvantes de tecnologia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x v="38"/>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7"/>
    <n v="1"/>
    <d v="2019-04-15T00:00:00"/>
    <s v="Anvisa, MAPA"/>
    <s v="DOU Nº 83, Seção 1, Pág. 3"/>
    <d v="2019-05-02T00:00:00"/>
    <s v="Altera a INC nº 02, de 07/02/2018"/>
    <e v="#REF!"/>
    <e v="#REF!"/>
    <s v="Agrotóxicos"/>
    <s v="Controle, fiscalização e monitoramento de produtos e serviços"/>
    <s v="Rastreabilidade de alimentos in natura"/>
    <m/>
    <s v="Revisão de Norma(s)"/>
    <s v="Altera a INC nº 02, de 07/02/2018"/>
    <s v="N/A"/>
    <x v="2"/>
    <s v="N/A"/>
    <s v="N/A"/>
    <s v="N/A"/>
    <s v="N/A"/>
    <m/>
    <s v="Formatado"/>
    <m/>
  </r>
  <r>
    <x v="38"/>
    <x v="4"/>
    <n v="283"/>
    <d v="2019-05-17T00:00:00"/>
    <s v="Anvisa"/>
    <s v="DOU Nº 97, Seção 1, Pág. 61"/>
    <d v="2019-05-22T00:00:00"/>
    <s v="Dispõe sobre investigação, controle e eliminação de nitrosaminas potencialmente carcinogênicas em antagonistas de receptor de angiotensina II."/>
    <e v="#REF!"/>
    <e v="#REF!"/>
    <s v="Medicamentos"/>
    <s v="Regularização de produtos sujeitos à vigilância sanitária"/>
    <s v="Metodologias de controle de qualidade, segurança e eficácia de medicamentos"/>
    <m/>
    <s v="Nova Norma"/>
    <s v="N/A"/>
    <s v="Primária"/>
    <x v="2"/>
    <s v="N/A"/>
    <s v="N/A"/>
    <s v="N/A"/>
    <s v="N/A"/>
    <m/>
    <s v="Formatado"/>
    <m/>
  </r>
  <r>
    <x v="38"/>
    <x v="4"/>
    <n v="284"/>
    <d v="2019-05-21T00:00:00"/>
    <s v="Anvisa"/>
    <s v="DOU Nº 97, Seção 1, Pág. 62"/>
    <d v="2019-05-22T00:00:00"/>
    <s v="Dispõe sobre a manutenção do ingrediente ativo ácido 2,4-diclorofenoxiacético (2,4-D) em produtos agrotóxicos, no País."/>
    <e v="#REF!"/>
    <e v="#REF!"/>
    <s v="Agrotóxicos"/>
    <s v="Regularização de produtos sujeitos à vigilância sanitária"/>
    <s v="Procedimentos para a reavaliação de ingredientes ativos de agrotóxicos e afins"/>
    <m/>
    <s v="Nova Norma"/>
    <s v="N/A"/>
    <s v="Primária"/>
    <x v="2"/>
    <s v="N/A"/>
    <s v="N/A"/>
    <s v="N/A"/>
    <s v="N/A"/>
    <m/>
    <s v="Formatado"/>
    <m/>
  </r>
  <r>
    <x v="38"/>
    <x v="10"/>
    <n v="285"/>
    <d v="2019-05-21T00:00:00"/>
    <s v="Anvisa"/>
    <s v="DOU Nº 97, Seção 1, Pág. 62"/>
    <d v="2019-05-22T00:00:00"/>
    <s v="Proíbe o uso de aditivos alimentares contendo alumínio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x v="38"/>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s v="Cosméticos"/>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x v="38"/>
    <x v="4"/>
    <n v="289"/>
    <d v="2019-06-04T00:00:00"/>
    <s v="Anvisa"/>
    <s v="DOU Nº 107, Seção 1, Pág. 49"/>
    <d v="2019-06-05T00:00:00"/>
    <s v="Dispõe sobre a atualização da lista de Denominações Comuns Brasileiras (DCB)."/>
    <e v="#REF!"/>
    <e v="#REF!"/>
    <s v="Farmacopeia"/>
    <m/>
    <s v="Denominações Comuns Brasileiras (DCB)"/>
    <m/>
    <s v="Atualização Periódica"/>
    <s v="Altera a RDC nº 64, de 28/12/2012"/>
    <s v="Secundária (mérito)"/>
    <x v="2"/>
    <s v="N/A"/>
    <s v="N/A"/>
    <s v="N/A"/>
    <s v="N/A"/>
    <m/>
    <s v="Formatado"/>
    <m/>
  </r>
  <r>
    <x v="38"/>
    <x v="4"/>
    <n v="290"/>
    <d v="2019-06-04T00:00:00"/>
    <s v="Anvisa"/>
    <s v="DOU Nº 107, Seção 1, Pág. 49"/>
    <d v="2019-06-05T00:00:00"/>
    <s v="Altera o art. 8º e o art. 9º da Resolução da Diretoria Colegiada - RDC nº 35, de 15 de junho de 2012."/>
    <e v="#REF!"/>
    <e v="#REF!"/>
    <s v="Medicamentos"/>
    <s v="Regularização de produtos sujeitos à vigilância sanitária"/>
    <s v="Registro e pós registro de medicamentos sintéticos e semissintéticos"/>
    <m/>
    <s v="Revisão de Norma(s)"/>
    <s v="Altera a RDC nº 35, de 15/06/2012"/>
    <s v="Secundária (mérito)"/>
    <x v="2"/>
    <s v="N/A"/>
    <s v="N/A"/>
    <s v="N/A"/>
    <s v="N/A"/>
    <m/>
    <s v="Formatado"/>
    <m/>
  </r>
  <r>
    <x v="38"/>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s v="Produtos para a Saúde"/>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x v="38"/>
    <x v="4"/>
    <n v="292"/>
    <d v="2019-06-24T00:00:00"/>
    <s v="Anvisa"/>
    <s v="DOU Nº 121, Seção 1, Pág. 105"/>
    <d v="2019-06-26T00:00:00"/>
    <s v="Revoga normas da Secretaria de Vigilância Sanitária (SVS) e da Agência Nacional de Vigilância Sanitária (Anvisa)."/>
    <e v="#REF!"/>
    <e v="#REF!"/>
    <s v="Temas transversais"/>
    <s v="Governança"/>
    <s v="Guilhotina Regulatória"/>
    <m/>
    <s v="Revisão de Norma(s)"/>
    <s v="Revoga 174 normas: 11 PRT´s, 1 RES, 153 RDC´s, 3 RE´s, 6 IN´s."/>
    <s v="Secundária (mérito)"/>
    <x v="2"/>
    <s v="N/A"/>
    <s v="N/A"/>
    <s v="N/A"/>
    <s v="N/A"/>
    <m/>
    <s v="Formatado"/>
    <m/>
  </r>
  <r>
    <x v="38"/>
    <x v="4"/>
    <n v="293"/>
    <d v="2019-07-15T00:00:00"/>
    <s v="Anvisa"/>
    <s v="DOU Nº 136, Seção 1, Pág. 41"/>
    <d v="2019-07-17T00:00:00"/>
    <s v="Altera a Resolução da Diretoria Colegiada - RDC nº 205, de 28 de dezembro de 2017."/>
    <e v="#REF!"/>
    <e v="#REF!"/>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r>
    <x v="38"/>
    <x v="4"/>
    <n v="294"/>
    <d v="2019-07-29T00:00:00"/>
    <s v="Anvisa"/>
    <s v="DOU Nº 146, Seção 1, Pág. 78"/>
    <d v="2019-07-31T00:00:00"/>
    <s v="Dispõe sobre os critérios para avaliação e classificação toxicológica, priorização da análise e comparação da ação toxicológica de agrotóxicos, componentes, afins e preservativos de madeira, e dá outras providências."/>
    <e v="#REF!"/>
    <e v="#REF!"/>
    <s v="Agrotóxicos"/>
    <s v="Regularização de produtos sujeitos à vigilância sanitária"/>
    <s v="Critérios e exigências para avaliação e classificação toxicológica de agrotóxicos"/>
    <m/>
    <s v="Revisão de Norma(s)"/>
    <s v="Revoga a RDC nº 347, de 16/12/2002;_x000a_Altera a PRT nº 03, de 16/01/1992."/>
    <s v="Primária"/>
    <x v="2"/>
    <s v="N/A"/>
    <s v="N/A"/>
    <s v="N/A"/>
    <s v="N/A"/>
    <m/>
    <s v="Formatado"/>
    <m/>
  </r>
  <r>
    <x v="38"/>
    <x v="4"/>
    <n v="295"/>
    <d v="2019-07-29T00:00:00"/>
    <s v="Anvisa"/>
    <s v="DOU Nº 146, Seção 1, Pág. 85"/>
    <d v="2019-07-31T00:00:00"/>
    <s v="Dispõe sobre os critérios para avaliação do risco dietético decorrente da exposição humana a resíduos de agrotóxicos, no âmbito da Anvisa, e dá outras providências."/>
    <e v="#REF!"/>
    <e v="#REF!"/>
    <s v="Agrotóxicos"/>
    <s v="Regularização de produtos sujeitos à vigilância sanitária"/>
    <s v="Avaliação do risco ocupacional e dietético de agrotóxicos"/>
    <m/>
    <s v="Nova Norma"/>
    <s v="N/A"/>
    <s v="Primária"/>
    <x v="2"/>
    <s v="Retificado no DOU nº 166, de 28/08/2019"/>
    <s v="N/A"/>
    <s v="N/A"/>
    <s v="N/A"/>
    <m/>
    <s v="Compilado"/>
    <m/>
  </r>
  <r>
    <x v="38"/>
    <x v="4"/>
    <n v="296"/>
    <d v="2019-07-29T00:00:00"/>
    <s v="Anvisa"/>
    <s v="DOU Nº 146, Seção 1, Pág. 86"/>
    <d v="2019-07-31T00:00:00"/>
    <s v="Dispõe sobre as informações toxicológicas para rótulos e bulas de agrotóxicos, afins e preservativos de madeira."/>
    <e v="#REF!"/>
    <e v="#REF!"/>
    <s v="Agrotóxicos"/>
    <s v="Regularização de produtos sujeitos à vigilância sanitária"/>
    <s v="Bula e rotulagem de agrotóxicos"/>
    <m/>
    <s v="Revisão de Norma(s)"/>
    <s v="Altera a PRT Nº 03, de 16/01/1992"/>
    <s v="Primária"/>
    <x v="2"/>
    <s v="Republicado no DOU nº 166, de 28/08/2019;_x000a_Republicado no DOU nº 167, de 29/08/2019."/>
    <s v="N/A"/>
    <s v="N/A"/>
    <s v="N/A"/>
    <m/>
    <s v="Compilado"/>
    <m/>
  </r>
  <r>
    <x v="38"/>
    <x v="3"/>
    <n v="34"/>
    <d v="2019-07-29T00:00:00"/>
    <s v="Anvisa"/>
    <s v="DOU Nº 146, Seção 1, Pág. 90"/>
    <d v="2019-07-31T00:00:00"/>
    <s v="Estabelece e dá publicidade à lista de componentes não autorizados para uso em agrotóxicos e afins."/>
    <e v="#REF!"/>
    <e v="#REF!"/>
    <s v="Agrotóxicos"/>
    <s v="Regularização de produtos sujeitos à vigilância sanitária"/>
    <s v="Lista de componentes de agrotóxicos"/>
    <m/>
    <s v="Nova Norma"/>
    <s v="N/A"/>
    <s v="Primária"/>
    <x v="2"/>
    <s v="Retificado no DOU nº 166, de 28/08/2019;_x000a_Retificado no DOU nº 167, de 29/08/2019."/>
    <s v="N/A"/>
    <s v="N/A"/>
    <s v="N/A"/>
    <m/>
    <s v="Compilado"/>
    <m/>
  </r>
  <r>
    <x v="38"/>
    <x v="4"/>
    <n v="297"/>
    <d v="2019-08-05T00:00:00"/>
    <s v="Anvisa"/>
    <s v="DOU Nº 150, Seção 2, Pág. 43"/>
    <d v="2019-08-06T00:00:00"/>
    <s v="Define os Diretores responsáveis pelas seguintes Diretorias da Agência Nacional de Vigilância Sanitária."/>
    <e v="#REF!"/>
    <e v="#REF!"/>
    <s v="Gestão interna"/>
    <s v="Governança"/>
    <s v="Definição dos Diretores responsáveis pelas diretorias"/>
    <m/>
    <s v="Revisão de Norma(s)"/>
    <s v="Revoga RDC nº 252, de 28/11/2018"/>
    <s v="Primária"/>
    <x v="1"/>
    <s v="Revogado pela RDC nº 334, de 16/01/2020"/>
    <n v="1"/>
    <d v="2020-01-17T00:00:00"/>
    <d v="2020-01-17T00:00:00"/>
    <m/>
    <s v="Formatado"/>
    <m/>
  </r>
  <r>
    <x v="38"/>
    <x v="4"/>
    <n v="298"/>
    <d v="2019-08-12T00:00:00"/>
    <s v="Anvisa"/>
    <s v="DOU Nº 156, Seção 1, Pág. 63"/>
    <d v="2019-08-14T00:00:00"/>
    <s v="Dispõe sobre a aprovação da Farmacopeia Brasileira, 6ª edição."/>
    <e v="#REF!"/>
    <e v="#REF!"/>
    <s v="Farmacopeia"/>
    <m/>
    <s v="Compêndios da Farmacopeia Brasileira"/>
    <m/>
    <s v="Revisão de Norma(s)"/>
    <s v="Quando entrar em vigor: Revoga a RDC nº 49, de 23/11/2010; Revoga a RDC nº 62, de 18/11/2011; Revoga a RDC nº 18, de 23/03/2012; Revoga a RDC nº 59, de 03/02/2016; Revoga a RDC nº 101, de 12/08/2016; Revoga a RDC nº 167, de 24/07/2017."/>
    <s v="Primária"/>
    <x v="5"/>
    <s v="N/A"/>
    <s v="N/A"/>
    <s v="N/A"/>
    <s v="N/A"/>
    <m/>
    <m/>
    <s v="Art. 6º Esta Resolução entrará em vigor: I - em relação aos arts. 1º a 4º, a partir da data da publicação do arquivo digital contendo os textos técnicos da Farmacopeia Brasileira, 6ª edição, no sítio eletrônico da Anvisa; e II - em relação ao art. 5º, 180 (cento e oitenta) dias contados a partir da data de publicação do arquivo digital contendo os textos técnicos da Farmacopeia Brasileira, 6ª edição, no sítio eletrônico da Anvisa."/>
  </r>
  <r>
    <x v="38"/>
    <x v="4"/>
    <n v="299"/>
    <d v="2019-08-12T00:00:00"/>
    <s v="Anvisa"/>
    <s v="DOU Nº 156, Seção 1, Pág. 63"/>
    <d v="2019-08-14T00:00:00"/>
    <s v="Altera a Resolução da Diretoria Colegiada - RDC nº 226, de 30 de abril de 2018."/>
    <e v="#REF!"/>
    <e v="#REF!"/>
    <s v="Tabaco"/>
    <s v="Regularização de produtos sujeitos à vigilância sanitária"/>
    <s v="Registro de produtos fumígenos derivados do tabaco"/>
    <m/>
    <s v="Revisão de Norma(s)"/>
    <s v="Altera a RDC nº 226, de 30/04/2018"/>
    <s v="Secundária (mérito)"/>
    <x v="2"/>
    <s v="N/A"/>
    <s v="N/A"/>
    <s v="N/A"/>
    <s v="N/A"/>
    <m/>
    <s v="Formatado"/>
    <m/>
  </r>
  <r>
    <x v="38"/>
    <x v="4"/>
    <n v="300"/>
    <d v="2019-08-12T00:00:00"/>
    <s v="Anvisa"/>
    <s v="DOU Nº 156, Seção 1, Pág. 64"/>
    <d v="2019-08-14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N/A"/>
    <s v="N/A"/>
    <s v="N/A"/>
    <s v="N/A"/>
    <m/>
    <s v="Formatado"/>
    <m/>
  </r>
  <r>
    <x v="38"/>
    <x v="4"/>
    <n v="301"/>
    <d v="2019-08-21T00:00:00"/>
    <s v="Anvisa"/>
    <s v="DOU Nº 162, Seção 1, Pág. 64"/>
    <d v="2019-08-22T00:00:00"/>
    <s v="Dispõe sobre as Diretrizes Gerais de Boas Práticas de Fabricação de Medicamentos."/>
    <e v="#REF!"/>
    <e v="#REF!"/>
    <s v="Medicamentos"/>
    <s v="Regularização de serviços e estabelecimentos sujeitos à vigilância sanitária e Boas Práticas"/>
    <s v="Boas Práticas de Fabricação de Medicamentos"/>
    <m/>
    <s v="Revisão de Norma(s)"/>
    <s v="Revoga a  RDC nº 46, de 18/05/2000; _x000a_Revoga a RDC nº 8, de 02/01/2001; _x000a_Revoga a RDC nº 69, de 01/10/2008; _x000a_Revoga a RDC nº 63, de 18/12/2009; _x000a_Revoga a RDC nº 17, de 16/04/2010; _x000a_Revoga a RDC nº 13, de 14/03/2013._x000a_"/>
    <s v="Primária"/>
    <x v="2"/>
    <s v="N/A"/>
    <s v="N/A"/>
    <s v="N/A"/>
    <s v="N/A"/>
    <m/>
    <s v="Formatado"/>
    <s v="Art. 379. Esta Resolução entra em vigor 45 (quarenta e cinco) dias após sua publicação. (Vigência Geral)_x000a_Observar as vigências específicas constantes no CAPÍTULO XI: DAS DISPOSIÇÕES FINAIS."/>
  </r>
  <r>
    <x v="38"/>
    <x v="3"/>
    <n v="35"/>
    <d v="2019-08-21T00:00:00"/>
    <s v="Anvisa"/>
    <s v="DOU Nº 162, Seção 1, Pág. 74"/>
    <d v="2019-08-22T00:00:00"/>
    <s v="Dispõe sobre as Boas Práticas de Fabricação complementares a Medicamentos Estéreis."/>
    <e v="#REF!"/>
    <e v="#REF!"/>
    <s v="Medicamentos"/>
    <s v="Regularização de serviços e estabelecimentos sujeitos à vigilância sanitária e Boas Práticas"/>
    <s v="Boas Práticas de Fabricação de Medicamentos"/>
    <m/>
    <s v="Nova Norma"/>
    <s v="N/A"/>
    <s v="Primária"/>
    <x v="2"/>
    <s v="N/A"/>
    <s v="N/A"/>
    <s v="N/A"/>
    <s v="N/A"/>
    <m/>
    <s v="Formatado"/>
    <s v="Art. 177. Esta Instrução Normativa entra em vigor 45 (quarenta e cinco) dias após sua publicação. (Vigência Geral)_x000a_Observar as vigências específicas constantes no CAPÍTULO IV: DAS DISPOSIÇOES FINAIS."/>
  </r>
  <r>
    <x v="38"/>
    <x v="3"/>
    <n v="36"/>
    <d v="2019-08-21T00:00:00"/>
    <s v="Anvisa"/>
    <s v="DOU Nº 162, Seção 1, Pág. 79"/>
    <d v="2019-08-22T00:00:00"/>
    <s v="Dispõe sobre as Boas Práticas de Fabricação complementares a Insumos e Medicamentos Biológicos."/>
    <e v="#REF!"/>
    <e v="#REF!"/>
    <s v="Medicamentos"/>
    <s v="Regularização de serviços e estabelecimentos sujeitos à vigilância sanitária e Boas Práticas"/>
    <s v="Boas Práticas de Fabricação de Medicamentos"/>
    <m/>
    <s v="Nova Norma"/>
    <s v="N/A"/>
    <s v="Primária"/>
    <x v="2"/>
    <s v="N/A"/>
    <s v="N/A"/>
    <s v="N/A"/>
    <s v="N/A"/>
    <m/>
    <s v="Formatado"/>
    <s v="Art. 131. Esta Instrução Normativa entra em vigor 45 (quarenta e cinco) dias após a data de sua publicação."/>
  </r>
  <r>
    <x v="38"/>
    <x v="3"/>
    <n v="37"/>
    <d v="2019-08-21T00:00:00"/>
    <s v="Anvisa"/>
    <s v="DOU Nº 162, Seção 1, Pág. 83"/>
    <d v="2019-08-22T00:00:00"/>
    <s v="Dispõe sobre as Boas Práticas de Fabricação complementares a Medicamentos radiofármacos."/>
    <e v="#REF!"/>
    <e v="#REF!"/>
    <s v="Medicamentos"/>
    <s v="Regularização de serviços e estabelecimentos sujeitos à vigilância sanitária e Boas Práticas"/>
    <s v="Boas Práticas de Fabricação de Medicamentos"/>
    <m/>
    <s v="Nova Norma"/>
    <s v="N/A"/>
    <s v="Primária"/>
    <x v="2"/>
    <s v="N/A"/>
    <s v="N/A"/>
    <s v="N/A"/>
    <s v="N/A"/>
    <m/>
    <s v="Formatado"/>
    <s v="Art. 72. Esta Instrução Normativa entra em vigor 45 (quarenta e cinco) dias após a data de sua publicação."/>
  </r>
  <r>
    <x v="38"/>
    <x v="3"/>
    <n v="38"/>
    <d v="2019-08-21T00:00:00"/>
    <s v="Anvisa"/>
    <s v="DOU Nº 162, Seção 1, Pág. 85"/>
    <d v="2019-08-22T00:00:00"/>
    <s v="Dispõe sobre as Boas Práticas de Fabricação complementares a Gases Substâncias Ativas e Gases Medicinais."/>
    <e v="#REF!"/>
    <e v="#REF!"/>
    <s v="Medicamentos"/>
    <s v="Regularização de serviços e estabelecimentos sujeitos à vigilância sanitária e Boas Práticas"/>
    <s v="Boas Práticas de Fabricação de Medicamentos"/>
    <s v="Boas práticas de armazenamento, distribuição e transporte de gases medicinais"/>
    <s v="Nova Norma"/>
    <s v="N/A"/>
    <s v="Primária"/>
    <x v="5"/>
    <s v="N/A"/>
    <s v="N/A"/>
    <s v="N/A"/>
    <s v="N/A"/>
    <m/>
    <s v="Formatado"/>
    <s v="Art. 53. Esta Instrução Normativa entra em vigor 180 (cento e oitenta dias) dias após a data de sua publicação. (Vigência Geral)_x000a_Observar a vigência específica constante no CAPÍTULO IV: DISPOSIÇÕES FINAIS (art. 52)._x000a__x000a_"/>
  </r>
  <r>
    <x v="38"/>
    <x v="11"/>
    <n v="39"/>
    <d v="2019-08-21T00:00:00"/>
    <s v="Anvisa"/>
    <s v="DOU Nº 162, Seção 1, Pág. 87"/>
    <d v="2019-08-22T00:00:00"/>
    <s v="Dispõe sobre as Boas Práticas de Fabricação complementares a Medicamentos Fitoterápicos."/>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3"/>
    <n v="40"/>
    <d v="2019-08-21T00:00:00"/>
    <s v="Anvisa"/>
    <s v="DOU Nº 162, Seção 1, Pág. 88"/>
    <d v="2019-08-22T00:00:00"/>
    <s v="Dispõe sobre as Boas Práticas de Fabricação complementares às atividades de amostragem de matérias-primas e materiais embalagen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11. Esta Instrução Normativa entra em vigor 45 (quarenta e cinco) dias após sua publicação."/>
  </r>
  <r>
    <x v="38"/>
    <x v="3"/>
    <n v="41"/>
    <d v="2019-08-21T00:00:00"/>
    <s v="Anvisa"/>
    <s v="DOU Nº 162, Seção 1, Pág. 88"/>
    <d v="2019-08-22T00:00:00"/>
    <s v="Dispõe sobre as Boas Práticas de Fabricação complementares a Medicamentos Líquidos, Cremes ou Pomadas."/>
    <e v="#REF!"/>
    <e v="#REF!"/>
    <s v="Medicamentos"/>
    <s v="Regularização de serviços e estabelecimentos sujeitos à vigilância sanitária e Boas Práticas"/>
    <s v="Boas Práticas de Fabricação de Medicamentos"/>
    <m/>
    <s v="Nova Norma"/>
    <s v="N/A"/>
    <s v="Primária"/>
    <x v="2"/>
    <s v="N/A"/>
    <s v="N/A"/>
    <s v="N/A"/>
    <s v="N/A"/>
    <m/>
    <s v="Formatado"/>
    <s v="Art. 18 Esta Instrução Normativa entra em vigor 45 (quarenta e cinco) dias após sua publicação."/>
  </r>
  <r>
    <x v="38"/>
    <x v="3"/>
    <n v="42"/>
    <d v="2019-08-21T00:00:00"/>
    <s v="Anvisa"/>
    <s v="DOU Nº 162, Seção 1, Pág. 89"/>
    <d v="2019-08-22T00:00:00"/>
    <s v="Dispõe sobre as Boas Práticas de Fabricação complementares a Medicamentos Aerossóis Pressurizados Dosimetrados para Inalação."/>
    <e v="#REF!"/>
    <e v="#REF!"/>
    <s v="Medicamentos"/>
    <s v="Regularização de serviços e estabelecimentos sujeitos à vigilância sanitária e Boas Práticas"/>
    <s v="Boas Práticas de Fabricação de Medicamentos"/>
    <m/>
    <s v="Nova Norma"/>
    <s v="N/A"/>
    <s v="Primária"/>
    <x v="2"/>
    <s v="N/A"/>
    <s v="N/A"/>
    <s v="N/A"/>
    <s v="N/A"/>
    <m/>
    <s v="Formatado"/>
    <s v="Art. 17. Esta Instrução Normativa entra em vigor 45 (quarenta e cinco) dias após sua publicação."/>
  </r>
  <r>
    <x v="38"/>
    <x v="3"/>
    <n v="43"/>
    <d v="2019-08-21T00:00:00"/>
    <s v="Anvisa"/>
    <s v="DOU Nº 162, Seção 1, Pág. 89"/>
    <d v="2019-08-22T00:00:00"/>
    <s v="Dispõe sobre as Boas Práticas de Fabricação complementares aos sistemas computadorizado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47. Esta Instrução Normativa entra em vigor 45 (quarenta e cinco) dias após sua publicação."/>
  </r>
  <r>
    <x v="38"/>
    <x v="3"/>
    <n v="44"/>
    <d v="2019-08-21T00:00:00"/>
    <s v="Anvisa"/>
    <s v="DOU Nº 162, Seção 1, Pág. 90"/>
    <d v="2019-08-22T00:00:00"/>
    <s v="Dispõe sobre as Boas Práticas de Fabricação complementares à Radiação Ionizante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64. Esta Instrução Normativa entra em vigor 45 (quarenta e cinco) dias após sua publicação."/>
  </r>
  <r>
    <x v="38"/>
    <x v="3"/>
    <n v="45"/>
    <d v="2019-08-21T00:00:00"/>
    <s v="Anvisa"/>
    <s v="DOU Nº 162, Seção 1, Pág. 91"/>
    <d v="2019-08-22T00:00:00"/>
    <s v="Dispõe sobre as Boas Práticas de Fabricação complementares a Medicamentos Experimentais."/>
    <e v="#REF!"/>
    <e v="#REF!"/>
    <s v="Medicamentos"/>
    <s v="Regularização de serviços e estabelecimentos sujeitos à vigilância sanitária e Boas Práticas"/>
    <s v="Boas Práticas de Fabricação de Medicamentos"/>
    <m/>
    <s v="Nova Norma"/>
    <s v="N/A"/>
    <s v="Primária"/>
    <x v="5"/>
    <s v="N/A"/>
    <s v="N/A"/>
    <s v="N/A"/>
    <s v="N/A"/>
    <m/>
    <s v="Formatado"/>
    <s v="Art. 81. Esta Instrução Normativa entra em vigor 365 (trezentos e sessenta e cinco) dias após a data de sua publicação."/>
  </r>
  <r>
    <x v="38"/>
    <x v="3"/>
    <n v="46"/>
    <d v="2019-08-21T00:00:00"/>
    <s v="Anvisa"/>
    <s v="DOU Nº 162, Seção 1, Pág. 94"/>
    <d v="2019-08-22T00:00:00"/>
    <s v="Dispõe sobre as Boas Práticas de Fabricação complementares a Medicamentos Hemoderivados."/>
    <e v="#REF!"/>
    <e v="#REF!"/>
    <s v="Medicamentos"/>
    <s v="Regularização de serviços e estabelecimentos sujeitos à vigilância sanitária e Boas Práticas"/>
    <s v="Boas Práticas de Fabricação de Medicamentos"/>
    <s v="Registro e pós-registro de produtos biológicos"/>
    <s v="Nova Norma"/>
    <s v="N/A"/>
    <s v="Primária"/>
    <x v="5"/>
    <s v="N/A"/>
    <s v="N/A"/>
    <s v="N/A"/>
    <s v="N/A"/>
    <m/>
    <s v="Formatado"/>
    <s v="Art. 65. Esta Instrução Normativa entra em vigor 180 (cento e oitenta) dias após sua publicação."/>
  </r>
  <r>
    <x v="38"/>
    <x v="3"/>
    <n v="47"/>
    <d v="2019-08-21T00:00:00"/>
    <s v="Anvisa"/>
    <s v="DOU Nº 162, Seção 1, Pág. 96"/>
    <d v="2019-08-22T00:00:00"/>
    <s v="Dispõe sobre as Boas Práticas de Fabricação complementares às atividades de qualificação e validação."/>
    <e v="#REF!"/>
    <e v="#REF!"/>
    <s v="Medicamentos"/>
    <s v="Regularização de serviços e estabelecimentos sujeitos à vigilância sanitária e Boas Práticas"/>
    <s v="Boas Práticas de Fabricação de Medicamentos"/>
    <m/>
    <s v="Nova Norma"/>
    <s v="N/A"/>
    <s v="Primária"/>
    <x v="2"/>
    <s v="N/A"/>
    <s v="N/A"/>
    <s v="N/A"/>
    <s v="N/A"/>
    <m/>
    <s v="Formatado"/>
    <s v="Art. 133. Esta Instrução Normativa entra em vigor 45 (quarenta e cinco) dias após sua publicação. (Vigência Geral)_x000a_Observar as vigências específicas constantes no CAPÍTULO III: DAS DISPOSIÇÕES FINAIS."/>
  </r>
  <r>
    <x v="38"/>
    <x v="3"/>
    <n v="48"/>
    <d v="2019-08-21T00:00:00"/>
    <s v="Anvisa"/>
    <s v="DOU Nº 162, Seção 1, Pág. 99"/>
    <d v="2019-08-22T00:00:00"/>
    <s v="Dispõe sobre as Boas Práticas de Fabricação complementares às amostras de referência e de retenção."/>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4"/>
    <n v="302"/>
    <d v="2019-08-23T00:00:00"/>
    <s v="Anvisa"/>
    <s v="DOU Nº 166, Seção 1, Pág. 447"/>
    <d v="2019-08-28T00:00:00"/>
    <s v="Dispõe sobre a aprovação do Formulário Homeopático da Farmacopeia Brasileira, 2ª edição."/>
    <e v="#REF!"/>
    <e v="#REF!"/>
    <s v="Farmacopeia"/>
    <m/>
    <s v="Compêndios da Farmacopeia Brasileira"/>
    <m/>
    <s v="Revisão de Norma(s)"/>
    <s v="Quando entrar em vigor: Revoga a RDC nº 129, de 02/12/2016"/>
    <s v="Primária"/>
    <x v="5"/>
    <s v="N/A"/>
    <s v="N/A"/>
    <s v="N/A"/>
    <s v="N/A"/>
    <s v="Não"/>
    <s v="Formatado"/>
    <s v="Art. 5º Esta Resolução entra em vigor em cento e oitenta (180) dias, contados a partir da data da publicação do arquivo digital com os textos técnicos no sítio eletrônico da Anvisa, em conformidade com o art. 3º desta Resolução."/>
  </r>
  <r>
    <x v="38"/>
    <x v="4"/>
    <n v="303"/>
    <d v="2019-09-13T00:00:00"/>
    <s v="Anvisa"/>
    <s v="DOU Nº 179, Seção 1, Pág. 82"/>
    <d v="2019-09-16T00:00:00"/>
    <s v="Altera a Resolução da Diretoria Colegiada - RDC n°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s v="Não"/>
    <s v="Formatado"/>
    <m/>
  </r>
  <r>
    <x v="38"/>
    <x v="4"/>
    <n v="304"/>
    <d v="2019-09-17T00:00:00"/>
    <s v="Anvisa"/>
    <s v="DOU Nº 181, Seção 1, Pág. 64"/>
    <d v="2019-09-18T00:00:00"/>
    <s v="Dispõe sobre as Boas Práticas de Distribuição, Armazenagem e de Transporte de Medicamentos."/>
    <e v="#REF!"/>
    <e v="#REF!"/>
    <s v="Medicamentos"/>
    <s v="Controle, fiscalização e monitoramento de Produtos sujeitos à Vigilância Sanitária"/>
    <s v="Boas Práticas de distribuição, armazenamento e transporte de medicamentos"/>
    <m/>
    <s v="Revisão de Norma(s)"/>
    <s v="Quando entrar em vigor: Revoga a PRT nº 802, de 08/10/1998; Revoga a RDC nº 320, de 22/11/2002."/>
    <s v="Primária"/>
    <x v="5"/>
    <s v="N/A"/>
    <s v="N/A"/>
    <s v="N/A"/>
    <s v="N/A"/>
    <s v="Não"/>
    <s v="Formatado"/>
    <s v="Art. 89. Esta Resolução entra em vigor cento e oitenta dias após sua publicação. Parágrafo único. Excetua-se do disposto no caput deste artigo, o art. 7º que tem vigência imediata com a publicação."/>
  </r>
  <r>
    <x v="38"/>
    <x v="0"/>
    <n v="1520"/>
    <d v="2019-09-17T00:00:00"/>
    <s v="Anvisa"/>
    <s v="DOU Nº 182, Seção 1, Pág. 81"/>
    <d v="2019-09-19T00:00:00"/>
    <s v="Dispõe sobre o modelo de atuação regulatória da Agência Nacional de Vigilância Sanitária (Anvisa) para a harmonização e internalização de temas desenvolvidos no âmbito do Conselho Internacional para Harmonização de Requerimentos Técnicos para Produtos Farmacêuticos de Uso Humano (ICH)."/>
    <e v="#REF!"/>
    <e v="#REF!"/>
    <s v="Temas transversais"/>
    <s v="Governança"/>
    <s v="Boas práticas regulatórias no âmbito da Anvisa"/>
    <m/>
    <s v="Nova Norma"/>
    <s v="N/A"/>
    <s v="Primária"/>
    <x v="2"/>
    <s v="N/A"/>
    <s v="N/A"/>
    <s v="N/A"/>
    <s v="N/A"/>
    <s v="Não"/>
    <s v="Formatado"/>
    <s v="Art. 26. Esta Portaria entra em vigor em 18 de novembro de 201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2">
  <r>
    <n v="1966"/>
    <x v="0"/>
    <n v="17"/>
    <d v="1966-08-22T00:00:00"/>
    <s v="MS"/>
    <s v="DOU Nº, Seção 1, Pág. 932"/>
    <d v="1966-08-23T00:00:00"/>
    <s v="Dispõe sobre a manipulação, receituário industrialização e venda de produtos utilizados em homeopatia."/>
    <m/>
    <m/>
    <x v="0"/>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n v="1970"/>
    <x v="1"/>
    <n v="5"/>
    <d v="1970-09-16T00:00:00"/>
    <s v="CNNPA"/>
    <m/>
    <d v="1970-09-16T00:00:00"/>
    <s v="Permissão de emprego de Polivinil Pirrolidona (PVP), na clarificação de bebidas alcoólicas e não alcoólicas e dos vinagres."/>
    <m/>
    <m/>
    <x v="1"/>
    <m/>
    <m/>
    <m/>
    <s v="Nova Norma"/>
    <s v="N/A"/>
    <s v="N/A"/>
    <x v="1"/>
    <s v="Revogado pela RDC nº 286, de 28/09/2005"/>
    <s v="N/A"/>
    <d v="2005-09-29T00:00:00"/>
    <d v="2005-09-29T00:00:00"/>
    <m/>
    <s v="Não passível de compilação"/>
    <m/>
  </r>
  <r>
    <n v="1970"/>
    <x v="1"/>
    <n v="7"/>
    <m/>
    <s v="CNNPA"/>
    <s v="DOU Nº, Seção 1, Pág. 8056"/>
    <d v="1970-09-16T00:00:00"/>
    <s v="Dispõe sobre a tolerância de emprego do ácido lático, em pescado salgado, salgado e prensado e salgado a seco."/>
    <m/>
    <m/>
    <x v="1"/>
    <m/>
    <m/>
    <m/>
    <s v="Nova Norma"/>
    <s v="N/A"/>
    <s v="Primária"/>
    <x v="1"/>
    <s v="Revogado pela RDC nº 329, de 19/12/2019"/>
    <s v="N/A"/>
    <d v="2019-12-26T00:00:00"/>
    <d v="2019-12-26T00:00:00"/>
    <s v="Não"/>
    <s v="Compilado"/>
    <m/>
  </r>
  <r>
    <n v="1970"/>
    <x v="1"/>
    <n v="25"/>
    <m/>
    <s v="CNNPA"/>
    <m/>
    <d v="1971-07-01T00:00:00"/>
    <s v="Dispõe sobre a Permissão do emprego do Ácido Acético. "/>
    <m/>
    <m/>
    <x v="1"/>
    <m/>
    <m/>
    <m/>
    <s v="Nova Norma"/>
    <s v="N/A"/>
    <s v="Primária"/>
    <x v="0"/>
    <s v="Alterado pela RDC nº 08, de 06/03/2013;_x000a_Alterado pela RDC nº 329, de 19/12/2019."/>
    <n v="2"/>
    <d v="2013-03-08T00:00:00"/>
    <d v="2019-12-26T00:00:00"/>
    <m/>
    <m/>
    <m/>
  </r>
  <r>
    <n v="1973"/>
    <x v="1"/>
    <n v="21"/>
    <m/>
    <s v="CNNPA"/>
    <m/>
    <d v="1973-09-25T00:00:00"/>
    <s v="Dispõe sobre a permissão do uso do dióxido de cloro como coadjuvante tecnológico em alguns produtos. "/>
    <m/>
    <m/>
    <x v="1"/>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n v="1976"/>
    <x v="1"/>
    <n v="3"/>
    <d v="1976-03-01T00:00:00"/>
    <s v="CNNPA"/>
    <s v="DOU nº, Seção I, pág. 7891"/>
    <d v="1976-06-03T00:00:00"/>
    <s v="As gomas de mascar estão compreendidas entre os produtos destinados a serem mascados para os fins a que se refere o artigo 55 do Decreto-Lei nº 986/69."/>
    <m/>
    <m/>
    <x v="1"/>
    <s v="Regularização de produtos sujeitos a vigilância sanitária"/>
    <s v="Requisitos sanitários para balas, bombons e gomas de marcas"/>
    <m/>
    <s v="Nova Norma"/>
    <s v="N/A"/>
    <s v="Primária"/>
    <x v="2"/>
    <s v="N/A"/>
    <s v="N/A"/>
    <s v="N/A"/>
    <s v="N/A"/>
    <m/>
    <s v="Não passível de compilação"/>
    <m/>
  </r>
  <r>
    <n v="1976"/>
    <x v="2"/>
    <n v="6360"/>
    <d v="1976-09-23T00:00:00"/>
    <s v="CN"/>
    <m/>
    <d v="1976-09-24T00:00:00"/>
    <s v="Dispõe sobre a vigilância sanitária a que ficam sujeitos os medicamentos, as drogas, os insumos farmacêuticos e correlatos, cosméticos, saneantes e outros produtos, e dá outras providências."/>
    <m/>
    <m/>
    <x v="2"/>
    <m/>
    <s v="Leis e decretos gerais sobre vigilância sanitária"/>
    <m/>
    <s v="Nova Norma"/>
    <s v="N/A"/>
    <s v="N/A"/>
    <x v="0"/>
    <m/>
    <s v="N/A"/>
    <s v="N/A"/>
    <s v="N/A"/>
    <m/>
    <s v="Não passível de compilação"/>
    <m/>
  </r>
  <r>
    <n v="1978"/>
    <x v="1"/>
    <n v="13"/>
    <m/>
    <s v="CTA"/>
    <s v="DOU Nº, Seção 1, Pág. 749"/>
    <d v="1979-01-16T00:00:00"/>
    <s v="Dispõe sobre a permissão do uso de Dioxido de Cloro (Cl0 2) como coadjuvante tecnológico em determinados produtos. "/>
    <m/>
    <m/>
    <x v="1"/>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n v="1981"/>
    <x v="0"/>
    <n v="117"/>
    <d v="1981-11-27T00:00:00"/>
    <s v="SVS"/>
    <s v="DOU Nº, Seção 1, Pág. 22906"/>
    <d v="1981-12-03T00:00:00"/>
    <s v="DITA NORMAS PARA FABRICAÇÃO DE OBJETOS UTILIZADOS POR CRIANÇAS LACTANTES TAIS COMO: CHUPETAS, MORDEDORES, CHOCALHOS, MAMADEIRAS, ETC. E DA OUTRAS PROVIDENCIAS"/>
    <m/>
    <m/>
    <x v="1"/>
    <m/>
    <m/>
    <m/>
    <s v="Nova Norma"/>
    <s v="N/A"/>
    <s v="N/A"/>
    <x v="1"/>
    <s v="Revogado pela RDC 221 de 06/08/2002"/>
    <m/>
    <d v="2002-08-06T00:00:00"/>
    <d v="2002-08-06T00:00:00"/>
    <m/>
    <s v="Não passível de compilação"/>
    <m/>
  </r>
  <r>
    <n v="1987"/>
    <x v="0"/>
    <n v="8"/>
    <d v="1987-04-10T00:00:00"/>
    <s v="SVS"/>
    <s v="DOU Nº, Seção 1, Pág. 6006"/>
    <d v="1987-04-28T00:00:00"/>
    <s v="Proíbe a fabricação e comercialização de saneantes domissanitários fortemente alcalinos apresentados sob a forma de líquido premido (aerossol), ou líquido para pulverização."/>
    <m/>
    <m/>
    <x v="3"/>
    <m/>
    <m/>
    <m/>
    <s v="Nova Norma"/>
    <s v="N/A"/>
    <s v="N/A"/>
    <x v="1"/>
    <s v="Alterado pela PRT n° 13/MS, de 20/06/1988_x000a_Revogado pela RDC n° 32 de 27/06/2013"/>
    <n v="2"/>
    <d v="2013-06-28T00:00:00"/>
    <d v="1988-06-24T00:00:00"/>
    <m/>
    <s v="Não passível de compilação"/>
    <m/>
  </r>
  <r>
    <n v="1987"/>
    <x v="0"/>
    <n v="9"/>
    <d v="1987-04-10T00:00:00"/>
    <s v="SVS"/>
    <s v="DOU Nº, Seção 1, Pág. 6006"/>
    <d v="1987-04-28T00:00:00"/>
    <s v="Proibe os corantes relacionados no Anexo I à presente para uso em saneantes domissanitários."/>
    <m/>
    <m/>
    <x v="3"/>
    <s v="Regularização de produtos sujeitos à vigilância sanitária"/>
    <s v="Registro e notificação de produtos saneantes"/>
    <m/>
    <s v="Nova Norma"/>
    <s v="N/A"/>
    <s v="Primária"/>
    <x v="2"/>
    <s v="N/A"/>
    <s v="N/A"/>
    <s v="N/A"/>
    <s v="N/A"/>
    <m/>
    <s v="Formatado"/>
    <m/>
  </r>
  <r>
    <n v="1987"/>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x v="1"/>
    <s v="Regularização de produtos sujeitos a vigilância sanitária"/>
    <s v="Contaminantes em alimentos"/>
    <m/>
    <s v="Revisão de Norma(s)"/>
    <s v="Altera Decreto nº 55.871, de 26/03/1965"/>
    <s v="Primária"/>
    <x v="2"/>
    <s v="N/A"/>
    <s v="N/A"/>
    <s v="N/A"/>
    <s v="N/A"/>
    <s v="Sim"/>
    <s v="Formatado"/>
    <m/>
  </r>
  <r>
    <n v="1987"/>
    <x v="0"/>
    <n v="24"/>
    <d v="1987-09-16T00:00:00"/>
    <s v="SVS"/>
    <s v="DOU Nº, Seção 1, Pág. 15404"/>
    <d v="1987-09-22T00:00:00"/>
    <s v="Aprova as Normas e os Padrões de Identidade e Qualidade para o ''Suco de Caju Alto Teor de Polpa&quot;. "/>
    <m/>
    <m/>
    <x v="1"/>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n v="1988"/>
    <x v="0"/>
    <n v="25"/>
    <d v="1988-04-04T00:00:00"/>
    <s v="SVS"/>
    <s v="DOU Nº, Seção 1, Pág. 5961"/>
    <d v="1988-04-07T00:00:00"/>
    <s v="OS PRODUTOS A BASE DE EDULCORANTES, COM OU SEM ADIÇÃO DE AÇUCAR PASSA A DENOMINAR-SE &quot;ADOÇANTE DIETETICOS&quot;."/>
    <m/>
    <m/>
    <x v="1"/>
    <m/>
    <m/>
    <m/>
    <s v="Nova Norma"/>
    <s v="N/A"/>
    <s v="N/A"/>
    <x v="1"/>
    <s v="Revogado pela PRT Nº 530, de 17/10/1997_x000a_Revogado pela PRT Nº 38, de 13/01/1998"/>
    <n v="2"/>
    <d v="1997-10-20T00:00:00"/>
    <d v="1997-10-20T00:00:00"/>
    <m/>
    <s v="Não passível de compilação"/>
    <m/>
  </r>
  <r>
    <n v="1988"/>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x v="3"/>
    <m/>
    <m/>
    <m/>
    <s v="Revisão de Norma(s)"/>
    <s v="Altera a PRT/MS nº 08, de_x000a_10/04/1987 "/>
    <s v="N/A"/>
    <x v="1"/>
    <s v="Revogado pela RDC n° 32 de 27/06/2013"/>
    <n v="1"/>
    <d v="2013-06-28T00:00:00"/>
    <d v="2013-06-28T00:00:00"/>
    <m/>
    <s v="Não passível de compilação"/>
    <m/>
  </r>
  <r>
    <n v="1988"/>
    <x v="0"/>
    <n v="15"/>
    <d v="1988-08-23T00:00:00"/>
    <s v="SVS"/>
    <s v="DOU Nº, Seção 1, Pág. 17041"/>
    <d v="1988-09-05T00:00:00"/>
    <s v="Determina o registro de produtos saneantes domissanitários com finalidade antimicrobiana seja procedido de acordo com as normas regulamentares. "/>
    <m/>
    <m/>
    <x v="3"/>
    <m/>
    <m/>
    <m/>
    <s v="Nova Norma"/>
    <s v="N/A"/>
    <s v="N/A"/>
    <x v="1"/>
    <s v="Alterado por 4 PRT_x000a_Alterado por 9 Resoluções_x000a_Revogado pela RDC nº 35, de 16/08/2010"/>
    <n v="14"/>
    <d v="1989-11-14T00:00:00"/>
    <d v="1989-11-14T00:00:00"/>
    <m/>
    <s v="Não passível de compilação"/>
    <m/>
  </r>
  <r>
    <n v="1988"/>
    <x v="1"/>
    <n v="4"/>
    <d v="1988-11-24T00:00:00"/>
    <s v="CNS"/>
    <m/>
    <d v="1988-12-19T00:00:00"/>
    <s v="Aprova a revisão das Tabelas I, II, IV e V referente a Aditivos Intencionais, bem como os Anexos I, II, IV e VII, todas do Decreto nº 55.871, de 26/03/1965."/>
    <m/>
    <m/>
    <x v="1"/>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n v="1989"/>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x v="1"/>
    <m/>
    <m/>
    <m/>
    <s v="Nova Norma"/>
    <s v="N/A"/>
    <s v="N/A"/>
    <x v="1"/>
    <s v="Revogado por RES nº 449 de 09/09/1999"/>
    <s v="N/A"/>
    <d v="1999-09-13T00:00:00"/>
    <d v="1999-09-13T00:00:00"/>
    <m/>
    <s v="Não passível de compilação"/>
    <m/>
  </r>
  <r>
    <n v="1989"/>
    <x v="0"/>
    <n v="30"/>
    <d v="1989-09-25T00:00:00"/>
    <s v="SVS"/>
    <s v="DOU Nº, Seção 1, Pág. 17399"/>
    <d v="1989-09-28T00:00:00"/>
    <s v="ESTENDE AOS ALIMENTOS ESPECIFICADOS A AUTORIZAÇÃO DE USO DO TRATAMENTO POR IRRADIAÇÃO, DE QUE TRATA A PORTARIA SNVS/DINAL 09, DE 08 DE MARÇO DE 1985."/>
    <m/>
    <m/>
    <x v="1"/>
    <m/>
    <m/>
    <m/>
    <s v="Nova Norma"/>
    <s v="N/A"/>
    <s v="N/A"/>
    <x v="1"/>
    <s v="Revogado pela RES nº 21, de 26/01/2001"/>
    <s v="N/A"/>
    <d v="2001-01-29T00:00:00"/>
    <d v="2001-01-29T00:00:00"/>
    <m/>
    <s v="Não passível de compilação"/>
    <m/>
  </r>
  <r>
    <n v="1989"/>
    <x v="0"/>
    <n v="31"/>
    <d v="1989-10-10T00:00:00"/>
    <s v="SVS"/>
    <s v="DOU Nº, Seção 1, Pág. 19137"/>
    <d v="1989-10-24T00:00:00"/>
    <s v="Prorrogar até 31 de dezembro de 1989 a vigência da Portaria nº 24, de 16 de setembro de 1987."/>
    <m/>
    <m/>
    <x v="1"/>
    <m/>
    <m/>
    <m/>
    <s v="Revisão de Norma(s)"/>
    <s v="Altera a PRT SVS nº 24, de 16/09/1987"/>
    <s v="Secundária (prazo)"/>
    <x v="2"/>
    <s v="N/A"/>
    <s v="N/A"/>
    <s v="N/A"/>
    <s v="N/A"/>
    <m/>
    <s v="Não passível de compilação"/>
    <m/>
  </r>
  <r>
    <n v="1989"/>
    <x v="0"/>
    <n v="38"/>
    <d v="1989-12-15T00:00:00"/>
    <s v="SVS"/>
    <s v="DOU Nº, Seção 1, Pág. "/>
    <d v="1989-12-22T00:00:00"/>
    <s v="Relaciona os alimentos que passarão a fazer uso do aditivo Goma Carragena."/>
    <m/>
    <m/>
    <x v="1"/>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n v="1990"/>
    <x v="0"/>
    <n v="1"/>
    <d v="1990-01-12T00:00:00"/>
    <s v="SVS"/>
    <s v="DOU Nº 13 , Seção 1, Pág. 1315"/>
    <d v="1990-01-18T00:00:00"/>
    <s v="Prorroga até 30/06/1990 a vigência da Portaria nº  24, de 16/09/1987."/>
    <m/>
    <m/>
    <x v="1"/>
    <m/>
    <m/>
    <m/>
    <s v="Nova Norma"/>
    <s v="Altera a PRT nº 24, de 16/09/1987"/>
    <s v="N/A"/>
    <x v="1"/>
    <s v="Revogado pela PRT nº 15, de 13/03/1990"/>
    <s v="N/A"/>
    <d v="1990-03-15T00:00:00"/>
    <d v="1990-03-15T00:00:00"/>
    <m/>
    <s v="Não passível de compilação"/>
    <m/>
  </r>
  <r>
    <n v="1990"/>
    <x v="0"/>
    <n v="15"/>
    <d v="1990-03-13T00:00:00"/>
    <s v="SVS"/>
    <s v="DOU Nº 51, Seção 1, Pág. 5436"/>
    <d v="1990-03-15T00:00:00"/>
    <s v="Prorroga até 31 de outubro de 1992 a vigência da portaria nº 24, de 16 de setembro de 1987"/>
    <m/>
    <m/>
    <x v="1"/>
    <m/>
    <m/>
    <m/>
    <s v="Revisão de Norma(s)"/>
    <s v="Altera a PRT Dinal/SVS/MS nº 24, de 16/09/1987;_x000a_Revoga a PRT Dinal/SVS/MS nº 01, de 12/01/1990."/>
    <s v="N/A"/>
    <x v="1"/>
    <s v="Revogado pela RDC nº 292, de 24/06/2019."/>
    <s v="N/A"/>
    <d v="2019-06-26T00:00:00"/>
    <d v="2019-06-26T00:00:00"/>
    <m/>
    <s v="Compilado"/>
    <m/>
  </r>
  <r>
    <n v="1990"/>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x v="4"/>
    <m/>
    <s v="Absorventes Higiênicos Descartáveis, de Uso Externo e Intravaginal"/>
    <m/>
    <s v="Revisão de Norma(s)"/>
    <s v="Revoga a RES/CTM Nº 09, de 29/11/1978"/>
    <s v="N/A"/>
    <x v="1"/>
    <s v="Revogado pela RDC Nº 142, de 17/03/2017"/>
    <n v="1"/>
    <d v="2017-03-20T00:00:00"/>
    <d v="2017-03-20T00:00:00"/>
    <m/>
    <s v="Não passível de compilação"/>
    <m/>
  </r>
  <r>
    <n v="1991"/>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x v="0"/>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n v="1992"/>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x v="5"/>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n v="1992"/>
    <x v="0"/>
    <n v="133"/>
    <d v="1992-09-24T00:00:00"/>
    <s v="SVS"/>
    <s v="DOU Nº 185, Seção 1, Pág. 13467"/>
    <d v="1992-09-25T00:00:00"/>
    <s v="AUTORIZA O USO DO ADITIVO PEROXIDO DE BENZOILA COM FUNÇÃO DE AGENTE BRANQUEADOR DE FARINHA, NO LIMITE MAXIMO DE 40 MG/KG. "/>
    <m/>
    <m/>
    <x v="1"/>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n v="1992"/>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x v="1"/>
    <m/>
    <m/>
    <m/>
    <s v="Revisão de Norma(s)"/>
    <s v="Altera a PRT nº 24 DINAL/MS, de 16/09/1987"/>
    <s v="N/A"/>
    <x v="1"/>
    <s v="Revogado pela RDC nº 292, de 24/06/2019"/>
    <s v="N/A"/>
    <d v="2019-06-26T00:00:00"/>
    <d v="2019-06-26T00:00:00"/>
    <m/>
    <s v="Compilado"/>
    <m/>
  </r>
  <r>
    <n v="1993"/>
    <x v="0"/>
    <n v="109"/>
    <d v="1993-11-04T00:00:00"/>
    <s v="SVS"/>
    <s v="DOU Nº, Seção 1, Pág. 16723"/>
    <d v="1993-11-08T00:00:00"/>
    <s v="Estabelece a necessidade de agilizar o processo de registro de imunobiológicos"/>
    <m/>
    <m/>
    <x v="0"/>
    <m/>
    <m/>
    <m/>
    <s v="Nova Norma"/>
    <s v="N/A"/>
    <s v="N/A"/>
    <x v="1"/>
    <s v="Revogado pela RDC nº 80, de 18/03/2002"/>
    <s v="N/A"/>
    <s v="N/A"/>
    <d v="2002-03-19T00:00:00"/>
    <m/>
    <s v="Não passível de compilação"/>
    <m/>
  </r>
  <r>
    <n v="1993"/>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n v="1994"/>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x v="3"/>
    <m/>
    <m/>
    <m/>
    <s v="Nova Norma"/>
    <s v="N/A"/>
    <s v="N/A"/>
    <x v="1"/>
    <s v="Revogado pela RDC n° 55, de 10/11/2009"/>
    <n v="1"/>
    <d v="2009-11-13T00:00:00"/>
    <d v="2009-11-13T00:00:00"/>
    <m/>
    <s v="Não passível de compilação"/>
    <m/>
  </r>
  <r>
    <n v="1994"/>
    <x v="0"/>
    <n v="107"/>
    <d v="1994-09-20T00:00:00"/>
    <s v="SVS"/>
    <s v="DOU, Seção 1, Pág. 14885"/>
    <d v="1994-09-30T00:00:00"/>
    <s v="Aprova as Normas para Análise de processo de Registro de Imunobiológicos, conforme Manual da Qualidade."/>
    <m/>
    <m/>
    <x v="0"/>
    <m/>
    <m/>
    <m/>
    <s v="Nova Norma"/>
    <s v="N/A"/>
    <s v="N/A"/>
    <x v="1"/>
    <s v="Revogado pela RDC nº 80, de 18/03/2002"/>
    <s v="N/A"/>
    <s v="N/A"/>
    <d v="2002-03-19T00:00:00"/>
    <m/>
    <s v="Não passível de compilação"/>
    <m/>
  </r>
  <r>
    <n v="1994"/>
    <x v="3"/>
    <n v="1"/>
    <d v="1994-09-30T00:00:00"/>
    <s v="SVS"/>
    <s v="DOU nº 189, Seção 1, Pág. 14938"/>
    <d v="1994-10-04T00:00:00"/>
    <s v="Estabelece os documentos necessários para Processos de Petições, junto à Secretaria de Vigilância Sanitária."/>
    <m/>
    <m/>
    <x v="2"/>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n v="1994"/>
    <x v="0"/>
    <n v="1884"/>
    <d v="1994-11-11T00:00:00"/>
    <s v="MS"/>
    <s v="DOU, Seção 1, Pág. 19253"/>
    <d v="1994-12-15T00:00:00"/>
    <s v="Aprova as normas que com estas baixam destinadas ao exame e aprovação dos Projetos Físicos de Estabelecimentos Assistenciais de Saúde."/>
    <m/>
    <m/>
    <x v="6"/>
    <m/>
    <m/>
    <m/>
    <s v="Revisão de Norma(s)"/>
    <s v="Revoga a Portaria n°400/MS de 06/12/1977"/>
    <s v="N/A"/>
    <x v="1"/>
    <s v="Revogado pela PRT n° 554/MS, de 19/03/2002"/>
    <n v="1"/>
    <d v="2002-03-20T00:00:00"/>
    <d v="2002-03-20T00:00:00"/>
    <m/>
    <s v="Não passível de compilação"/>
    <m/>
  </r>
  <r>
    <n v="1995"/>
    <x v="0"/>
    <n v="2"/>
    <d v="1995-01-24T00:00:00"/>
    <s v="SVS"/>
    <s v="DOU, Seção 1, Pág. 1064"/>
    <d v="1995-01-25T00:00:00"/>
    <s v="Considera como medicamentos de venda, sem exigência de prescrição médica, os produtos abrangidos nos grupos terapêuticos específicados na relação anexa."/>
    <m/>
    <m/>
    <x v="0"/>
    <m/>
    <m/>
    <m/>
    <s v="Nova Norma"/>
    <s v="N/A"/>
    <s v="N/A"/>
    <x v="1"/>
    <s v="Alterado pela RDC nº 17, de 24/02/2000_x000a_Revogado pela RDC nº 138, de 29/05/2003"/>
    <s v="N/A"/>
    <s v="N/A"/>
    <d v="2003-06-02T00:00:00"/>
    <m/>
    <s v="Não passível de compilação"/>
    <m/>
  </r>
  <r>
    <n v="1995"/>
    <x v="0"/>
    <n v="6"/>
    <d v="1995-01-31T00:00:00"/>
    <s v="SVS"/>
    <s v="DOU, Seção 1, Pág. 1523"/>
    <d v="1995-02-06T00:00:00"/>
    <s v="Normatiza o registro de Fitoterápicos."/>
    <m/>
    <m/>
    <x v="0"/>
    <m/>
    <m/>
    <m/>
    <s v="Nova Norma"/>
    <s v="N/A"/>
    <s v="N/A"/>
    <x v="1"/>
    <s v="Revogado pela RDC nº 17, de 24/02/2000"/>
    <s v="N/A"/>
    <s v="N/A"/>
    <d v="2000-02-25T00:00:00"/>
    <m/>
    <s v="Não passível de compilação"/>
    <m/>
  </r>
  <r>
    <n v="1995"/>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x v="0"/>
    <m/>
    <m/>
    <m/>
    <s v="Nova Norma"/>
    <s v="N/A"/>
    <s v="N/A"/>
    <x v="1"/>
    <s v="Revogado pela RDC nº 134, de 13/07/2001"/>
    <s v="N/A"/>
    <s v="N/A"/>
    <d v="2001-07-16T00:00:00"/>
    <m/>
    <s v="Não passível de compilação"/>
    <m/>
  </r>
  <r>
    <n v="1995"/>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x v="4"/>
    <m/>
    <m/>
    <m/>
    <s v="Nova Norma"/>
    <s v="N/A"/>
    <s v="N/A"/>
    <x v="1"/>
    <s v="Revogado pela RDC 79, de 28/08/2000"/>
    <n v="1"/>
    <d v="2000-08-31T00:00:00"/>
    <d v="2000-08-31T00:00:00"/>
    <m/>
    <s v="Não passível de compilação"/>
    <m/>
  </r>
  <r>
    <n v="1995"/>
    <x v="0"/>
    <n v="54"/>
    <d v="1995-07-04T00:00:00"/>
    <s v="SVS"/>
    <s v="DOU nº 127, Seção 1, Pág. 9991"/>
    <d v="1995-07-05T00:00:00"/>
    <s v="Aprova o padrão de identidade e qualidade para Sal Hipossódico."/>
    <m/>
    <m/>
    <x v="1"/>
    <s v="Regularização de produtos sujeitos a vigilância sanitária"/>
    <s v="Requisitos sanitários para alimentos para fins especiais"/>
    <m/>
    <s v="Nova Norma"/>
    <s v="N/A"/>
    <s v="Primária"/>
    <x v="0"/>
    <s v="Alterado pela RDC Nº 149, de 29/03/2017"/>
    <n v="1"/>
    <d v="2017-03-30T00:00:00"/>
    <d v="2017-03-30T00:00:00"/>
    <m/>
    <s v="Compilado"/>
    <m/>
  </r>
  <r>
    <n v="1995"/>
    <x v="0"/>
    <n v="57"/>
    <d v="1995-07-11T00:00:00"/>
    <s v="SVS"/>
    <s v="DOU, Seção 1, Pág. 10317"/>
    <d v="1995-07-12T00:00:00"/>
    <s v="Atualiza as Normas e Procedimentos a registros de produtos saneantes, domissanitários e outros de natureza e finalidades idênticas."/>
    <m/>
    <m/>
    <x v="3"/>
    <m/>
    <m/>
    <m/>
    <s v="Nova Norma"/>
    <s v="N/A"/>
    <s v="N/A"/>
    <x v="1"/>
    <s v="Revogado pela PRT MS/SVS nº 290 de 06/04/1999_x000a_Revogado pela RES n° 336 de 22/07/1999"/>
    <n v="2"/>
    <d v="1999-04-07T00:00:00"/>
    <d v="1999-07-23T00:00:00"/>
    <m/>
    <s v="Não passível de compilação"/>
    <m/>
  </r>
  <r>
    <n v="1995"/>
    <x v="0"/>
    <n v="59"/>
    <d v="1995-07-13T00:00:00"/>
    <s v="SVS"/>
    <s v="DOU nº 134, Seção 1, Pág. 10424"/>
    <d v="1995-07-14T00:00:00"/>
    <s v="Aprova Norma Técnica para Complemento Nutrlcional"/>
    <m/>
    <m/>
    <x v="1"/>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n v="1995"/>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x v="1"/>
    <s v="Regularização de produtos sujeitos a vigilância sanitária"/>
    <s v="Requisitos sanitários para aditivos alimentares e coadjuvantes de tecnologia"/>
    <m/>
    <s v="Nova Norma"/>
    <s v="N/A"/>
    <s v="Primária"/>
    <x v="2"/>
    <s v="N/A"/>
    <s v="N/A"/>
    <s v="N/A"/>
    <s v="N/A"/>
    <m/>
    <s v="Não passível de compilação"/>
    <m/>
  </r>
  <r>
    <n v="1995"/>
    <x v="0"/>
    <n v="86"/>
    <d v="1995-09-20T00:00:00"/>
    <s v="SVS"/>
    <s v="DOU Nº 182, Seção 1, Pag. 81_x000a_(p. 14713)"/>
    <d v="1995-09-21T00:00:00"/>
    <s v="Dispõe sobre requerimento de Certidão de Registro/Notificação de Produto."/>
    <e v="#REF!"/>
    <m/>
    <x v="2"/>
    <s v="Regularização de produtos sujeitos à vigilância sanitária"/>
    <s v="Registro e pós-registro de produtos sujeitos à vigilância sanitária"/>
    <m/>
    <s v="Nova Norma"/>
    <s v="N/A"/>
    <s v="Primária"/>
    <x v="2"/>
    <s v="Republicada em DOU Nº 184, de 25/09/1995;"/>
    <s v="N/A"/>
    <s v="N/A"/>
    <s v="N/A"/>
    <m/>
    <s v="Compilado"/>
    <m/>
  </r>
  <r>
    <n v="1995"/>
    <x v="0"/>
    <n v="263"/>
    <d v="1995-10-13T00:00:00"/>
    <s v="SVS"/>
    <s v="DOU, Seção 1, Pág. 17707"/>
    <d v="1995-10-19T00:00:00"/>
    <s v="EXTENDE O USO DOS PROPIONATOS DE CALCIO E SODIO EM BISCOITOS COM UNIDADE SUPERIOR A 5% NO LIMITE MAXIMO DE 0,206/100G SOBRE O PESO DO PRODUTO FINAL"/>
    <e v="#REF!"/>
    <m/>
    <x v="1"/>
    <m/>
    <m/>
    <m/>
    <s v="Nova Norma"/>
    <s v="N/A"/>
    <s v="N/A"/>
    <x v="1"/>
    <s v="Retificado em DOU Nº, de 19/10/1995_x000a_Revogado pela RES Nº 383, de 05/08/1999"/>
    <s v="N/A"/>
    <d v="1999-08-09T00:00:00"/>
    <d v="1999-08-09T00:00:00"/>
    <m/>
    <s v="Não passível de compilação"/>
    <m/>
  </r>
  <r>
    <n v="1996"/>
    <x v="0"/>
    <n v="13"/>
    <d v="1996-01-11T00:00:00"/>
    <s v="SVS"/>
    <s v="DOU Nº 9, Seção 1, Pág.29 "/>
    <d v="1996-01-12T00:00:00"/>
    <s v="Aprova o uso da Goma Konjak com as funções de espessante e estabilizante."/>
    <e v="#REF!"/>
    <m/>
    <x v="1"/>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n v="1996"/>
    <x v="0"/>
    <n v="43"/>
    <d v="1996-02-01T00:00:00"/>
    <s v="SVS"/>
    <s v="DOU Nº 24, Seção 1, Pág. "/>
    <d v="1996-02-02T00:00:00"/>
    <s v="Aprova a extensão de uso do Aditivo Pirofosfato Dissódico (Pirofosfato ácido de sódio, difosfato dissódico) na função de estabilizante."/>
    <e v="#REF!"/>
    <m/>
    <x v="1"/>
    <m/>
    <m/>
    <m/>
    <s v="Nova Norma"/>
    <s v="N/A"/>
    <s v="N/A"/>
    <x v="1"/>
    <s v="Revogado pela RDC Nº 8, de 06/03/2013"/>
    <s v="N/A"/>
    <d v="2013-03-08T00:00:00"/>
    <d v="2013-03-08T00:00:00"/>
    <m/>
    <s v="Não passível de compilação"/>
    <m/>
  </r>
  <r>
    <n v="1996"/>
    <x v="0"/>
    <n v="19"/>
    <d v="1996-02-16T00:00:00"/>
    <s v="SVS"/>
    <s v="DOU, Seção 1, Pág. 2810"/>
    <d v="1996-02-21T00:00:00"/>
    <s v="Documentação para registro de medicamentos importados."/>
    <e v="#REF!"/>
    <m/>
    <x v="0"/>
    <m/>
    <m/>
    <m/>
    <s v="Nova Norma"/>
    <s v="N/A"/>
    <s v="N/A"/>
    <x v="1"/>
    <s v="Alterado pela RDC nº 21, de 25/11/1999_x000a_Revogado pela RDC nº 133, de 29/05/2003"/>
    <s v="N/A"/>
    <s v="N/A"/>
    <d v="2003-06-02T00:00:00"/>
    <m/>
    <s v="Não passível de compilação"/>
    <m/>
  </r>
  <r>
    <n v="1996"/>
    <x v="0"/>
    <n v="175"/>
    <d v="1996-01-26T00:00:00"/>
    <s v="MS"/>
    <m/>
    <d v="1996-02-21T00:00:00"/>
    <s v="Aprova o Fascículo 1 da Parte II da 4ª Edição da Farmacopéia Brasileira-Monografias, elaborado pela Comissão Permanente de Revisão da Farmacopéia Brasileira."/>
    <e v="#REF!"/>
    <m/>
    <x v="7"/>
    <m/>
    <m/>
    <m/>
    <s v="Nova Norma"/>
    <s v="N/A"/>
    <s v="N/A"/>
    <x v="1"/>
    <s v="Revogado pela RDC N° 49, de 23/11/2010"/>
    <s v="N/A"/>
    <d v="2010-11-24T00:00:00"/>
    <d v="2010-11-24T00:00:00"/>
    <m/>
    <s v="Não passível de compilação"/>
    <m/>
  </r>
  <r>
    <n v="1996"/>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x v="1"/>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n v="1996"/>
    <x v="0"/>
    <n v="28"/>
    <d v="1996-03-18T00:00:00"/>
    <s v="SVS"/>
    <s v="DOU Nº 55, Seção 1, Pag. 18 a 20 (p. 4694 a 4696)"/>
    <d v="1996-03-20T00:00:00"/>
    <s v="Aprova o Regulamento técnico sobre embalagens e equipamentos metálicos em contato com alimentos."/>
    <e v="#REF!"/>
    <m/>
    <x v="1"/>
    <m/>
    <m/>
    <m/>
    <s v="Nova Norma"/>
    <s v="N/A"/>
    <s v="N/A"/>
    <x v="1"/>
    <s v="Revogado pelo RDC nº 20, de 22/03/2007"/>
    <s v="N/A"/>
    <d v="2007-03-26T00:00:00"/>
    <d v="2007-03-26T00:00:00"/>
    <m/>
    <s v="Não passível de compilação"/>
    <m/>
  </r>
  <r>
    <n v="1996"/>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x v="1"/>
    <m/>
    <m/>
    <m/>
    <s v="Nova Norma"/>
    <s v="N/A"/>
    <s v="N/A"/>
    <x v="1"/>
    <s v="Revogado pela RDC nº 42, de 10/06/2008"/>
    <s v="N/A"/>
    <d v="2008-06-11T00:00:00"/>
    <d v="2008-06-11T00:00:00"/>
    <m/>
    <s v="Não passível de compilação"/>
    <m/>
  </r>
  <r>
    <n v="1996"/>
    <x v="0"/>
    <n v="27"/>
    <d v="1996-03-18T00:00:00"/>
    <s v="SVS"/>
    <s v="DOU Nº 55, Seção 1, Pag 15 a 16 (p.4691 e 4692)"/>
    <d v="1996-03-20T00:00:00"/>
    <s v="Aprova o Regulamento Técnico sobre embalagens e equipamentos de vidro e cerâmica em contato com alimentos, e não metálicos._x000a_"/>
    <e v="#REF!"/>
    <m/>
    <x v="1"/>
    <s v="Regularização de produtos sujeitos a vigilância sanitária"/>
    <s v="Materiais em contato com alimentos"/>
    <m/>
    <s v="Nova Norma"/>
    <s v="N/A"/>
    <s v="Primária"/>
    <x v="2"/>
    <s v="N/A"/>
    <s v="N/A"/>
    <s v="N/A"/>
    <s v="N/A"/>
    <m/>
    <s v="Não passível de compilação"/>
    <m/>
  </r>
  <r>
    <n v="1996"/>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x v="1"/>
    <m/>
    <m/>
    <m/>
    <s v="Nova Norma"/>
    <s v="N/A"/>
    <s v="N/A"/>
    <x v="1"/>
    <s v="Revogado pela PRT 912 de 13/11/1998 e pela RES 105 de 19/05/1999"/>
    <s v="N/A"/>
    <d v="1998-11-18T00:00:00"/>
    <d v="1998-11-18T00:00:00"/>
    <m/>
    <s v="Não passível de compilação"/>
    <m/>
  </r>
  <r>
    <n v="1996"/>
    <x v="0"/>
    <n v="59"/>
    <d v="1996-04-26T00:00:00"/>
    <s v="SVS"/>
    <s v="DOU Nº 82, Seção 1, Pág. 7280"/>
    <d v="1996-04-29T00:00:00"/>
    <s v="Permite a terceirização de etapas de produção de medicamentos produzidos no território nacional."/>
    <e v="#REF!"/>
    <m/>
    <x v="0"/>
    <m/>
    <m/>
    <m/>
    <s v="Nova Norma"/>
    <s v="N/A"/>
    <s v="N/A"/>
    <x v="1"/>
    <s v="Revogado pela RDC nº 25, de 29/03/2007"/>
    <s v="N/A"/>
    <s v="N/A"/>
    <d v="2007-03-30T00:00:00"/>
    <m/>
    <s v="Não passível de compilação"/>
    <m/>
  </r>
  <r>
    <n v="1996"/>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x v="1"/>
    <m/>
    <m/>
    <m/>
    <s v="Revisão de Norma(s)"/>
    <s v="Altera a PRT Dinal/SVS/MS nº 24, de 16/09/1987_x000a_"/>
    <s v="N/A"/>
    <x v="1"/>
    <s v="Revogado pela RDC nº 292, de 24/06/2019"/>
    <s v="N/A"/>
    <d v="2019-06-26T00:00:00"/>
    <d v="2019-06-26T00:00:00"/>
    <m/>
    <s v="Compilado"/>
    <m/>
  </r>
  <r>
    <n v="1996"/>
    <x v="0"/>
    <n v="237"/>
    <d v="1996-05-21T00:00:00"/>
    <s v="SVS"/>
    <s v="DOU Nº 101, Seção 1, Pag. 9137"/>
    <d v="1996-05-27T00:00:00"/>
    <s v="Concede a extensão de uso do aditivo metabissulfito de sódio, com a função de conservador em batata cozida."/>
    <e v="#REF!"/>
    <m/>
    <x v="1"/>
    <m/>
    <m/>
    <m/>
    <s v="Nova Norma"/>
    <s v="N/A"/>
    <s v="N/A"/>
    <x v="1"/>
    <s v="Revogado pela RDC Nº 8, de 06/03/2013"/>
    <s v="N/A"/>
    <d v="2013-03-08T00:00:00"/>
    <d v="2013-03-08T00:00:00"/>
    <m/>
    <s v="Não passível de compilação"/>
    <m/>
  </r>
  <r>
    <n v="1996"/>
    <x v="0"/>
    <n v="241"/>
    <d v="1996-05-22T00:00:00"/>
    <s v="SVS"/>
    <m/>
    <d v="1996-05-28T00:00:00"/>
    <s v="Autoriza a utilização de AMILOGLUCOSIDADE e HEMICELULASE como coadjuvante de tecnologia na elaboração de produtos de panificação, bolos e biscoitos."/>
    <e v="#REF!"/>
    <m/>
    <x v="1"/>
    <m/>
    <m/>
    <m/>
    <s v="Nova Norma"/>
    <s v="N/A"/>
    <s v="N/A"/>
    <x v="1"/>
    <s v="Revogado pela RDC n° 205, de 14/11/2006"/>
    <s v="N/A"/>
    <d v="2006-11-17T00:00:00"/>
    <d v="2006-11-17T00:00:00"/>
    <m/>
    <s v="Não passível de compilação"/>
    <m/>
  </r>
  <r>
    <n v="1996"/>
    <x v="0"/>
    <n v="238"/>
    <d v="1996-05-22T00:00:00"/>
    <s v="SVS"/>
    <s v="DOU Nº 102, Seção 1, Pag. Não identificada"/>
    <d v="1996-05-28T00:00:00"/>
    <s v="Concede a extensão de uso dos aditivos BHT e BHA com a função de antioxidante em produtos desidratados de batata."/>
    <e v="#REF!"/>
    <m/>
    <x v="1"/>
    <m/>
    <m/>
    <m/>
    <s v="Nova Norma"/>
    <s v="N/A"/>
    <s v="N/A"/>
    <x v="1"/>
    <s v="Revogado pela RDC Nº 8, de 06/03/2013"/>
    <s v="N/A"/>
    <d v="2013-03-08T00:00:00"/>
    <d v="2013-03-08T00:00:00"/>
    <m/>
    <s v="Não passível de compilação"/>
    <m/>
  </r>
  <r>
    <n v="1996"/>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x v="4"/>
    <m/>
    <m/>
    <m/>
    <s v="Nova Norma"/>
    <s v="N/A"/>
    <s v="N/A"/>
    <x v="1"/>
    <s v="Revogado pela RDC 183 de 05/10/2006"/>
    <n v="2"/>
    <d v="2000-08-31T00:00:00"/>
    <d v="2006-10-09T00:00:00"/>
    <m/>
    <s v="Não passível de compilação"/>
    <m/>
  </r>
  <r>
    <n v="1996"/>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x v="4"/>
    <m/>
    <s v="Escovas Dentais"/>
    <m/>
    <s v="Nova Norma"/>
    <s v="N/A"/>
    <s v="N/A"/>
    <x v="1"/>
    <s v="Revogado pela RDC Nº 142, de 17/03/2017"/>
    <n v="1"/>
    <d v="2017-03-20T00:00:00"/>
    <d v="2017-03-20T00:00:00"/>
    <m/>
    <s v="Não passível de compilação"/>
    <m/>
  </r>
  <r>
    <n v="1996"/>
    <x v="0"/>
    <n v="363"/>
    <d v="1996-07-23T00:00:00"/>
    <s v="SVS"/>
    <s v="DOU, Seção 1, Pág. 13801"/>
    <d v="1996-07-25T00:00:00"/>
    <s v="APROVA A NORMA TECNICA REFERENTE A ERVA-MATE OU MATE."/>
    <e v="#REF!"/>
    <m/>
    <x v="1"/>
    <m/>
    <m/>
    <m/>
    <s v="Nova Norma"/>
    <s v="N/A"/>
    <s v="N/A"/>
    <x v="1"/>
    <s v="Revogado pela PRT n° 234 de 25/03/1998"/>
    <s v="N/A"/>
    <d v="1998-03-26T00:00:00"/>
    <d v="1998-03-26T00:00:00"/>
    <m/>
    <s v="Não passível de compilação"/>
    <m/>
  </r>
  <r>
    <n v="1996"/>
    <x v="0"/>
    <n v="106"/>
    <d v="1996-07-24T00:00:00"/>
    <s v="SVS"/>
    <s v="DOU Nº 143, Seção 1, Pág. 13800"/>
    <d v="1996-07-25T00:00:00"/>
    <s v="Estabelece que todo produto farmacêutico, antes de ser entregue ao consumo, deve ser submetido a controle de qualidade adequado. "/>
    <e v="#REF!"/>
    <m/>
    <x v="0"/>
    <m/>
    <m/>
    <m/>
    <s v="Nova Norma"/>
    <s v="N/A"/>
    <s v="N/A"/>
    <x v="1"/>
    <s v="Revogado pela RDC n° 25, de 29/03/2007"/>
    <s v="N/A"/>
    <s v="N/A"/>
    <d v="2007-03-30T00:00:00"/>
    <m/>
    <s v="Não passível de compilação"/>
    <m/>
  </r>
  <r>
    <n v="1996"/>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x v="1"/>
    <m/>
    <m/>
    <m/>
    <s v="Nova Norma"/>
    <s v="N/A"/>
    <s v="N/A"/>
    <x v="1"/>
    <s v="Revogado pela RDC Nº 03, de 04/01/2001"/>
    <s v="N/A"/>
    <d v="2001-01-05T00:00:00"/>
    <d v="2001-01-05T00:00:00"/>
    <m/>
    <s v="Não passível de compilação"/>
    <m/>
  </r>
  <r>
    <n v="1996"/>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x v="1"/>
    <m/>
    <m/>
    <m/>
    <s v="Nova Norma"/>
    <s v="N/A"/>
    <s v="N/A"/>
    <x v="1"/>
    <s v="Revogado pela PRT Nº 29, de 13/01/1998"/>
    <s v="N/A"/>
    <d v="1998-01-15T00:00:00"/>
    <d v="1998-01-15T00:00:00"/>
    <m/>
    <s v="Não passível de compilação"/>
    <m/>
  </r>
  <r>
    <n v="1996"/>
    <x v="0"/>
    <n v="172"/>
    <d v="1996-11-04T00:00:00"/>
    <s v="SVS"/>
    <s v="DOU Nº 215, Seção 1, Pág. 22817"/>
    <d v="1996-11-05T00:00:00"/>
    <s v="Aprova as Normas Gerais para Produtos Desinfestantes Domlssanitários"/>
    <m/>
    <m/>
    <x v="3"/>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n v="1996"/>
    <x v="0"/>
    <n v="559"/>
    <d v="1996-11-04T00:00:00"/>
    <s v="SVS"/>
    <s v="DOU, Seção 1, Pág. 23345"/>
    <d v="1996-11-11T00:00:00"/>
    <s v="APROVA A NORMA TECNICA REFERENTE A MACARRÃO INSTANTANEO."/>
    <e v="#REF!"/>
    <m/>
    <x v="1"/>
    <m/>
    <m/>
    <m/>
    <s v="Nova Norma"/>
    <s v="N/A"/>
    <s v="N/A"/>
    <x v="1"/>
    <s v="Revogado pela RDC Nº 14, de 25/02/2000"/>
    <s v="N/A"/>
    <d v="2000-02-25T00:00:00"/>
    <d v="2000-02-25T00:00:00"/>
    <m/>
    <s v="Não passível de compilação"/>
    <m/>
  </r>
  <r>
    <n v="1996"/>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x v="0"/>
    <s v="Regularização de produtos sujeitos a vigilância sanitária"/>
    <s v="Registro e pós-registro de produtos biológicos"/>
    <m/>
    <s v="Nova Norma"/>
    <s v="N/A"/>
    <s v="N/A"/>
    <x v="1"/>
    <s v="Revogado pela RDC nº 292, de 24/06/2019"/>
    <s v="N/A"/>
    <s v="N/A"/>
    <d v="2019-06-26T00:00:00"/>
    <m/>
    <s v="Compilado"/>
    <m/>
  </r>
  <r>
    <n v="1996"/>
    <x v="0"/>
    <n v="174"/>
    <d v="1996-11-11T00:00:00"/>
    <s v="SVS"/>
    <s v="DOU Nº 220, Seção 1, Pag. 56 a 77 (p.23491 a 23512)"/>
    <d v="1996-11-12T00:00:00"/>
    <s v="Aprovar as Normas Técnicas de Produção e Controle de Qualidade dos Soros Antiofídicos Antitóxicos e Anti-rábico, na conformidade do anexo desta Portaria"/>
    <e v="#REF!"/>
    <m/>
    <x v="0"/>
    <s v="Regularização de produtos sujeitos a vigilância sanitária"/>
    <s v="Registro e pós-registro de produtos biológicos"/>
    <m/>
    <s v="Nova Norma"/>
    <s v="N/A"/>
    <s v="Primária"/>
    <x v="2"/>
    <s v="N/A"/>
    <s v="N/A"/>
    <s v="N/A"/>
    <s v="N/A"/>
    <m/>
    <s v="Não passível de compilação"/>
    <m/>
  </r>
  <r>
    <n v="1996"/>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x v="0"/>
    <s v="Regularização de produtos sujeitos a vigilância sanitária"/>
    <s v="Registro e pós-registro de produtos biológicos"/>
    <m/>
    <s v="Nova Norma"/>
    <s v="N/A"/>
    <s v="Primária"/>
    <x v="2"/>
    <s v="N/A"/>
    <s v="N/A"/>
    <s v="N/A"/>
    <s v="N/A"/>
    <m/>
    <s v="Não passível de compilação"/>
    <m/>
  </r>
  <r>
    <n v="1997"/>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x v="2"/>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n v="1997"/>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x v="3"/>
    <m/>
    <m/>
    <m/>
    <s v="Revisão de Norma(s)"/>
    <s v="Revoga a Portaria nº 58, de 12/07/95"/>
    <s v="N/A"/>
    <x v="1"/>
    <s v="Revogado pela Resolução n° 47 de 25/10/2013"/>
    <n v="1"/>
    <d v="2013-10-28T00:00:00"/>
    <d v="2013-10-28T00:00:00"/>
    <m/>
    <s v="Não passível de compilação"/>
    <m/>
  </r>
  <r>
    <n v="1997"/>
    <x v="0"/>
    <n v="326"/>
    <d v="1997-07-30T00:00:00"/>
    <s v="SVS"/>
    <s v="DOU nº 146, Seção 1, Pág. 16560 "/>
    <d v="1997-08-01T00:00:00"/>
    <s v=" Aprova o Regulamento Técnico: &quot;Condições Higiênicos-Sanitárias e de Boas Práticas de Fabricação para Estabelecimentos Produtores/Industrializadores de Alimentos&quot;."/>
    <m/>
    <m/>
    <x v="1"/>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n v="1997"/>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n v="1997"/>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n v="1997"/>
    <x v="0"/>
    <n v="354"/>
    <d v="1997-08-15T00:00:00"/>
    <s v="SVS"/>
    <s v="DOU Nº 157, Seção 1, Pág. 17844 a 17847"/>
    <d v="1997-08-18T00:00:00"/>
    <s v="Regulamenta o registro, a produção, a comercialização, a exposição à venda, a prescrição e a dispensação dos produtos à base de talidomida. "/>
    <e v="#REF!"/>
    <m/>
    <x v="2"/>
    <m/>
    <m/>
    <m/>
    <s v="Nova Norma"/>
    <s v="N/A"/>
    <s v="N/A"/>
    <x v="1"/>
    <s v="Alterado pela PRT nº 344, de 12/05/1998_x000a_Revogado pela RDC nº 11, de 22/03/2011"/>
    <s v="N/A"/>
    <d v="1998-05-15T00:00:00"/>
    <d v="2011-03-24T00:00:00"/>
    <m/>
    <s v="Não passível de compilação"/>
    <m/>
  </r>
  <r>
    <n v="1997"/>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x v="4"/>
    <m/>
    <m/>
    <m/>
    <s v="Nova Norma"/>
    <s v="N/A"/>
    <s v="N/A"/>
    <x v="1"/>
    <s v="Revogado pela RDC nº 48, de 25/10/2013"/>
    <n v="1"/>
    <d v="2013-10-28T00:00:00"/>
    <d v="2013-10-28T00:00:00"/>
    <m/>
    <s v="Não passível de compilação"/>
    <m/>
  </r>
  <r>
    <n v="1997"/>
    <x v="0"/>
    <n v="1180"/>
    <d v="1997-08-19T00:00:00"/>
    <s v="MS"/>
    <s v="DOU Nº , Seção 1, Pág. 19479"/>
    <d v="1997-09-04T00:00:00"/>
    <s v="Fica aprovada a Parte 1 da Segunda Edição da Farmacopéia Homeopática Brasileira."/>
    <e v="#REF!"/>
    <m/>
    <x v="7"/>
    <m/>
    <m/>
    <m/>
    <s v="Nova Norma"/>
    <s v="N/A"/>
    <s v="N/A"/>
    <x v="1"/>
    <s v="Revogado pela RDC n° 39, de 02/09/2011"/>
    <s v="N/A"/>
    <d v="2011-09-06T00:00:00"/>
    <d v="2011-09-06T00:00:00"/>
    <m/>
    <s v="Não passível de compilação"/>
    <m/>
  </r>
  <r>
    <n v="1997"/>
    <x v="0"/>
    <n v="451"/>
    <d v="1997-09-19T00:00:00"/>
    <s v="SVS"/>
    <s v="DOU, Seção 1 Pág. 21005"/>
    <d v="1997-09-22T00:00:00"/>
    <s v="Ações de Boas Práticas de produção de Alimentos e Prestação de Serviços na área de alimentação."/>
    <e v="#REF!"/>
    <m/>
    <x v="1"/>
    <m/>
    <m/>
    <m/>
    <s v="Revisão de Norma(s)"/>
    <s v="Revoga a Portaria DINAL Nº 01, de 28/01/87"/>
    <s v="N/A"/>
    <x v="1"/>
    <s v="Revogado pela RDC nº 12, de 02/01/2001"/>
    <s v="N/A"/>
    <d v="2001-01-10T00:00:00"/>
    <d v="2001-01-10T00:00:00"/>
    <m/>
    <s v="Não passível de compilação"/>
    <m/>
  </r>
  <r>
    <n v="1997"/>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x v="2"/>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n v="1997"/>
    <x v="0"/>
    <n v="500"/>
    <d v="1997-10-09T00:00:00"/>
    <s v="SVS"/>
    <s v="DOU Nº 197, Seção 1, Pág. 22996 a 23027"/>
    <d v="1997-10-13T00:00:00"/>
    <s v="Aprova o Regulamento Técnico de Soluções Parenterais de Grande Volume - SPGV. "/>
    <e v="#REF!"/>
    <m/>
    <x v="0"/>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n v="1997"/>
    <x v="0"/>
    <n v="540"/>
    <d v="1997-10-27T00:00:00"/>
    <s v="SVS"/>
    <s v="DOU Nº 208, Seção 1, Pag. 94 a 95  (p.24338 a 24339)"/>
    <d v="1997-10-28T00:00:00"/>
    <s v="Aprova o Regulamento Técnico: Aditivos Alimentares - definições, classificação e emprego."/>
    <e v="#REF!"/>
    <m/>
    <x v="1"/>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n v="1997"/>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n v="1998"/>
    <x v="0"/>
    <n v="32"/>
    <d v="1998-01-13T00:00:00"/>
    <s v="SVS"/>
    <s v="DOU Nº 10, Seção 1, Pág. 9 a 10"/>
    <d v="1998-01-15T00:00:00"/>
    <s v="APROVA O REGULAMENTO TÉCNICO PARA SUPLEMENTOS VITAMÍNICOS E OU DE MINERAIS, CONSTANTES DO ANEXO DESTA PORTARIA."/>
    <e v="#REF!"/>
    <m/>
    <x v="1"/>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n v="1998"/>
    <x v="0"/>
    <n v="38"/>
    <d v="1998-01-13T00:00:00"/>
    <s v="SVS"/>
    <s v="DOU, Seção 1, Pág. 10"/>
    <d v="1998-01-15T00:00:00"/>
    <s v="Aprova o Regulamento Técnico referente a Adoçantes de Mesa."/>
    <e v="#REF!"/>
    <m/>
    <x v="1"/>
    <m/>
    <m/>
    <m/>
    <s v="Revisão de Norma(s)"/>
    <s v="Revoga a PRT nº 25, de 04/04/88"/>
    <s v="N/A"/>
    <x v="1"/>
    <s v="Revogado pela RDC n° 271, de 22/09/2005"/>
    <s v="N/A"/>
    <d v="2005-09-23T00:00:00"/>
    <d v="2005-09-23T00:00:00"/>
    <m/>
    <s v="Não passível de compilação"/>
    <m/>
  </r>
  <r>
    <n v="1998"/>
    <x v="0"/>
    <n v="28"/>
    <d v="1998-01-13T00:00:00"/>
    <s v="SVS"/>
    <s v="DOU nº 10, Seção 1, p.8"/>
    <d v="1998-01-15T00:00:00"/>
    <s v="Aprova o uso de aditivos para alimentos com Informação Nutricional Complementar e Alimentos para Fins Especiais."/>
    <e v="#REF!"/>
    <m/>
    <x v="1"/>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n v="1998"/>
    <x v="0"/>
    <n v="29"/>
    <d v="1998-01-13T00:00:00"/>
    <s v="SVS"/>
    <s v="DOU Nº 10, Seção 1, Pág. 8"/>
    <d v="1998-01-15T00:00:00"/>
    <s v="Aprova o regulamento técnico referente a Alimentos para Fins Especiais. "/>
    <e v="#REF!"/>
    <m/>
    <x v="1"/>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n v="1998"/>
    <x v="0"/>
    <n v="42"/>
    <d v="1998-01-14T00:00:00"/>
    <s v="SVS"/>
    <s v="DOU, Seção 1, Pág. 12"/>
    <d v="1998-01-16T00:00:00"/>
    <s v="Aprova o Regulamento Técnico para ROTULAGEM DE ALIMENTOS EMBALADOS. Refere-se as Res. GMC nº 36/93, 06/94 e 21/94"/>
    <e v="#REF!"/>
    <m/>
    <x v="1"/>
    <m/>
    <m/>
    <m/>
    <s v="Revisão de Norma(s)"/>
    <s v="Revoga a Resolução nº12, de 1978"/>
    <s v="N/A"/>
    <x v="1"/>
    <s v="Alterado pela RDC nº 40, de 21/03/2001_x000a_Revogado pela RDC nº 259, de 20/09/2002"/>
    <s v="N/A"/>
    <d v="2001-03-22T00:00:00"/>
    <d v="2002-09-23T00:00:00"/>
    <m/>
    <s v="Não passível de compilação"/>
    <m/>
  </r>
  <r>
    <n v="1998"/>
    <x v="0"/>
    <n v="37"/>
    <d v="1998-01-13T00:00:00"/>
    <s v="SVS"/>
    <s v="DOU, Seção 1, Pág. 10"/>
    <d v="1998-01-16T00:00:00"/>
    <s v="Aprova para Alimentos à Base de Cereais para Alimentação Infantil a extensão de uso dos aditivos intencionais e coadjuvantes de tecnologia. "/>
    <e v="#REF!"/>
    <m/>
    <x v="1"/>
    <m/>
    <m/>
    <m/>
    <s v="Nova Norma"/>
    <s v="N/A"/>
    <s v="N/A"/>
    <x v="1"/>
    <s v="Revogado pela RDC nº 27, de 13/02/2004"/>
    <s v="N/A"/>
    <d v="2004-02-16T00:00:00"/>
    <d v="2004-02-16T00:00:00"/>
    <m/>
    <s v="Não passível de compilação"/>
    <m/>
  </r>
  <r>
    <n v="1998"/>
    <x v="0"/>
    <n v="33"/>
    <d v="1998-01-13T00:00:00"/>
    <s v="SVS"/>
    <s v="DOU, Seção 1, Pág. 5"/>
    <d v="1998-01-16T00:00:00"/>
    <s v="ADOTA OS VALORES CONSTANTES DAS SEGUINTES TABELAS DO ANEXO DESTA PORTARIA, COMO NÍVEIS DE IDR PARA AS VITAMINAS, MINERAIS E PROTEÍNAS."/>
    <e v="#REF!"/>
    <m/>
    <x v="1"/>
    <m/>
    <m/>
    <m/>
    <s v="Nova Norma"/>
    <s v="N/A"/>
    <s v="N/A"/>
    <x v="1"/>
    <s v="Revogado pela RES 372 de 22/09/2005"/>
    <s v="N/A"/>
    <d v="2005-09-23T00:00:00"/>
    <d v="2005-09-23T00:00:00"/>
    <m/>
    <s v="Não passível de compilação"/>
    <m/>
  </r>
  <r>
    <n v="1998"/>
    <x v="0"/>
    <n v="27"/>
    <d v="1998-01-13T00:00:00"/>
    <s v="SVS"/>
    <s v="DOU nº 11, Seção 1, Pág. 1 a 3"/>
    <d v="1998-01-16T00:00:00"/>
    <s v="Dispõe sobre o Regulamento Técnico sobre Informação Nutricional Complementar."/>
    <e v="#REF!"/>
    <m/>
    <x v="1"/>
    <m/>
    <m/>
    <m/>
    <s v="Nova Norma"/>
    <s v="N/A"/>
    <s v="N/A"/>
    <x v="1"/>
    <s v="Revogado pela RDC n° 54, de 12/11/2012"/>
    <s v="N/A"/>
    <d v="2012-11-13T00:00:00"/>
    <d v="2012-11-13T00:00:00"/>
    <m/>
    <s v="Não passível de compilação"/>
    <m/>
  </r>
  <r>
    <n v="1998"/>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x v="2"/>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n v="1998"/>
    <x v="0"/>
    <n v="30"/>
    <d v="1998-01-13T00:00:00"/>
    <s v="SVS"/>
    <s v="DOU Nº 11-E, Seção 1, Pág. 3"/>
    <d v="1998-01-16T00:00:00"/>
    <s v="Aprova o Regulamento Técnico referente a Alimentos para Controle de Peso, constante do anexo desta Portaria."/>
    <e v="#REF!"/>
    <m/>
    <x v="1"/>
    <s v="Regularização de produtos sujeitos a vigilância sanitária"/>
    <s v="Requisitos sanitários para alimentos para fins especiais"/>
    <m/>
    <s v="Nova Norma"/>
    <s v="N/A"/>
    <s v="Primária"/>
    <x v="2"/>
    <s v="Republicado no DOU Nº 60-E, de 30/03/1998"/>
    <s v="N/A"/>
    <s v="N/A"/>
    <s v="N/A"/>
    <m/>
    <s v="Compilado"/>
    <m/>
  </r>
  <r>
    <n v="1998"/>
    <x v="0"/>
    <n v="31"/>
    <d v="1998-01-13T00:00:00"/>
    <s v="SVS"/>
    <s v="DOU Nº 11-E, Seção 1, Pág. 4"/>
    <d v="1998-01-16T00:00:00"/>
    <s v="Aprova o Regulamento Técnico referente a Alimentos adicionados de Nutrientes Essenciais"/>
    <e v="#REF!"/>
    <m/>
    <x v="1"/>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n v="1998"/>
    <x v="0"/>
    <n v="34"/>
    <d v="1998-01-13T00:00:00"/>
    <s v="SVS"/>
    <s v="DOU Nº 11, Seção 1, Pág. 6"/>
    <d v="1998-01-16T00:00:00"/>
    <s v="Aprova o Regulamento Técnico referente a Alimentos de Transição para Lactentes e Crianças de Primeira Infância."/>
    <e v="#REF!"/>
    <m/>
    <x v="1"/>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n v="1998"/>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36"/>
    <d v="1998-01-13T00:00:00"/>
    <s v="SVS"/>
    <s v="DOU Nº 11, Seção 1, Pág. 8"/>
    <d v="1998-01-16T00:00:00"/>
    <s v="Aprova o Regulamento Técnico referente a Alimentos à Base de Cereais para Alimentação Infantil."/>
    <e v="#REF!"/>
    <m/>
    <x v="1"/>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n v="1998"/>
    <x v="0"/>
    <n v="39"/>
    <d v="1998-01-13T00:00:00"/>
    <s v="SVS"/>
    <s v="DOU, Seção 1, Pág. 11"/>
    <d v="1998-01-16T00:00:00"/>
    <s v="Aprova para Adoçantes de Mesa a extensão de uso dos aditivos intencionais e coadjuvantes de tecnologia."/>
    <e v="#REF!"/>
    <m/>
    <x v="1"/>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n v="1998"/>
    <x v="0"/>
    <n v="41"/>
    <d v="1998-01-14T00:00:00"/>
    <s v="SVS"/>
    <s v="DOU, Seção 1, Pág. 4"/>
    <d v="1998-01-21T00:00:00"/>
    <s v="Aprova o Regulamento Técnico para ROTULAGEM NUTRICIONAL DE ALIMENTOS EMBALADOS."/>
    <e v="#REF!"/>
    <m/>
    <x v="1"/>
    <m/>
    <m/>
    <m/>
    <s v="Nova Norma"/>
    <s v="N/A"/>
    <s v="N/A"/>
    <x v="1"/>
    <s v="Revogado pela Resolução nº 94/MS, de 01/11/2000_x000a_Revogado pela Resolução nº 40, de 21/03/2001"/>
    <s v="N/A"/>
    <d v="1998-01-21T00:00:00"/>
    <d v="2001-03-22T00:00:00"/>
    <m/>
    <s v="Não passível de compilação"/>
    <m/>
  </r>
  <r>
    <n v="1998"/>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vogado pela RDC nº 292, de 24/06/2019"/>
    <s v="N/A"/>
    <d v="2019-06-26T00:00:00"/>
    <d v="2019-06-26T00:00:00"/>
    <m/>
    <s v="Compilado"/>
    <m/>
  </r>
  <r>
    <n v="1998"/>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x v="2"/>
    <m/>
    <m/>
    <m/>
    <s v="Revisão de Norma(s)"/>
    <s v="Altera a PRT SVS/MS nº 53, de 15/01/1998  "/>
    <s v="N/A"/>
    <x v="1"/>
    <s v="Despacho Declaratório nº 287, de 26/11/2018"/>
    <s v="N/A"/>
    <d v="2018-11-28T00:00:00"/>
    <d v="2018-11-28T00:00:00"/>
    <m/>
    <s v="Compilado"/>
    <s v="Justificativa: Revogada tacitamente pela Portaria SVS/MS nº 772, de 02/10/1998."/>
  </r>
  <r>
    <n v="1998"/>
    <x v="0"/>
    <n v="222"/>
    <d v="1998-03-24T00:00:00"/>
    <s v="SVS"/>
    <s v="DOU Nº 57, Seção 1, Pág. 13"/>
    <d v="1998-03-25T00:00:00"/>
    <s v="APROVA O REGULAMENTO TÉCNICO REFERENTE A ALIMENTOS PARA PRATICANTES DE ATIVIDADE FÍSICA, CONSTANTE DO ANEXO DESTA PORTARIA."/>
    <e v="#REF!"/>
    <m/>
    <x v="1"/>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n v="1998"/>
    <x v="0"/>
    <n v="233"/>
    <d v="1998-03-25T00:00:00"/>
    <s v="SVS"/>
    <s v="DOU Nº 58, Seção 1, Pág. 6"/>
    <d v="1998-03-26T00:00:00"/>
    <s v="APROVA O REGULAMENTO TÉCNICO PARA FIXAÇÃO DE IDENTIDADE E QUALIDADE PARA COMPOSTO DE ERVA-MATE CONSTANTE DO ANEXO DESTA PORTARIA"/>
    <e v="#REF!"/>
    <m/>
    <x v="1"/>
    <m/>
    <m/>
    <m/>
    <s v="Nova Norma"/>
    <s v="N/A"/>
    <s v="N/A"/>
    <x v="1"/>
    <s v="Republicado em DOU nº, de 29/06/1998_x000a_Revogado pela RDC n° 303, de 07/11/2002"/>
    <s v="N/A"/>
    <d v="2002-11-08T00:00:00"/>
    <d v="2002-11-08T00:00:00"/>
    <m/>
    <s v="Não passível de compilação"/>
    <m/>
  </r>
  <r>
    <n v="1998"/>
    <x v="0"/>
    <n v="234"/>
    <d v="1998-03-25T00:00:00"/>
    <s v="SVS"/>
    <s v="DOU, Seção 1, Pág. 7"/>
    <d v="1998-03-26T00:00:00"/>
    <s v="Aprova o Regulamento Técnico para Fixação de Identidade e Qualidade para Erva-Mate."/>
    <e v="#REF!"/>
    <m/>
    <x v="1"/>
    <m/>
    <m/>
    <m/>
    <s v="Revisão de Norma(s)"/>
    <s v="Revoga a PRT nº 363, de 23/07/96"/>
    <s v="N/A"/>
    <x v="1"/>
    <s v="Revogado pela RDC n° 302, de 07/11/2002"/>
    <s v="N/A"/>
    <d v="2002-11-08T00:00:00"/>
    <d v="2002-11-08T00:00:00"/>
    <m/>
    <s v="Não passível de compilação"/>
    <m/>
  </r>
  <r>
    <n v="1998"/>
    <x v="0"/>
    <n v="295"/>
    <d v="1998-04-16T00:00:00"/>
    <s v="SVS"/>
    <s v="DOU nº 74, Seção 1, p.8"/>
    <d v="1998-04-20T00:00:00"/>
    <s v="Estabelece Critérios para Inclusão, Exclusão e Alteração de Concentração de Substâncias utilizadas em Produtos de Higiene Pessoal, Cosméticos e Perfumes."/>
    <e v="#REF!"/>
    <m/>
    <x v="4"/>
    <s v="Regularização de produtos sujeitos à vigilância sanitária"/>
    <s v="Regularização de Substâncias em Produtos de Higiene Pessoal, Cosméticos e Perfumes"/>
    <m/>
    <s v="Nova Norma"/>
    <s v="N/A"/>
    <s v="Primária"/>
    <x v="2"/>
    <s v="N/A"/>
    <s v="N/A"/>
    <s v="N/A"/>
    <s v="N/A"/>
    <m/>
    <s v="Não passível de compilação"/>
    <m/>
  </r>
  <r>
    <n v="1998"/>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x v="4"/>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n v="1998"/>
    <x v="0"/>
    <n v="272"/>
    <d v="1998-04-08T00:00:00"/>
    <s v="SVS"/>
    <s v="DOU Nº 76, Seção 1, Pág. 2 a 15"/>
    <d v="1998-04-23T00:00:00"/>
    <s v="Aprova o Regulamento Técnico para fixar os requisitos mínimos exigidos para a Terapia de Nutrição Parenteral."/>
    <e v="#REF!"/>
    <m/>
    <x v="6"/>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n v="1998"/>
    <x v="0"/>
    <n v="344"/>
    <d v="1998-05-12T00:00:00"/>
    <s v="SVS"/>
    <s v="DOU nº 91, Seção 1, Pág. 3"/>
    <d v="1998-05-15T00:00:00"/>
    <s v="Aprova o Regulamento Técnico sobre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n v="1998"/>
    <x v="0"/>
    <n v="393"/>
    <d v="1998-05-15T00:00:00"/>
    <s v="SVS"/>
    <s v="DOU, Seção 1, Pág. 1"/>
    <d v="1998-05-19T00:00:00"/>
    <s v="Estabelece o Método para Determinação da Biodegrabilidade de Tensoativos Aniônicos com validade em todo o Território Nacional."/>
    <e v="#REF!"/>
    <m/>
    <x v="3"/>
    <m/>
    <m/>
    <m/>
    <s v="Nova Norma"/>
    <s v="Revoga a portaria nº 120, de 24/11/95"/>
    <s v="N/A"/>
    <x v="1"/>
    <s v="Revogado pela Resolução n° 180 de 03/10/2006"/>
    <n v="1"/>
    <d v="2006-10-05T00:00:00"/>
    <d v="2006-10-05T00:00:00"/>
    <m/>
    <s v="Não passível de compilação"/>
    <m/>
  </r>
  <r>
    <n v="1998"/>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x v="6"/>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n v="1998"/>
    <x v="0"/>
    <n v="503"/>
    <d v="1998-06-22T00:00:00"/>
    <s v="SVS"/>
    <s v="DOU Nº 117, Seção 1, Pág. 2"/>
    <d v="1998-06-23T00:00:00"/>
    <s v="Aprova a inclusão da goma gelana (INS 418) na lista de aditivos da Legislação Brasileira com as funções de estabilizante, espessante e gelificante."/>
    <e v="#REF!"/>
    <m/>
    <x v="1"/>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n v="1998"/>
    <x v="0"/>
    <n v="519"/>
    <d v="1998-06-26T00:00:00"/>
    <s v="SVS"/>
    <m/>
    <d v="1998-06-29T00:00:00"/>
    <s v="Aprova o Regulamento Técnico para Fixação de Identidade e Qualidade de Chás - Plantas Destinadas à Preparação de Infusões ou Decocções."/>
    <e v="#REF!"/>
    <m/>
    <x v="1"/>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n v="1998"/>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x v="1"/>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n v="1998"/>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x v="1"/>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n v="1998"/>
    <x v="0"/>
    <n v="785"/>
    <d v="1998-10-02T00:00:00"/>
    <s v="SVS"/>
    <s v="DOU, Seção 1, Pág. 54"/>
    <d v="1998-10-05T00:00:00"/>
    <s v="Autorizar, em caráter excepcional, a importação dos produtos constantes da relação anexa nesta portaria."/>
    <e v="#REF!"/>
    <m/>
    <x v="0"/>
    <m/>
    <m/>
    <m/>
    <s v="Nova Norma"/>
    <s v="N/A"/>
    <s v="N/A"/>
    <x v="1"/>
    <s v="Revogado pela RDC nº 86, de 21/09/2000"/>
    <s v="N/A"/>
    <s v="N/A"/>
    <d v="2000-09-25T00:00:00"/>
    <m/>
    <s v="Não passível de compilação"/>
    <m/>
  </r>
  <r>
    <n v="1998"/>
    <x v="0"/>
    <n v="772"/>
    <d v="1998-10-02T00:00:00"/>
    <s v="SVS"/>
    <s v="DOU nº 190, Seção 1, Pág. 5 a 34"/>
    <d v="1998-10-05T00:00:00"/>
    <s v="APROVA OS PROCEDIMENTOS A SEREM ADOTADOS NAS IMPORTAÇÕES DOS PRODUTOS E MATÉRIAS PRIMAS SUJEITOS A CONTROLE SANITÁRIO PREVISTOS NO ANEXO I DESTA PORTARIA"/>
    <e v="#REF!"/>
    <m/>
    <x v="8"/>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n v="1998"/>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x v="0"/>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n v="1998"/>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x v="0"/>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n v="1998"/>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x v="1"/>
    <m/>
    <s v="Guilhotina"/>
    <m/>
    <s v="Revisão de Norma(s)"/>
    <s v="Altera a PRT /SVS nº 741, de 16/09/1998"/>
    <s v="N/A"/>
    <x v="3"/>
    <s v="Despacho Declaratório nº 287, de 26/11/2018"/>
    <s v="N/A"/>
    <s v="N/A"/>
    <d v="2000-09-19T00:00:00"/>
    <m/>
    <s v="Compilado"/>
    <m/>
  </r>
  <r>
    <n v="1998"/>
    <x v="0"/>
    <n v="843"/>
    <d v="1998-10-26T00:00:00"/>
    <s v="SVS"/>
    <s v="DOU nº 206, Seção 1, Pág. 13"/>
    <d v="1998-10-28T00:00:00"/>
    <s v="Autoriza a inclusão da substância P-DICLOROBENZENO no Subanexo 1 - alínea I, como princípio ativo para uso de formulações desodorizantes."/>
    <e v="#REF!"/>
    <m/>
    <x v="3"/>
    <m/>
    <m/>
    <m/>
    <s v="Nova Norma"/>
    <s v="Altera a PRT nº 15, de 23/08/88"/>
    <s v="N/A"/>
    <x v="1"/>
    <s v="Revogado pela Resolução n° 78 de 14/11/2007"/>
    <n v="1"/>
    <d v="2007-11-19T00:00:00"/>
    <d v="2007-11-19T00:00:00"/>
    <m/>
    <s v="Não passível de compilação"/>
    <m/>
  </r>
  <r>
    <n v="1998"/>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x v="8"/>
    <m/>
    <m/>
    <m/>
    <s v="Nova Norma"/>
    <s v="N/A"/>
    <s v="N/A"/>
    <x v="1"/>
    <s v="Revogado pela RDC Nº46, de 18/05/2000"/>
    <n v="1"/>
    <d v="2000-05-19T00:00:00"/>
    <d v="2000-05-19T00:00:00"/>
    <m/>
    <s v="Não passível de compilação"/>
    <m/>
  </r>
  <r>
    <n v="1998"/>
    <x v="0"/>
    <n v="868"/>
    <d v="1998-11-03T00:00:00"/>
    <s v="SVS"/>
    <s v="DOU nº 212, Seção 1, Pág. 8 "/>
    <d v="1998-11-05T00:00:00"/>
    <s v="FIXA REQUISITOS MINIMOS DE CARACTERISTICAS E QUALIDADE PARA O COMPOSTO LIQUIDO PRONTO PARA CONSUMO, DEFINIDOS NESTE REGULAMENTO TECNICO, CONSTANTE DO ANEXO DESTA PORTARIA."/>
    <e v="#REF!"/>
    <m/>
    <x v="1"/>
    <m/>
    <m/>
    <m/>
    <s v="Nova Norma"/>
    <s v="N/A"/>
    <s v="N/A"/>
    <x v="1"/>
    <s v="Revogado pela RES nº 273, de 22/09/2005"/>
    <s v="N/A"/>
    <d v="2005-09-23T00:00:00"/>
    <d v="2005-09-23T00:00:00"/>
    <m/>
    <s v="Não passível de compilação"/>
    <m/>
  </r>
  <r>
    <n v="1998"/>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x v="1"/>
    <m/>
    <m/>
    <m/>
    <s v="Revisão de Norma(s)"/>
    <s v="Altera a PRT SVS/MS  nº 511, 23/06/1998"/>
    <s v="N/A"/>
    <x v="1"/>
    <s v="Revogado pela RDC nº 292, de 24/06/2019"/>
    <s v="N/A"/>
    <d v="2019-06-26T00:00:00"/>
    <d v="2019-06-26T00:00:00"/>
    <m/>
    <s v="Compilado"/>
    <m/>
  </r>
  <r>
    <n v="1998"/>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x v="0"/>
    <m/>
    <m/>
    <m/>
    <s v="Nova Norma"/>
    <s v="N/A"/>
    <s v="N/A"/>
    <x v="1"/>
    <s v="Revogado pela RDC nº 219, de 20/09/2004"/>
    <s v="N/A"/>
    <s v="N/A"/>
    <d v="2004-09-21T00:00:00"/>
    <m/>
    <s v="Não passível de compilação"/>
    <m/>
  </r>
  <r>
    <n v="1998"/>
    <x v="0"/>
    <n v="912"/>
    <d v="1998-11-13T00:00:00"/>
    <s v="SVS"/>
    <s v="DOU Nº 221, Seção 1, Pág. 8 a 20"/>
    <d v="1998-11-18T00:00:00"/>
    <s v="Aprova os Regulamentos Técnicos: Disposições Gerais para Embalagens e Equipamentos Plásticos em contato com Alimentos."/>
    <e v="#REF!"/>
    <m/>
    <x v="1"/>
    <m/>
    <m/>
    <m/>
    <s v="Revisão de Norma(s)"/>
    <s v="Revoga a POC SNVS/MS n.º 26, de 22/03/1996."/>
    <s v="N/A"/>
    <x v="1"/>
    <s v="Revogado pela RES nº 105, de 19/05/1999"/>
    <s v="N/A"/>
    <d v="1999-05-20T00:00:00"/>
    <d v="1999-05-20T00:00:00"/>
    <m/>
    <s v="Não passível de compilação"/>
    <m/>
  </r>
  <r>
    <n v="1998"/>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x v="1"/>
    <m/>
    <s v="Guilhotina"/>
    <m/>
    <s v="Revisão de Norma(s)"/>
    <s v="Altera a PRT/SVS nº 741, de 16/09/1998"/>
    <s v="N/A"/>
    <x v="3"/>
    <s v="Despacho Declaratório nº 287, de 26/11/2018"/>
    <s v="N/A"/>
    <s v="N/A"/>
    <d v="2018-11-26T00:00:00"/>
    <m/>
    <s v="Compilado"/>
    <m/>
  </r>
  <r>
    <n v="1998"/>
    <x v="0"/>
    <n v="977"/>
    <d v="1998-12-05T00:00:00"/>
    <s v="SVS"/>
    <s v="DOU Nº 101, Seção 1, Pág. 23"/>
    <d v="1998-12-08T00:00:00"/>
    <s v="APROVA O REGULAMENTO TECNICO REFERENTE AS FÓRMULAS INFANTIS PARA LACTENTES E AS FÓRMULAS INFANTIS DE SEGUIMENTO, CONFORME OS ANEXOS 1 E 2 DESTA PORTARIA."/>
    <e v="#REF!"/>
    <m/>
    <x v="1"/>
    <m/>
    <m/>
    <m/>
    <s v="Nova Norma"/>
    <s v="N/A"/>
    <s v="N/A"/>
    <x v="1"/>
    <s v="2 Republicações_x000a_Revogado por 3 RDCs"/>
    <s v="N/A"/>
    <d v="2011-09-21T00:00:00"/>
    <d v="2011-09-21T00:00:00"/>
    <m/>
    <s v="Não passível de compilação"/>
    <m/>
  </r>
  <r>
    <n v="1998"/>
    <x v="0"/>
    <n v="982"/>
    <d v="1998-12-07T00:00:00"/>
    <s v="SVS"/>
    <s v="DOU nº 236 , Seção 1, Pág. 9"/>
    <d v="1998-12-09T00:00:00"/>
    <s v="Estabelecer a data de 14 de janeiro de 2000, como limite máximo, para a adoção dos Regulamentos Técnicos aprovados pelas Portarias acima mencionadas."/>
    <e v="#REF!"/>
    <m/>
    <x v="1"/>
    <m/>
    <m/>
    <m/>
    <s v="Nova Norma"/>
    <s v="N/A"/>
    <s v="N/A"/>
    <x v="1"/>
    <s v="Alterado pela  Resolução nº 1, de 05/01/2000_x000a_Revogado pela Resolução nº 253, de 15/09/2005"/>
    <s v="N/A"/>
    <d v="2000-01-07T00:00:00"/>
    <d v="2005-09-19T00:00:00"/>
    <m/>
    <s v="Não passível de compilação"/>
    <m/>
  </r>
  <r>
    <n v="1998"/>
    <x v="0"/>
    <n v="987"/>
    <d v="1998-12-08T00:00:00"/>
    <s v="SVS"/>
    <s v="DOU Nº 236-E, Pág. 11"/>
    <d v="1998-12-09T00:00:00"/>
    <s v="Aprova o Regulamento Técnico para embalagens descartáveis de polietileno tereftalato - PET - multicamada destinadas ao acondicionamento de bebidas não alcóolicas carbonatadas. "/>
    <m/>
    <m/>
    <x v="1"/>
    <s v="Regularização de produtos sujeitos a vigilância sanitária"/>
    <s v="Materiais em contato com alimentos"/>
    <m/>
    <s v="Nova Norma"/>
    <s v="N/A"/>
    <s v="Primária"/>
    <x v="2"/>
    <s v="Retificado no DOU nº 249-E, de 29/12/1998;_x000a_Republicado no DOU nº 61-E, de 31/03/1999."/>
    <s v="N/A"/>
    <s v="N/A"/>
    <s v="N/A"/>
    <m/>
    <s v="Compilado"/>
    <m/>
  </r>
  <r>
    <n v="1998"/>
    <x v="0"/>
    <n v="1002"/>
    <d v="1998-12-11T00:00:00"/>
    <s v="SVS"/>
    <s v="DOU nº 239, Seção 1, p.28"/>
    <d v="1998-12-14T00:00:00"/>
    <s v="Lista os produtos, comercializados no país, enquadrando-os nas Subcategorias que fazem parte da Categoria 8 - Carnes e Produtos Cárneos."/>
    <e v="#REF!"/>
    <m/>
    <x v="1"/>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n v="1998"/>
    <x v="0"/>
    <n v="1004"/>
    <d v="1998-12-11T00:00:00"/>
    <s v="SVS"/>
    <s v="DOU Nº 239, Seção 1, Pág. 28"/>
    <d v="1998-12-14T00:00:00"/>
    <s v="Aprova o Regulamento Técnico sobre a Atribuição de Função de Aditivos, Aditivos e seus Limites Máximos de Uso para a Categoria 8 - Carne e Produtos Cárneos."/>
    <e v="#REF!"/>
    <m/>
    <x v="1"/>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n v="1998"/>
    <x v="0"/>
    <n v="1003"/>
    <d v="1998-12-11T00:00:00"/>
    <s v="SVS"/>
    <s v="DOU nº 239, Seção 1, p.28"/>
    <d v="1998-12-14T00:00:00"/>
    <s v="Lista e enumera categorias de alimentos para efeito de avaliação do emprego de aditivos."/>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x v="1"/>
    <m/>
    <s v="Guilhotina"/>
    <m/>
    <s v="Revisão de Norma(s)"/>
    <s v="Altera a PRT/SVS Nº 741, de 16/09/1998,"/>
    <s v="N/A"/>
    <x v="3"/>
    <s v="Despacho Declaratório nº 287, de 26/11/2018"/>
    <s v="N/A"/>
    <s v="N/A"/>
    <d v="2018-11-26T00:00:00"/>
    <m/>
    <s v="Compilado"/>
    <m/>
  </r>
  <r>
    <n v="1998"/>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x v="7"/>
    <m/>
    <m/>
    <m/>
    <s v="Nova Norma"/>
    <s v="N/A"/>
    <s v="N/A"/>
    <x v="1"/>
    <s v="Revogado pela RDC nº 16, de 01/04/2014"/>
    <s v="N/A"/>
    <d v="2014-04-06T00:00:00"/>
    <d v="2014-04-06T00:00:00"/>
    <m/>
    <s v="Não passível de compilação"/>
    <m/>
  </r>
  <r>
    <n v="1998"/>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x v="0"/>
    <m/>
    <m/>
    <m/>
    <s v="Revisão de Norma(s)"/>
    <s v="Revoga a PRT Nº 81, de 13/09/95"/>
    <s v="N/A"/>
    <x v="1"/>
    <s v="Revogado pela PRT nº 105/MS/SVS, de 09/02/1999_x000a_Revogado pela RDC nº 132, de 29/05/2003"/>
    <s v="N/A"/>
    <s v="N/A"/>
    <d v="2003-06-02T00:00:00"/>
    <m/>
    <s v="Não passível de compilação"/>
    <m/>
  </r>
  <r>
    <n v="1999"/>
    <x v="0"/>
    <n v="26"/>
    <d v="1999-01-15T00:00:00"/>
    <s v="SVS"/>
    <s v="DOU Nº 11, Seção 1, Pág. 17"/>
    <d v="1999-01-18T00:00:00"/>
    <s v="APROVA O REGULAMENTO TÉCNICO REFERENTE A &quot;ÁGUA COMUM ADICIONADA DE SAIS&quot;', CONSTANTE DO ANEXO DESTA PORTARIA."/>
    <e v="#REF!"/>
    <m/>
    <x v="1"/>
    <m/>
    <m/>
    <m/>
    <s v="Nova Norma"/>
    <s v="N/A"/>
    <s v="N/A"/>
    <x v="1"/>
    <s v="Revogado pela RES Nº 309, de 16/07/1999"/>
    <s v="N/A"/>
    <d v="1999-07-19T00:00:00"/>
    <d v="1999-07-19T00:00:00"/>
    <m/>
    <s v="Compilado"/>
    <m/>
  </r>
  <r>
    <n v="1999"/>
    <x v="2"/>
    <n v="9782"/>
    <d v="1999-01-26T00:00:00"/>
    <s v="CN"/>
    <m/>
    <d v="1999-01-27T00:00:00"/>
    <s v="Define o Sistema Nacional de Vigilância Sanitária, cria a Agência Nacional de Vigilância Sanitária, e dá outras providências."/>
    <e v="#REF!"/>
    <m/>
    <x v="2"/>
    <m/>
    <s v="Leis e decretos gerais sobre vigilância sanitária"/>
    <m/>
    <s v="Nova Norma"/>
    <s v="N/A"/>
    <s v="N/A"/>
    <x v="0"/>
    <s v="Alterada pela Lei Nº 13411, de 28/12/2016"/>
    <s v="N/A"/>
    <s v="N/A"/>
    <s v="N/A"/>
    <m/>
    <s v="Não passível de compilação"/>
    <m/>
  </r>
  <r>
    <n v="1999"/>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n v="1999"/>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x v="1"/>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n v="1999"/>
    <x v="0"/>
    <n v="131"/>
    <d v="1999-02-19T00:00:00"/>
    <s v="SVS"/>
    <s v="DOU Nº 37, Seção 1, Pág. 30"/>
    <d v="1999-02-25T00:00:00"/>
    <s v="APROVA O REGULAMENTO TÉCNICO REFERENTE A CAPPUCCINO, CONSTANTE DO ANEXO DESTA PORTARIA."/>
    <e v="#REF!"/>
    <m/>
    <x v="1"/>
    <m/>
    <m/>
    <m/>
    <s v="Nova Norma"/>
    <s v="N/A"/>
    <s v="N/A"/>
    <x v="1"/>
    <s v="Revogado pela RDC Nº 64, de 07/07/2000"/>
    <s v="N/A"/>
    <d v="2000-07-11T00:00:00"/>
    <d v="2000-07-11T00:00:00"/>
    <m/>
    <s v="Compilado"/>
    <m/>
  </r>
  <r>
    <n v="1999"/>
    <x v="0"/>
    <n v="130"/>
    <d v="1999-02-19T00:00:00"/>
    <s v="SVS"/>
    <s v="DOU Nº 37, Seção 1, Pág. 30"/>
    <d v="1999-02-25T00:00:00"/>
    <s v="Aprova o Regulamento Técnico referente a CAFÉ SOLÚVEL, constante do anexo desta Portaria."/>
    <e v="#REF!"/>
    <m/>
    <x v="1"/>
    <m/>
    <m/>
    <m/>
    <s v="Revisão de Norma(s)"/>
    <s v="Altera a Resolução Nº 12/CNNPA, de 24/07/1978"/>
    <s v="N/A"/>
    <x v="1"/>
    <s v="Revogado pela RDC N° 277, de 22/09/2005"/>
    <s v="N/A"/>
    <d v="2005-09-23T00:00:00"/>
    <d v="2005-09-23T00:00:00"/>
    <m/>
    <s v="Compilado"/>
    <m/>
  </r>
  <r>
    <n v="1999"/>
    <x v="0"/>
    <n v="152"/>
    <d v="1999-02-26T00:00:00"/>
    <s v="SVS"/>
    <s v="DOU nº 39-E, Seção 1, Pág. 5"/>
    <d v="1999-03-01T00:00:00"/>
    <s v="Aprovar o Regulamento Técnico para produtos destinados à desinfecção de água para o consumo humano e de produtos algicidas e fungicidas para piscinas"/>
    <m/>
    <m/>
    <x v="3"/>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n v="1999"/>
    <x v="0"/>
    <n v="177"/>
    <d v="1999-03-04T00:00:00"/>
    <s v="SVS"/>
    <s v="DOU Nº 44, Seção 1, Pág. 9 a 14"/>
    <d v="1999-03-08T00:00:00"/>
    <s v="APROVA O REGULAMENTO TÉCNICO 'DISPOSIÇÕES GERAIS PARA EMBALAGENS E EQUIPAMENTOS CELULÓSICOS EM CONTATO COM ALIMENTOS' E SEUS ANEXOS."/>
    <e v="#REF!"/>
    <m/>
    <x v="1"/>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n v="1999"/>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x v="8"/>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n v="1999"/>
    <x v="0"/>
    <n v="193"/>
    <d v="1999-03-09T00:00:00"/>
    <s v="SVS"/>
    <s v="DOU Nº 47, Seção 1, Pág. 24"/>
    <d v="1999-03-11T00:00:00"/>
    <s v="Aprova o Regulamento Técnico referente a Creme Vegetal."/>
    <e v="#REF!"/>
    <m/>
    <x v="1"/>
    <m/>
    <m/>
    <m/>
    <s v="Nova Norma"/>
    <s v="N/A"/>
    <s v="N/A"/>
    <x v="1"/>
    <s v="Revogado pela RDC N° 270, de 22/09/2005"/>
    <s v="N/A"/>
    <d v="2005-09-23T00:00:00"/>
    <d v="2005-09-23T00:00:00"/>
    <m/>
    <s v="Compilado"/>
    <m/>
  </r>
  <r>
    <n v="1999"/>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x v="1"/>
    <m/>
    <m/>
    <m/>
    <s v="Revisão de Norma(s)"/>
    <s v="Altera a PRT nº 741 SVS/MS, de 16/09/1998"/>
    <s v="N/A"/>
    <x v="3"/>
    <s v="Despacho Declaratório nº 287, de 26/11/2018"/>
    <s v="N/A"/>
    <d v="2018-11-26T00:00:00"/>
    <d v="2018-11-26T00:00:00"/>
    <m/>
    <s v="Compilado"/>
    <m/>
  </r>
  <r>
    <n v="1999"/>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x v="1"/>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n v="1999"/>
    <x v="0"/>
    <n v="337"/>
    <d v="1999-04-14T00:00:00"/>
    <s v="SVS"/>
    <s v="DOU nº 71, Seção 1, Pág. 96"/>
    <d v="1999-04-15T00:00:00"/>
    <s v="APROVA O REGULAMENTO TÉCNICO PARA FIXAR OS REQUISITOS MÍNIMOS EXIGIDOS PARA A TERAPIA DE NUTRIÇÃO ENTERAL (TNE), CONSTANTE DO ANEXO DESTA PORTARIA"/>
    <e v="#REF!"/>
    <m/>
    <x v="1"/>
    <m/>
    <m/>
    <m/>
    <s v="Nova Norma"/>
    <s v="N/A"/>
    <s v="N/A"/>
    <x v="1"/>
    <s v="Revogado pela RDC Nº 63, de 06/07/2000"/>
    <s v="N/A"/>
    <d v="2000-07-07T00:00:00"/>
    <d v="2000-07-07T00:00:00"/>
    <m/>
    <s v="Compilado"/>
    <m/>
  </r>
  <r>
    <n v="1999"/>
    <x v="0"/>
    <n v="377"/>
    <d v="1999-04-26T00:00:00"/>
    <s v="SVS"/>
    <s v="DOU Nº 80, Seção 1, Pág. 22"/>
    <d v="1999-04-29T00:00:00"/>
    <s v="Aprova o Regulamento Técnico referente a Café Torrado em Grão e Café Torrado e Moído, constante do anexo desta Portaria."/>
    <e v="#REF!"/>
    <m/>
    <x v="1"/>
    <m/>
    <m/>
    <m/>
    <s v="Revisão de Norma(s)"/>
    <s v="Altera a RES Nº 12/CNNPA, 24/07/1978"/>
    <s v="N/A"/>
    <x v="1"/>
    <s v="Alterado pela RDC N° 175, de 08/07/2003;_x000a_Revogado pela RDC N° 277, de 22/09/2005."/>
    <s v="N/A"/>
    <d v="2003-07-09T00:00:00"/>
    <d v="2005-09-23T00:00:00"/>
    <m/>
    <s v="Compilado"/>
    <m/>
  </r>
  <r>
    <n v="1999"/>
    <x v="0"/>
    <n v="379"/>
    <d v="1999-04-26T00:00:00"/>
    <s v="SVS"/>
    <s v="DOU Nº 80, Seção 1, Pág. 23"/>
    <d v="1999-04-29T00:00:00"/>
    <s v="Aprovar o Regulamento Técnico referente a Gelados Comestíveis, Preparados, Pós para o Preparo e Bases para Gelados Comestíveis, constante do anexo desta Portaria."/>
    <e v="#REF!"/>
    <m/>
    <x v="1"/>
    <m/>
    <m/>
    <m/>
    <s v="Revisão de Norma(s)"/>
    <s v="Altera a RES Nº 12/CNNPA, 24/07/1978;_x000a_Revoga RES  Nº 04/CNNPA, de 24/11/1978."/>
    <s v="N/A"/>
    <x v="1"/>
    <s v="Alterado  pela RDC N° 267, de 25/09/2003;_x000a_Revogado pela RDC N° 266, de 22/09/2005."/>
    <s v="N/A"/>
    <d v="2005-09-23T00:00:00"/>
    <d v="2005-09-23T00:00:00"/>
    <m/>
    <s v="Compilado"/>
    <m/>
  </r>
  <r>
    <n v="1999"/>
    <x v="0"/>
    <n v="376"/>
    <d v="1999-04-26T00:00:00"/>
    <s v="SVS"/>
    <s v="DOU Nº 80, Seção 1, Pág. 21"/>
    <d v="1999-04-29T00:00:00"/>
    <s v="Aprova a inclusão dos aditivos INS 461 metilcelulose e ins 464 hidroxipropil metilcelulose na legislação brasileira nas funções espessante e estabilizante."/>
    <e v="#REF!"/>
    <m/>
    <x v="1"/>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n v="1999"/>
    <x v="0"/>
    <n v="381"/>
    <d v="1999-04-26T00:00:00"/>
    <s v="SVS"/>
    <s v="DOU nº 80-E, Seção 1, Pág. 24"/>
    <d v="1999-04-29T00:00:00"/>
    <s v=" Suspender por tempo indeterminado os itens E.14, no anexo 1 o item 16 e o anexo 6 da Portaria 322 de 28107197."/>
    <m/>
    <m/>
    <x v="3"/>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n v="1999"/>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x v="8"/>
    <m/>
    <m/>
    <m/>
    <s v="Nova Norma"/>
    <s v="N/A"/>
    <s v="N/A"/>
    <x v="3"/>
    <s v="Despacho Declaratório nº 56, de 27/03/2018"/>
    <n v="1"/>
    <d v="2018-04-02T00:00:00"/>
    <d v="2018-04-02T00:00:00"/>
    <m/>
    <s v="Compilado"/>
    <s v="Justificativa: Ato temporário que perdeu sua vigência e eficácia pelo advento do prazo ou da condição."/>
  </r>
  <r>
    <n v="1999"/>
    <x v="1"/>
    <n v="15"/>
    <d v="1999-04-29T00:00:00"/>
    <s v="SVS"/>
    <s v="DOU Nº 81-E, Seção 1, Pág. 27"/>
    <d v="1999-04-30T00:00:00"/>
    <s v="Prorroga o prazo estabelecido no art. 8º da Portaria 40, de 13/01/98 que estabelece normas para Níveis de Dosagens Diárias de Vitaminas e Minerais em Medicamentos."/>
    <m/>
    <m/>
    <x v="0"/>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n v="1999"/>
    <x v="1"/>
    <n v="16"/>
    <d v="1999-04-30T00:00:00"/>
    <s v="Anvisa"/>
    <s v="DOU Nº 82, Seção 1, Pág. 11"/>
    <d v="1999-05-03T00:00:00"/>
    <s v="REGULAMENTO REFERENTE A PROCEDIMENTOS PARA REGISTRO DE ALIMENTOS E OU NOVOS INGREDIENTES"/>
    <e v="#REF!"/>
    <m/>
    <x v="1"/>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n v="1999"/>
    <x v="1"/>
    <n v="17"/>
    <d v="1999-04-30T00:00:00"/>
    <s v="Anvisa"/>
    <s v="DOU Nº 82, Seção 1, Pág. 11"/>
    <d v="1999-05-03T00:00:00"/>
    <s v="DIRETRIZES BASICAS PARA AVALIAÇÃO DE RISCO E SEGURANÇA DOS ALIMENTOS"/>
    <e v="#REF!"/>
    <m/>
    <x v="1"/>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n v="1999"/>
    <x v="1"/>
    <n v="18"/>
    <d v="1999-04-30T00:00:00"/>
    <s v="Anvisa"/>
    <s v="DOU Nº 82, Seção 1, Pág. 11"/>
    <d v="1999-05-03T00:00:00"/>
    <s v="DIRETRIZES BÁSICAS PARA ANÁLISE E COMPROVAÇÃO DE PROPRIEDADES FUNCIONAIS E OU DE SAÚDE ALEGADAS EM ROTULAGEM DE ALIMENTOS. "/>
    <e v="#REF!"/>
    <m/>
    <x v="1"/>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n v="1999"/>
    <x v="1"/>
    <n v="19"/>
    <d v="1999-04-30T00:00:00"/>
    <s v="Anvisa"/>
    <s v="DOU Nº 82, Seção 1, Pág. 12"/>
    <d v="1999-05-03T00:00:00"/>
    <s v="Aprovar o REGULAMENTO TÉCNICO DE PROCEDIMENTOS PARA REGISTRO DE ALIMENTO COM ALEGAÇÃO DE PROPRIEDADES FUNCIONAIS E OU DE SAÚDE EM SUA ROTULAGEM."/>
    <e v="#REF!"/>
    <m/>
    <x v="1"/>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n v="1999"/>
    <x v="1"/>
    <n v="105"/>
    <d v="1999-05-19T00:00:00"/>
    <s v="Anvisa"/>
    <s v="DOU Nº 95, Seção 1, Pág. 21"/>
    <d v="1999-05-20T00:00:00"/>
    <s v="Aprovar os Regulamentos Técnicos: Disposições Gerais para Embalagens e Equipamentos Plásticos em contato com Alimentos e seus Anexos"/>
    <e v="#REF!"/>
    <m/>
    <x v="1"/>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n v="1999"/>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x v="1"/>
    <m/>
    <m/>
    <m/>
    <s v="Revisão de Norma(s)"/>
    <s v="Altera PRT SVS/MS nº 741, de 16/09/1998"/>
    <s v="N/A"/>
    <x v="3"/>
    <s v="Despacho Declaratório nº 287, de 26/11/2018"/>
    <s v="N/A"/>
    <s v="N/A"/>
    <d v="2018-11-26T00:00:00"/>
    <m/>
    <s v="Compilado"/>
    <m/>
  </r>
  <r>
    <n v="1999"/>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n v="1999"/>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1999"/>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x v="1"/>
    <m/>
    <m/>
    <m/>
    <s v="Nova Norma"/>
    <s v="N/A"/>
    <s v="N/A"/>
    <x v="1"/>
    <s v="Revogado pela RDC Nº 302, de 07/11/2002"/>
    <s v="N/A"/>
    <d v="2002-11-08T00:00:00"/>
    <d v="2002-11-08T00:00:00"/>
    <m/>
    <s v="Compilado"/>
    <m/>
  </r>
  <r>
    <n v="1999"/>
    <x v="1"/>
    <n v="229"/>
    <d v="1999-06-24T00:00:00"/>
    <s v="Anvisa"/>
    <s v="DOU Nº 121, Seção 1, Pág. 17"/>
    <d v="1999-06-28T00:00:00"/>
    <s v="Dispõe sobre A Rede Brasileira de Laboratórios Analíticos em Saúde - REBLAS "/>
    <e v="#REF!"/>
    <m/>
    <x v="9"/>
    <m/>
    <m/>
    <m/>
    <s v="Nova Norma"/>
    <s v="N/A"/>
    <s v="N/A"/>
    <x v="1"/>
    <s v="Alterado pela RDC Nº 121, de 20/05/2003;_x000a_Revogado pela RDC Nº 12, de 16/02/2012."/>
    <s v="N/A"/>
    <d v="2003-05-21T00:00:00"/>
    <d v="2012-02-22T00:00:00"/>
    <m/>
    <s v="Compilado"/>
    <m/>
  </r>
  <r>
    <n v="1999"/>
    <x v="1"/>
    <n v="310"/>
    <d v="1999-07-16T00:00:00"/>
    <s v="Anvisa"/>
    <s v="DOU Nº 136, Seção 1, Pág. 26"/>
    <d v="1999-07-19T00:00:00"/>
    <s v="Aprovar o Regulamento Técnico referente a Padrões de Identidade e Qualidade para ÁGUA MINERAL NATURAL e ÁGUA NATURAL"/>
    <e v="#REF!"/>
    <m/>
    <x v="1"/>
    <m/>
    <m/>
    <m/>
    <s v="Revisão de Norma(s)"/>
    <s v="Revoga a RES Nº 25/CNNPA, de 03/02/77"/>
    <s v="N/A"/>
    <x v="1"/>
    <s v="Revogado pela RDC Nº 54, de 15/06/2000"/>
    <s v="N/A"/>
    <d v="2000-06-19T00:00:00"/>
    <d v="2000-06-19T00:00:00"/>
    <m/>
    <s v="Compilado"/>
    <m/>
  </r>
  <r>
    <n v="1999"/>
    <x v="1"/>
    <n v="309"/>
    <d v="1999-07-16T00:00:00"/>
    <s v="Anvisa"/>
    <s v="DOU Nº 136, Seção 1, Pág. 26"/>
    <d v="1999-07-19T00:00:00"/>
    <s v="Aprovar o Regulamento Técnico referente a Padrões de Identidade e Qualidade para &quot;ÁGUA PURIFICADA ADICIONADA DE SAIS&quot;, constante do anexo desta Resolução."/>
    <e v="#REF!"/>
    <m/>
    <x v="1"/>
    <m/>
    <m/>
    <m/>
    <s v="Revisão de Norma(s)"/>
    <s v="Revoga a PRT Nº 26, de 15/01/1999"/>
    <s v="N/A"/>
    <x v="1"/>
    <s v="Revogado pela RDC Nº 274, de 22/09/2005"/>
    <s v="N/A"/>
    <d v="2005-09-23T00:00:00"/>
    <d v="2005-09-23T00:00:00"/>
    <m/>
    <s v="Compilado"/>
    <m/>
  </r>
  <r>
    <n v="1999"/>
    <x v="1"/>
    <n v="320"/>
    <d v="1999-07-21T00:00:00"/>
    <s v="Anvisa"/>
    <s v="DOU  Nº 139, Seção 1, Pág. 20"/>
    <d v="1999-07-22T00:00:00"/>
    <s v="Dispõe sobre os procedimentos para registro de produtos fumígenos. "/>
    <e v="#REF!"/>
    <m/>
    <x v="10"/>
    <m/>
    <m/>
    <m/>
    <s v="Nova Norma"/>
    <s v="N/A"/>
    <s v="N/A"/>
    <x v="1"/>
    <s v="Alterado pela RDC Nº 02, de 04/10/1999;_x000a_Revogado pela RDC Nº 105, de 31/05/2001."/>
    <s v="N/A"/>
    <d v="1999-10-05T00:00:00"/>
    <d v="2001-06-01T00:00:00"/>
    <m/>
    <s v="Compilado"/>
    <m/>
  </r>
  <r>
    <n v="1999"/>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6T00:00:00"/>
    <d v="2018-11-26T00:00:00"/>
    <m/>
    <s v="Compilado"/>
    <m/>
  </r>
  <r>
    <n v="1999"/>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x v="3"/>
    <m/>
    <m/>
    <m/>
    <s v="Revisão de Norma(s)"/>
    <s v="Revoga a PRT Nº 57, de 11/07/1995"/>
    <s v="N/A"/>
    <x v="1"/>
    <s v="Republicado em DOU Nº 145, de 30/07/1999_x000a_Revogado pela RDC Nº 184, de 22/10/2001;"/>
    <n v="1"/>
    <d v="2001-10-23T00:00:00"/>
    <d v="2001-10-23T00:00:00"/>
    <m/>
    <s v="Compilado"/>
    <m/>
  </r>
  <r>
    <n v="1999"/>
    <x v="1"/>
    <n v="335"/>
    <d v="1999-07-22T00:00:00"/>
    <s v="Anvisa"/>
    <s v="DOU Nº 140, Seção 1, Pág. 67"/>
    <d v="1999-07-23T00:00:00"/>
    <s v="Estabelece a reorganização do sistema de controle sanitário de produtos de higiene pessoal, cosméticos e perfumes."/>
    <e v="#REF!"/>
    <m/>
    <x v="4"/>
    <m/>
    <m/>
    <m/>
    <s v="Nova Norma"/>
    <s v="N/A"/>
    <s v="N/A"/>
    <x v="1"/>
    <s v="Alterado pela RDC Nº 254, de 12/09/2002;_x000a_Revogado pela RDC Nº 343, de 13/12/2005."/>
    <n v="2"/>
    <d v="2002-09-13T00:00:00"/>
    <d v="2005-12-14T00:00:00"/>
    <m/>
    <s v="Compilado"/>
    <m/>
  </r>
  <r>
    <n v="1999"/>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x v="0"/>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n v="1999"/>
    <x v="1"/>
    <n v="327"/>
    <d v="1999-07-22T00:00:00"/>
    <s v="Anvisa"/>
    <s v="DOU Nº 141, Seção 1, Pág. 6"/>
    <d v="1999-07-26T00:00:00"/>
    <s v="Institui o roteiro sucinto de inspeção de indústrias farmacêuticas para fins de autorização de funcionamento de empresas."/>
    <e v="#REF!"/>
    <m/>
    <x v="0"/>
    <m/>
    <m/>
    <m/>
    <s v="Nova Norma"/>
    <s v="N/A"/>
    <s v="N/A"/>
    <x v="1"/>
    <s v="Revogado pela RDC Nº 16, de 01/04/2014"/>
    <s v="N/A"/>
    <s v="N/A"/>
    <d v="2014-04-02T00:00:00"/>
    <m/>
    <s v="Compilado"/>
    <m/>
  </r>
  <r>
    <n v="1999"/>
    <x v="1"/>
    <n v="329"/>
    <d v="1999-07-22T00:00:00"/>
    <s v="Anvisa"/>
    <s v="DOU Nº 141 , Seção 1, Pág. 16"/>
    <d v="1999-07-26T00:00:00"/>
    <s v="Institui o Roteiro de Inspeção para transportadoras de medicamentos, drogas e insumos farmacêuticos"/>
    <e v="#REF!"/>
    <m/>
    <x v="0"/>
    <m/>
    <m/>
    <m/>
    <s v="Nova Norma"/>
    <s v="N/A"/>
    <s v="N/A"/>
    <x v="1"/>
    <s v="Revogado pela RDC Nº 16, de 01/04/2014"/>
    <s v="N/A"/>
    <s v="N/A"/>
    <d v="2014-04-02T00:00:00"/>
    <m/>
    <s v="Compilado"/>
    <m/>
  </r>
  <r>
    <n v="1999"/>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x v="1"/>
    <m/>
    <m/>
    <m/>
    <s v="Revisão de Norma(s)"/>
    <s v="Revoga RES Nº 178, de 10/06/1999"/>
    <s v="N/A"/>
    <x v="1"/>
    <s v="Revogado pela RDC Nº 15, de 05/11/1999"/>
    <s v="N/A"/>
    <d v="1999-11-09T00:00:00"/>
    <d v="1999-11-09T00:00:00"/>
    <m/>
    <s v="Compilado"/>
    <s v="Link do Saúde Legis indisponível"/>
  </r>
  <r>
    <n v="1999"/>
    <x v="1"/>
    <n v="362"/>
    <d v="1999-07-29T00:00:00"/>
    <s v="Anvisa"/>
    <s v="DOU Nº 146, Seção 1, Pág. 15"/>
    <d v="1999-08-02T00:00:00"/>
    <s v="Aprovar o  Regulamento  Técnico referente a Padrão de Identidade e Qualidade para PALMITO EM CONSERVA"/>
    <e v="#REF!"/>
    <m/>
    <x v="1"/>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n v="1999"/>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x v="1"/>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n v="1999"/>
    <x v="1"/>
    <n v="386"/>
    <d v="1999-08-05T00:00:00"/>
    <s v="Anvisa"/>
    <s v="DOU Nº 151, Seção 1, Pág. 68"/>
    <d v="1999-08-09T00:00:00"/>
    <s v="Aprovar  o “REGULAMENTO TÉCNICO SOBRE ADITIVOS UTILIZADOS SEGUNDO AS BOAS PRÁTICAS DE FABRICAÇÃO E SUAS FUNÇÕES”"/>
    <e v="#REF!"/>
    <m/>
    <x v="1"/>
    <m/>
    <m/>
    <m/>
    <s v="Nova Norma"/>
    <s v="N/A"/>
    <s v="N/A"/>
    <x v="1"/>
    <s v="Alterado pela RE Nº 140, de 09/08/2002;_x000a_Revogado pela RDC Nº 45, de 03/11/2010;_x000a_Revogado pela RDC Nº 46, de 03/11/2010."/>
    <s v="N/A"/>
    <d v="2002-08-12T00:00:00"/>
    <d v="2002-08-12T00:00:00"/>
    <m/>
    <s v="Compilado"/>
    <m/>
  </r>
  <r>
    <n v="1999"/>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x v="1"/>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n v="1999"/>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x v="1"/>
    <m/>
    <m/>
    <m/>
    <s v="Revisão de Norma(s)"/>
    <s v="Altera a RES Nº 04/CNNPA, de 24/11/88;_x000a_Altera a PRT Nº 13/SVS, de 11/01/96."/>
    <s v="N/A"/>
    <x v="1"/>
    <s v="Revogado pela RDC Nº 3, de 15/01/2007"/>
    <s v="N/A"/>
    <d v="2007-01-17T00:00:00"/>
    <d v="2007-01-17T00:00:00"/>
    <m/>
    <s v="Compilado"/>
    <m/>
  </r>
  <r>
    <n v="1999"/>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x v="1"/>
    <m/>
    <m/>
    <m/>
    <s v="Revisão de Norma(s)"/>
    <s v="Altera a RES Nº 04, de 24/11/1988;_x000a_Altera a PRT Nº 97, de 06/03/1996."/>
    <s v="N/A"/>
    <x v="1"/>
    <s v="Revogado pela RDC Nº 5, de 15/01/2007"/>
    <s v="N/A"/>
    <d v="2007-01-17T00:00:00"/>
    <d v="2007-01-17T00:00:00"/>
    <m/>
    <s v="Compilado"/>
    <m/>
  </r>
  <r>
    <n v="1999"/>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x v="1"/>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n v="1999"/>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x v="1"/>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n v="1999"/>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x v="1"/>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n v="1999"/>
    <x v="1"/>
    <n v="388"/>
    <d v="1999-08-05T00:00:00"/>
    <s v="Anvisa"/>
    <s v="DOU Nº 151, Seção 1, Pág. 77"/>
    <d v="1999-08-09T00:00:00"/>
    <s v="Aprovar o “REGULAMENTO TÉCNICO QUE APROVA O USO DE ADITIVOS ALIMENTARES, ESTABELECENDO SUAS FUNÇÕES E SEUS LIMITES MÁXIMOS PARA A CATEGORIA DE ALIMENTOS 19 – SOBREMESAS”, "/>
    <e v="#REF!"/>
    <m/>
    <x v="1"/>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n v="1999"/>
    <x v="1"/>
    <n v="391"/>
    <d v="1999-08-09T00:00:00"/>
    <s v="Anvisa"/>
    <s v="DOU Nº 152, Seção 1, Pág. 62 _x000a_"/>
    <d v="1999-08-10T00:00:00"/>
    <s v="Aprovar o Regulamento Técnico para Medicamentos Genéricos"/>
    <e v="#REF!"/>
    <m/>
    <x v="0"/>
    <m/>
    <m/>
    <m/>
    <s v="Nova Norma"/>
    <s v="N/A"/>
    <s v="N/A"/>
    <x v="1"/>
    <s v="Revogado pela RDC Nº 10, de 02/01/2001;_x000a_Republicado em DOU Nº 221, de 19/11/1999."/>
    <s v="N/A"/>
    <s v="N/A"/>
    <d v="2001-01-09T00:00:00"/>
    <m/>
    <s v="Compilado"/>
    <m/>
  </r>
  <r>
    <n v="1999"/>
    <x v="1"/>
    <n v="449"/>
    <d v="1999-09-09T00:00:00"/>
    <s v="Anvisa"/>
    <s v="DOU Nº 153, Seção 1, Pág. 13"/>
    <d v="1999-09-13T00:00:00"/>
    <s v="Aprovar o Regulamento Técnico referente a Alimentos para Nutrição Enteral."/>
    <e v="#REF!"/>
    <m/>
    <x v="1"/>
    <m/>
    <m/>
    <m/>
    <s v="Revisão de Norma(s)"/>
    <s v="Revoga a PRT Nº 08, de 26/06/89"/>
    <s v="N/A"/>
    <x v="1"/>
    <s v="Revogado pela RDC Nº 21, de 13/05/2015"/>
    <s v="N/A"/>
    <d v="2015-05-15T00:00:00"/>
    <d v="2015-05-15T00:00:00"/>
    <m/>
    <s v="Compilado"/>
    <m/>
  </r>
  <r>
    <n v="1999"/>
    <x v="1"/>
    <n v="460"/>
    <d v="1999-09-14T00:00:00"/>
    <s v="Anvisa"/>
    <s v="DOU Nº 177, Seção 1, Pág. 40"/>
    <d v="1999-09-15T00:00:00"/>
    <s v="Instituir e aprovar o &quot;Certificado de Boas Práticas de Fabricação&quot;."/>
    <e v="#REF!"/>
    <m/>
    <x v="0"/>
    <m/>
    <m/>
    <m/>
    <s v="Nova Norma"/>
    <s v="N/A"/>
    <s v="N/A"/>
    <x v="1"/>
    <s v="Republicado em DOU Nº 216, de 11/11/1999;_x000a_Revogado pela RDC Nº 39, de 14/08/2013."/>
    <s v="N/A"/>
    <s v="N/A"/>
    <d v="2013-08-15T00:00:00"/>
    <m/>
    <s v="Compilado"/>
    <m/>
  </r>
  <r>
    <n v="1999"/>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x v="11"/>
    <m/>
    <s v="Atos normativos e ordinários e correspondências expedidas no âmbito da Anvisa"/>
    <m/>
    <s v="Nova Norma"/>
    <s v="N/A"/>
    <s v="N/A"/>
    <x v="1"/>
    <s v="Alterado pela RDC Nº 03, de 07/01/2000;_x000a_Revogado pela RDC nº 292, de 24/06/2019"/>
    <s v="N/A"/>
    <d v="2000-01-10T00:00:00"/>
    <d v="2019-06-26T00:00:00"/>
    <m/>
    <s v="Compilado"/>
    <m/>
  </r>
  <r>
    <n v="1999"/>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n v="1999"/>
    <x v="1"/>
    <n v="481"/>
    <d v="1999-09-23T00:00:00"/>
    <s v="Anvisa"/>
    <s v="DOU Nº 185, Seção 1, Pág. 29"/>
    <d v="1999-09-27T00:00:00"/>
    <s v="Estabelece parâmetros para controle microbiológico de Produtos de Higiene Pessoal, Cosméticos e Perfumes."/>
    <e v="#REF!"/>
    <m/>
    <x v="4"/>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n v="1999"/>
    <x v="1"/>
    <n v="478"/>
    <d v="1999-09-23T00:00:00"/>
    <s v="Anvisa"/>
    <s v="DOU Nº 186-E, Seção 1, Pág. 181"/>
    <d v="1999-09-28T00:00:00"/>
    <s v="Isenta as empresas transportadoras. dos controles sanitários estabelecidos nas Portarias SVS/MS nº 344, de 12 de maio de 1998, e nº 6, de 29 de janeiro de 1999."/>
    <e v="#REF!"/>
    <m/>
    <x v="2"/>
    <m/>
    <m/>
    <m/>
    <s v="Revisão de Norma(s)"/>
    <s v="Altera a PRT SVS/MS Nº 344, de 12/05/1998.   "/>
    <s v="N/A"/>
    <x v="1"/>
    <s v="Revogado pela RDC Nº 222, de 28/12/2006"/>
    <s v="N/A"/>
    <d v="2006-12-29T00:00:00"/>
    <d v="2006-12-29T00:00:00"/>
    <m/>
    <s v="Compilado"/>
    <m/>
  </r>
  <r>
    <n v="1999"/>
    <x v="4"/>
    <n v="1"/>
    <d v="1999-10-01T00:00:00"/>
    <s v="Anvisa"/>
    <s v=" DOU Nº 190,  Seção 1, Pág. 25"/>
    <d v="1999-10-04T00:00:00"/>
    <s v="Dispõe sobre o exercício do poder de polícia pelos agentes da Agência Nacional de Vigilância Sanitária e dá outras providências"/>
    <e v="#REF!"/>
    <m/>
    <x v="2"/>
    <m/>
    <m/>
    <m/>
    <s v="Nova Norma"/>
    <s v="N/A"/>
    <s v="N/A"/>
    <x v="1"/>
    <s v="Republicado em DOU nº 212, de 05/11/1999;_x000a_Alterado pela RDC nº 50, de 28/03/2001;_x000a_Alterado pela RDC nº 201, de 01/11/2006;_x000a_Revogado pela RDC nº 42, de 31/07/2012."/>
    <s v="N/A"/>
    <d v="2001-03-29T00:00:00"/>
    <d v="2012-08-01T00:00:00"/>
    <m/>
    <s v="Compilado"/>
    <m/>
  </r>
  <r>
    <n v="1999"/>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x v="0"/>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n v="1999"/>
    <x v="4"/>
    <n v="3"/>
    <d v="1999-10-04T00:00:00"/>
    <s v="Anvisa"/>
    <s v="DOU Nº 191, Seção 1, Pág. 22"/>
    <d v="1999-10-05T00:00:00"/>
    <s v="Dispõe sobre os Procedimentos de Registro de Alimentos, Aditivos, Coadjuvantes de Tecnologia e Embalagens Importados."/>
    <e v="#REF!"/>
    <m/>
    <x v="1"/>
    <m/>
    <m/>
    <m/>
    <s v="Nova Norma"/>
    <s v="N/A"/>
    <s v="N/A"/>
    <x v="1"/>
    <s v="Revogado pela RDC Nº 22, de 15/03/2000"/>
    <s v="N/A"/>
    <d v="2000-03-16T00:00:00"/>
    <d v="2000-03-16T00:00:00"/>
    <m/>
    <s v="Compilado"/>
    <m/>
  </r>
  <r>
    <n v="1999"/>
    <x v="4"/>
    <n v="2"/>
    <d v="1999-10-04T00:00:00"/>
    <s v="Anvisa"/>
    <s v="DOU  Nº 191, Seção 1, Pág. 22 "/>
    <d v="1999-10-05T00:00:00"/>
    <s v="Dispõe sobre a alteração da Resolução nº 320, de 21 de julho de 1999."/>
    <e v="#REF!"/>
    <m/>
    <x v="10"/>
    <m/>
    <m/>
    <m/>
    <s v="Revisão de Norma(s)"/>
    <s v="Altera Resolução Nº 320, de 21/07/1999"/>
    <s v="N/A"/>
    <x v="1"/>
    <s v="Retificado em DOU nº 213, de 08/11/1999_x000a_Revogado pela RDC Nº 105, de 31/05/2001"/>
    <s v="N/A"/>
    <d v="2001-06-01T00:00:00"/>
    <d v="2001-06-01T00:00:00"/>
    <m/>
    <s v="Compilado"/>
    <m/>
  </r>
  <r>
    <n v="1999"/>
    <x v="1"/>
    <n v="482"/>
    <d v="1999-09-23T00:00:00"/>
    <s v="Anvisa"/>
    <s v="DOU Nº 196, Seção 1, Pág. 82"/>
    <d v="1999-10-13T00:00:00"/>
    <s v="Aprovar o Regulamento Técnico para Fixação de Identidade e Qualidade de ÓLEOS E GORDURAS VEGETAIS, constante do anexo dessa Resolução"/>
    <e v="#REF!"/>
    <m/>
    <x v="1"/>
    <m/>
    <m/>
    <m/>
    <s v="Revisão de Norma(s)"/>
    <s v="Altera a RES Nº 22/CNNPA, de 06/09/1977;_x000a_Revoga a RES  Nº 25/CTA, de 24/09/1979."/>
    <s v="N/A"/>
    <x v="1"/>
    <s v="Republicado em DOU Nº 118-E, de 20/06/2000;_x000a_Revogado pela RDC Nº 270, de 22/09/2005."/>
    <s v="N/A"/>
    <d v="2005-09-23T00:00:00"/>
    <d v="2005-09-23T00:00:00"/>
    <m/>
    <s v="Compilado"/>
    <m/>
  </r>
  <r>
    <n v="1999"/>
    <x v="1"/>
    <n v="4"/>
    <d v="1999-10-11T00:00:00"/>
    <s v="Anvisa"/>
    <s v="DOU Nº 196, Seção 1, Pág. 82"/>
    <d v="1999-10-13T00:00:00"/>
    <s v="Dispõe sobre a inclusão do aditivo fosfato de dimagnésio na composição de fermentos químicos."/>
    <e v="#REF!"/>
    <m/>
    <x v="1"/>
    <s v="Regularização de produtos sujeitos a vigilância sanitária"/>
    <s v="Requisitos sanitários para aditivos alimentares e coadjuvantes de tecnologia"/>
    <m/>
    <s v="Nova Norma"/>
    <s v="N/A"/>
    <s v="Primária"/>
    <x v="2"/>
    <s v="N/A"/>
    <s v="N/A"/>
    <s v="N/A"/>
    <s v="N/A"/>
    <m/>
    <s v="Formatado"/>
    <m/>
  </r>
  <r>
    <n v="1999"/>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x v="5"/>
    <s v="Regularização de produtos sujeitos à vigilância sanitária"/>
    <s v="Procedimentos para a reavaliação de ingredientes ativos de agrotóxicos e afins"/>
    <m/>
    <s v="Nova Norma"/>
    <s v="N/A"/>
    <s v="N/A"/>
    <x v="1"/>
    <s v="Revogado pela RDC nº 292, de 24/06/2019"/>
    <s v="N/A"/>
    <s v="N/A"/>
    <d v="2019-06-26T00:00:00"/>
    <m/>
    <m/>
    <m/>
  </r>
  <r>
    <n v="1999"/>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7"/>
    <d v="1999-10-14T00:00:00"/>
    <s v="Anvisa"/>
    <s v="DOU Nº 199, Seção 1, Pág. 163"/>
    <d v="1999-10-18T00:00:00"/>
    <s v="Suspender a aprovação e a avaliação toxicológica para registro de novas formulações e misturas de produtos técnicos com o princípio ativo Alachlor. "/>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x v="12"/>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n v="1999"/>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x v="2"/>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n v="1999"/>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x v="8"/>
    <m/>
    <m/>
    <m/>
    <s v="Nova Norma"/>
    <s v="N/A"/>
    <s v="N/A"/>
    <x v="3"/>
    <s v="Despacho Declaratório nº 56, de 27/03/2018"/>
    <n v="1"/>
    <d v="2018-04-02T00:00:00"/>
    <d v="2018-04-02T00:00:00"/>
    <m/>
    <s v="Compilado"/>
    <s v="Justificativa:Ato temporário que perdeu sua vigência e eficácia pelo advento do prazo ou da condição."/>
  </r>
  <r>
    <n v="1999"/>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x v="1"/>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n v="1999"/>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x v="1"/>
    <m/>
    <m/>
    <m/>
    <s v="Nova Norma"/>
    <s v="N/A"/>
    <s v="N/A"/>
    <x v="1"/>
    <s v="Revogado pela RDC Nº 19, de 19/11/1999"/>
    <s v="N/A"/>
    <d v="1999-11-22T00:00:00"/>
    <d v="1999-11-22T00:00:00"/>
    <m/>
    <s v="Compilado"/>
    <m/>
  </r>
  <r>
    <n v="1999"/>
    <x v="4"/>
    <n v="15"/>
    <d v="1999-11-05T00:00:00"/>
    <s v="Anvisa"/>
    <s v="DOU Nº 214, Seção 1, Pág. 12"/>
    <d v="1999-11-09T00:00:00"/>
    <s v="Fica Revogado a Resolução Nº 364, de 29 de julho de 1999."/>
    <e v="#REF!"/>
    <m/>
    <x v="1"/>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n v="1999"/>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x v="1"/>
    <m/>
    <m/>
    <m/>
    <s v="Revisão de Norma(s)"/>
    <s v="Revoga a RDC Nº 14, de 04/11/1999"/>
    <s v="N/A"/>
    <x v="1"/>
    <s v="Revogado pela RDC Nº 81, de 05/09/2000"/>
    <s v="N/A"/>
    <d v="2000-09-08T00:00:00"/>
    <d v="2000-09-08T00:00:00"/>
    <m/>
    <s v="Compilado"/>
    <m/>
  </r>
  <r>
    <n v="1999"/>
    <x v="4"/>
    <n v="17"/>
    <d v="1999-11-19T00:00:00"/>
    <s v="Anvisa"/>
    <s v="DOU Nº 222, Seção 1, Pág. 9"/>
    <d v="1999-11-22T00:00:00"/>
    <s v="Republicar  a Resolução nº 362, de 29 de julho de 1999. Aprovar o Regulamento Técnico referente ao Padrão de Identidade e Qualidade para PALMITO EM CONSERVA."/>
    <e v="#REF!"/>
    <m/>
    <x v="1"/>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n v="1999"/>
    <x v="4"/>
    <n v="18"/>
    <d v="1999-11-19T00:00:00"/>
    <s v="Anvisa"/>
    <s v="DOU Nº 222, Seção 1, Pág. 10"/>
    <d v="1999-11-22T00:00:00"/>
    <s v="Republicar  a Resolução nº 363, de 29 de julho de 1999 que trata do processo de industrialização e comercialização de palmitos."/>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n v="1999"/>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x v="0"/>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n v="1999"/>
    <x v="4"/>
    <n v="21"/>
    <d v="1999-11-25T00:00:00"/>
    <s v="Anvisa"/>
    <s v="DOU Nº 226, Seção 1, Pág. 36"/>
    <d v="1999-11-26T00:00:00"/>
    <s v="Altera a Portaria nº 19, de 16/02/1996, que dispõe sobre a Documentação para registro de medicamentos importados."/>
    <e v="#REF!"/>
    <m/>
    <x v="0"/>
    <m/>
    <m/>
    <m/>
    <s v="Revisão de Norma(s)"/>
    <s v="Altera PRT Nº 19, de 16/02/1996"/>
    <s v="N/A"/>
    <x v="1"/>
    <s v="Despacho Declaratório nº 56, de 27/03/2018"/>
    <s v="N/A"/>
    <s v="N/A"/>
    <d v="2018-04-02T00:00:00"/>
    <m/>
    <s v="Compilado"/>
    <s v="Revogada tacitamente pela Resolução – RDC nº 133, de 29/05/2003"/>
  </r>
  <r>
    <n v="1999"/>
    <x v="4"/>
    <n v="23"/>
    <d v="1999-12-06T00:00:00"/>
    <s v="Anvisa"/>
    <s v="DOU Nº 233, Seção 1, Pág. 18"/>
    <d v="1999-12-07T00:00:00"/>
    <s v="Dispõe sobre a isenção de registro de produtos."/>
    <e v="#REF!"/>
    <m/>
    <x v="0"/>
    <m/>
    <m/>
    <m/>
    <s v="Nova Norma"/>
    <s v="N/A"/>
    <s v="N/A"/>
    <x v="1"/>
    <s v="Alterado pela RDC Nº 139, de 29/05/2003;_x000a_Revogado pela RDC Nº 132, de 29/05/2003."/>
    <s v="N/A"/>
    <s v="N/A"/>
    <d v="2003-06-02T00:00:00"/>
    <m/>
    <s v="Compilado"/>
    <m/>
  </r>
  <r>
    <n v="1999"/>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x v="2"/>
    <m/>
    <m/>
    <m/>
    <s v="Revisão de Norma(s)"/>
    <s v="Altera a IN Nº 01/SVS/MS, de 30/09/1994"/>
    <s v="N/A"/>
    <x v="1"/>
    <s v="Revogado pela RDC Nº 23, de 06/02/2003"/>
    <s v="N/A"/>
    <d v="2003-02-07T00:00:00"/>
    <d v="2003-02-07T00:00:00"/>
    <m/>
    <s v="Compilado"/>
    <m/>
  </r>
  <r>
    <n v="1999"/>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n v="1999"/>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x v="0"/>
    <m/>
    <m/>
    <m/>
    <s v="Nova Norma"/>
    <s v="N/A"/>
    <s v="N/A"/>
    <x v="1"/>
    <s v="Republicado em DOU Nº 244 , de 22/12/1999;_x000a_Revogado pela RDC Nº 39, de 14/08/2013."/>
    <s v="N/A"/>
    <s v="N/A"/>
    <d v="2013-08-15T00:00:00"/>
    <m/>
    <s v="Compilado"/>
    <m/>
  </r>
  <r>
    <n v="1999"/>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x v="0"/>
    <m/>
    <m/>
    <m/>
    <s v="Nova Norma"/>
    <s v="N/A"/>
    <s v="N/A"/>
    <x v="1"/>
    <s v="Revogado pela RDC Nº 38, de 12/08/2013"/>
    <s v="N/A"/>
    <s v="N/A"/>
    <d v="2013-08-13T00:00:00"/>
    <m/>
    <s v="Compilado"/>
    <m/>
  </r>
  <r>
    <n v="1999"/>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x v="12"/>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n v="1999"/>
    <x v="4"/>
    <n v="29"/>
    <d v="1999-12-24T00:00:00"/>
    <s v="Anvisa"/>
    <s v="DOU Nº 247, Seção 1, Pág. 7"/>
    <d v="1999-12-27T00:00:00"/>
    <s v="Adota o adequado gerenciamento do Programa Nacional de Sangue e Hemoderivados, previsto no art. 7º da Lei nº 7.649, de 25 de janeiro de 1988."/>
    <e v="#REF!"/>
    <m/>
    <x v="13"/>
    <m/>
    <m/>
    <m/>
    <s v="Nova Norma"/>
    <s v="N/A"/>
    <s v="N/A"/>
    <x v="1"/>
    <s v="Revogado pela RDC Nº 149, de 14/08/2001"/>
    <s v="N/A"/>
    <s v="N/A"/>
    <d v="2001-08-15T00:00:00"/>
    <m/>
    <s v="Compilado"/>
    <m/>
  </r>
  <r>
    <n v="2000"/>
    <x v="4"/>
    <n v="1"/>
    <d v="2000-01-05T00:00:00"/>
    <s v="Anvisa"/>
    <s v="DOU Nº 5, Seção 1, Pág. 25"/>
    <d v="2000-01-07T00:00:00"/>
    <s v="Dispõe sobre a prorrogação do prazo de adequação às Portarias SVS/MS n.º 41 e 42 de 14/01/98  estabelecido pela Portaria SVS/MS n.º 982 de 07/12/98."/>
    <e v="#REF!"/>
    <m/>
    <x v="1"/>
    <m/>
    <s v="Guilhotina"/>
    <m/>
    <s v="Revisão de Norma(s)"/>
    <s v="Altera a PRT Nº 982, de 07/12/1998"/>
    <s v="N/A"/>
    <x v="1"/>
    <s v="Despacho Declaratório nº 56, de 27/03/2018"/>
    <s v="N/A"/>
    <s v="N/A"/>
    <d v="2018-03-27T00:00:00"/>
    <m/>
    <s v="Compilado"/>
    <s v="Revogada tacitamente pela Resolução – RDC nº 253, de 15/09/2005"/>
  </r>
  <r>
    <n v="2000"/>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x v="11"/>
    <m/>
    <s v="Atos normativos e ordinários e correspondências expedidas no âmbito da Anvisa"/>
    <m/>
    <s v="Nova Norma"/>
    <s v="N/A"/>
    <s v="N/A"/>
    <x v="1"/>
    <s v="Revogado pela RDC nº 292, de 24/06/2019"/>
    <s v="N/A"/>
    <s v="N/A"/>
    <d v="2019-06-26T00:00:00"/>
    <m/>
    <s v="Compilado"/>
    <m/>
  </r>
  <r>
    <n v="2000"/>
    <x v="4"/>
    <n v="4"/>
    <d v="2000-01-13T00:00:00"/>
    <s v="Anvisa"/>
    <s v="DOU Nº 10, Seção 1, Pág. 24"/>
    <d v="2000-01-14T00:00:00"/>
    <s v="Aprovar o Regulamento de Procedimentos para o Registro de Medicamentos à Base de Vitaminas e ou Minerais em Dosagens Consideradas Seguras à Saúde."/>
    <e v="#REF!"/>
    <m/>
    <x v="0"/>
    <m/>
    <m/>
    <m/>
    <s v="Nova Norma"/>
    <s v="N/A"/>
    <s v="N/A"/>
    <x v="1"/>
    <s v="Revogada pela RDC nº 132, de 29/05/2003"/>
    <s v="N/A"/>
    <s v="N/A"/>
    <d v="2003-06-02T00:00:00"/>
    <m/>
    <s v="Compilado"/>
    <m/>
  </r>
  <r>
    <n v="2000"/>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n v="2000"/>
    <x v="4"/>
    <n v="7"/>
    <d v="2000-01-27T00:00:00"/>
    <s v="Anvisa"/>
    <s v="DOU Nº 20, Seção 1, Pág. 15"/>
    <d v="2000-01-28T00:00:00"/>
    <s v="Dispõe sobre a emissão do Certificado de Boas Práticas de Fabricação e Controle para fins de Autorização para Exportação de palmito em conserva para o Brasil."/>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n v="2000"/>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x v="0"/>
    <m/>
    <m/>
    <m/>
    <s v="Revisão de Norma(s)"/>
    <s v="Altera a RDC Nº 20, de 24/11/1999"/>
    <s v="N/A"/>
    <x v="1"/>
    <s v="Despacho Declaratório nº 56, de 27/03/2018"/>
    <s v="N/A"/>
    <s v="N/A"/>
    <d v="2018-04-02T00:00:00"/>
    <m/>
    <s v="Compilado"/>
    <s v="Revogada tacitamente pela Resolução – RDC nº 100, de 24/11/2000"/>
  </r>
  <r>
    <n v="2000"/>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x v="2"/>
    <m/>
    <m/>
    <m/>
    <s v="Nova Norma"/>
    <s v="N/A"/>
    <s v="N/A"/>
    <x v="1"/>
    <s v="Alterado pela RDC nº 29, de 31/03/2000_x000a_Alterado pela RDC Nº 101, de 27/11/2000;_x000a_Revogado pela RDC Nº 06, de 02/01/2001."/>
    <s v="N/A"/>
    <d v="2000-03-31T00:00:00"/>
    <d v="2001-01-04T00:00:00"/>
    <m/>
    <s v="Compilado"/>
    <m/>
  </r>
  <r>
    <n v="2000"/>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m/>
    <m/>
    <m/>
    <s v="Nova Norma"/>
    <s v="N/A"/>
    <s v="N/A"/>
    <x v="1"/>
    <s v="Revogado pela RDC Nº 192, de 28/06/2002"/>
    <n v="1"/>
    <d v="2002-07-01T00:00:00"/>
    <d v="2002-07-01T00:00:00"/>
    <m/>
    <s v="Compilado"/>
    <m/>
  </r>
  <r>
    <n v="2000"/>
    <x v="4"/>
    <n v="14"/>
    <d v="2000-02-21T00:00:00"/>
    <s v="Anvisa"/>
    <s v="DOU Nº 40, Seção 1, Pág. 23"/>
    <d v="2000-02-25T00:00:00"/>
    <s v="Dispõe sobre o Regulamento Técnico para Fixação de Identidade e Qualidade de Massa Alimentícia ou Macarrão."/>
    <e v="#REF!"/>
    <m/>
    <x v="1"/>
    <m/>
    <m/>
    <m/>
    <s v="Revisão de Norma(s)"/>
    <s v="Altera a RES Nº 12, de 24/07/1978;_x000a_Revoga a Resolução Nº 01, de 03/06/76;_x000a_Revoga a PRT Nº 559, de 04/11/96."/>
    <s v="N/A"/>
    <x v="1"/>
    <s v="Revogado pela RDC Nº 93, de 31/10/2000"/>
    <s v="N/A"/>
    <d v="2000-11-01T00:00:00"/>
    <d v="2000-11-01T00:00:00"/>
    <m/>
    <s v="Compilado"/>
    <m/>
  </r>
  <r>
    <n v="2000"/>
    <x v="4"/>
    <n v="15"/>
    <d v="2000-02-21T00:00:00"/>
    <s v="Anvisa"/>
    <s v="DOU Nº 40, Seção 1, Pág. 24"/>
    <d v="2000-02-25T00:00:00"/>
    <s v="Dispõe sobre a fortificação de Ferro em farinhas de trigo e  milho"/>
    <e v="#REF!"/>
    <m/>
    <x v="1"/>
    <m/>
    <m/>
    <m/>
    <s v="Nova Norma"/>
    <s v="N/A"/>
    <s v="N/A"/>
    <x v="1"/>
    <s v="Revogado pela RDC Nº 344, de 13/12/2002"/>
    <s v="N/A"/>
    <d v="2002-12-18T00:00:00"/>
    <d v="2002-12-18T00:00:00"/>
    <m/>
    <s v="Compilado"/>
    <m/>
  </r>
  <r>
    <n v="2000"/>
    <x v="4"/>
    <n v="17"/>
    <d v="2000-02-24T00:00:00"/>
    <s v="Anvisa"/>
    <s v="DOU Nº 40, Seção 1, Pág. 25"/>
    <d v="2000-02-25T00:00:00"/>
    <s v="Dispõe sobre o registro de medicamentos fitoterápicos."/>
    <e v="#REF!"/>
    <m/>
    <x v="0"/>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n v="2000"/>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n v="2000"/>
    <x v="4"/>
    <n v="18"/>
    <d v="2000-02-29T00:00:00"/>
    <s v="Anvisa"/>
    <s v="DOU Nº 45, Seção 1, Pág. 27"/>
    <d v="2000-03-03T00:00:00"/>
    <s v="Dispõe sobre Normas Gerais para funcionamento de Empresas Especializadas na prestação de serviços de controle de vetores e pragas urbanas."/>
    <e v="#REF!"/>
    <m/>
    <x v="3"/>
    <m/>
    <m/>
    <m/>
    <s v="Nova Norma"/>
    <s v="N/A"/>
    <s v="N/A"/>
    <x v="1"/>
    <s v="Revogado pela RDC Nº 52, de 25/10/2009"/>
    <n v="1"/>
    <d v="2009-10-26T00:00:00"/>
    <d v="2009-10-26T00:00:00"/>
    <m/>
    <s v="Compilado"/>
    <m/>
  </r>
  <r>
    <n v="2000"/>
    <x v="4"/>
    <n v="19"/>
    <d v="2000-03-03T00:00:00"/>
    <s v="Anvisa"/>
    <s v="DOU Nº 46, Seção 1, Pág. 17"/>
    <d v="2000-03-08T00:00:00"/>
    <s v="Proibir a utilização do Brometo de Metila no tratamento de madeiras em todo território nacional."/>
    <e v="#REF!"/>
    <m/>
    <x v="5"/>
    <m/>
    <m/>
    <m/>
    <s v="Revisão de Norma(s)"/>
    <s v="Altera a PRT Nº 10, de 08/03/85."/>
    <s v="N/A"/>
    <x v="1"/>
    <s v="Revogado pela RDC Nº 252, de 11/09/2002"/>
    <s v="N/A"/>
    <d v="2002-09-11T00:00:00"/>
    <d v="2002-09-12T00:00:00"/>
    <m/>
    <s v="Compilado"/>
    <m/>
  </r>
  <r>
    <n v="2000"/>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22"/>
    <d v="2000-03-15T00:00:00"/>
    <s v="Anvisa"/>
    <s v="DOU Nº 52, Seção 1, Pág 123"/>
    <d v="2000-03-16T00:00:00"/>
    <s v="Dispõe sobre os procedimentos básicos de Registro e Dispensa da Obrigatoriedade de Registro de produtos IMPORTADOS pertinentes à área de alimento"/>
    <e v="#REF!"/>
    <m/>
    <x v="1"/>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n v="2000"/>
    <x v="4"/>
    <n v="23"/>
    <d v="2000-03-15T00:00:00"/>
    <s v="Anvisa"/>
    <s v="DOU Nº 52, Seção 1, Pág 125 a 131"/>
    <d v="2000-03-16T00:00:00"/>
    <s v="Dispõe sobre O Manual de Procedimentos  Básicos para Registro e  Dispensa da Obrigatoriedade de Registro de Produtos  Pertinentes à Área de Alimentos"/>
    <e v="#REF!"/>
    <m/>
    <x v="1"/>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n v="2000"/>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x v="1"/>
    <s v="Regularização de produtos sujeitos a vigilância sanitária"/>
    <s v="Requisitos sanitários para palmito em conserva"/>
    <m/>
    <m/>
    <m/>
    <s v="Primária"/>
    <x v="4"/>
    <m/>
    <s v="N/A"/>
    <s v="N/A"/>
    <s v="N/A"/>
    <m/>
    <m/>
    <m/>
  </r>
  <r>
    <n v="2000"/>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x v="1"/>
    <s v="Regularização de produtos sujeitos a vigilância sanitária"/>
    <s v="Requisitos sanitários para aditivos alimentares e coadjuvantes de tecnologia"/>
    <m/>
    <s v="Nova Norma"/>
    <s v="N/A"/>
    <s v="Primária"/>
    <x v="2"/>
    <s v="N/A"/>
    <s v="N/A"/>
    <s v="N/A"/>
    <s v="N/A"/>
    <m/>
    <s v="Formatado"/>
    <m/>
  </r>
  <r>
    <n v="2000"/>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x v="1"/>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n v="2000"/>
    <x v="4"/>
    <n v="29"/>
    <d v="2000-03-31T00:00:00"/>
    <s v="Anvisa"/>
    <s v="DOU Nº 64, Seção 1, Pág. 9"/>
    <d v="2000-04-03T00:00:00"/>
    <s v="Dispõe sobre o Sistema de Recolhimento da Arrecadação de Taxas de Fiscalização de Vigilância Sanitária e dá outras providências"/>
    <e v="#REF!"/>
    <m/>
    <x v="2"/>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n v="2000"/>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x v="1"/>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n v="2000"/>
    <x v="4"/>
    <n v="33"/>
    <d v="2000-04-19T00:00:00"/>
    <s v="Anvisa"/>
    <s v="DOU Nº 78, Seção 1, Pág. 27"/>
    <d v="2000-04-24T00:00:00"/>
    <s v="Aprovar o Regulamento Técnico sobre Boas  Práticas de Manipulação de Medicamentos em farmácias e seus Anexos"/>
    <e v="#REF!"/>
    <m/>
    <x v="0"/>
    <m/>
    <m/>
    <m/>
    <s v="Nova Norma"/>
    <s v="N/A"/>
    <s v="N/A"/>
    <x v="1"/>
    <s v="Republicado em DOU Nº 05, de 08/01/2001;_x000a_Retificado em DOU Nº 109, de 06/06/2001;_x000a_Revogado pela RDC Nº 214, de 12/12/2006;_x000a_Revogado pela RDC Nº 67, de 08/10/2007."/>
    <s v="N/A"/>
    <s v="N/A"/>
    <d v="2007-10-09T00:00:00"/>
    <m/>
    <s v="Compilado"/>
    <m/>
  </r>
  <r>
    <n v="2000"/>
    <x v="4"/>
    <n v="34"/>
    <d v="2000-04-20T00:00:00"/>
    <s v="Anvisa"/>
    <s v="DOU Nº 78, Seção 1, Pág. 38"/>
    <d v="2000-04-24T00:00:00"/>
    <s v="Autorizar a utilização da Talidomida no tratamento de mieloma múltiplo refratário a quimioterapia."/>
    <e v="#REF!"/>
    <m/>
    <x v="2"/>
    <m/>
    <m/>
    <m/>
    <s v="Nova Norma"/>
    <s v="N/A"/>
    <s v="N/A"/>
    <x v="1"/>
    <s v="Revogado pela RDC Nº 11, de 22/03/2011"/>
    <s v="N/A"/>
    <d v="2011-03-24T00:00:00"/>
    <d v="2011-03-24T00:00:00"/>
    <m/>
    <s v="Compilado"/>
    <m/>
  </r>
  <r>
    <n v="2000"/>
    <x v="4"/>
    <n v="39"/>
    <d v="2000-04-28T00:00:00"/>
    <s v="Anvisa"/>
    <s v="DOU Nº 83, Seção 1, Pág. 20"/>
    <d v="2000-05-02T00:00:00"/>
    <s v="Dispõe sobre atualização de normas e procedimentos referentes à registro de produtos Saneantes Domissanitários com ação antimicrobiana."/>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n v="2000"/>
    <x v="4"/>
    <n v="38"/>
    <d v="2000-04-28T00:00:00"/>
    <s v="Anvisa"/>
    <s v="DOU Nº 83, Seção 1, Pág. 20"/>
    <d v="2000-05-02T00:00:00"/>
    <s v="Aprova as Normas Gerais para produtos Saneantes Domissanitários destinados exclusivamente à exportação."/>
    <e v="#REF!"/>
    <m/>
    <x v="3"/>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n v="2000"/>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x v="0"/>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n v="2000"/>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x v="2"/>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n v="2000"/>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x v="5"/>
    <m/>
    <m/>
    <m/>
    <s v="Revisão de Norma(s)"/>
    <s v="Altera a PRT Nº 03, de 16/01/1992"/>
    <s v="N/A"/>
    <x v="1"/>
    <s v="Republicado em DOU Nº 115, de 15/06/2000;_x000a_Retificado em DOU Nº 119, de 21/06/2000;_x000a_Revogado pela RDC Nº 216, de 15/12/2006."/>
    <s v="N/A"/>
    <d v="2006-12-15T00:00:00"/>
    <d v="2006-12-18T00:00:00"/>
    <m/>
    <s v="Compilado"/>
    <m/>
  </r>
  <r>
    <n v="2000"/>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x v="0"/>
    <m/>
    <m/>
    <m/>
    <s v="Nova Norma"/>
    <s v="N/A"/>
    <s v="N/A"/>
    <x v="1"/>
    <s v="Revogado pela RDC Nº 99, de 22/11/2000"/>
    <s v="N/A"/>
    <s v="N/A"/>
    <d v="2000-11-23T00:00:00"/>
    <m/>
    <s v="Compilado"/>
    <m/>
  </r>
  <r>
    <n v="2000"/>
    <x v="4"/>
    <n v="46"/>
    <d v="2000-05-18T00:00:00"/>
    <s v="Anvisa"/>
    <s v="DOU Nº 96, Seção 1, Pág. 41"/>
    <d v="2000-05-19T00:00:00"/>
    <s v="Aprovar o Regulamento Técnico para a Produção e Controle de Qualidade de Hemoderivados de Uso Humano"/>
    <e v="#REF!"/>
    <m/>
    <x v="13"/>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n v="2000"/>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x v="0"/>
    <m/>
    <m/>
    <m/>
    <s v="Nova Norma"/>
    <s v="N/A"/>
    <s v="N/A"/>
    <x v="1"/>
    <s v="Revogado pela RDC Nº 204, de 14/11/2006"/>
    <s v="N/A"/>
    <s v="N/A"/>
    <d v="2006-11-16T00:00:00"/>
    <m/>
    <s v="Compilado"/>
    <m/>
  </r>
  <r>
    <n v="2000"/>
    <x v="4"/>
    <n v="48"/>
    <d v="2000-06-02T00:00:00"/>
    <s v="Anvisa"/>
    <s v="DOU nº 107, Seção 1, Pág. 27"/>
    <d v="2000-06-06T00:00:00"/>
    <s v="Fica aprovado o Roteiro de Inspeção do Programa de Controle de Infecção Hospitalar"/>
    <e v="#REF!"/>
    <m/>
    <x v="6"/>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n v="2000"/>
    <x v="4"/>
    <n v="52"/>
    <d v="2000-06-05T00:00:00"/>
    <s v="Anvisa"/>
    <s v="DOU nº 109, Seção 1, Pág. 30"/>
    <d v="2000-06-07T00:00:00"/>
    <s v="Alterar o subitem 4.2.8 da Resolução nº 362/99, Republicado pela Resolução RDC nº 17, de 19/11/1999, publicada no DOU em 22/11/99."/>
    <e v="#REF!"/>
    <m/>
    <x v="1"/>
    <m/>
    <m/>
    <m/>
    <s v="Revisão de Norma(s)"/>
    <s v="Altera a RDC Nº 17, de 19/11/1999"/>
    <s v="N/A"/>
    <x v="1"/>
    <s v="Revogado pela RDC Nº 80, de 14/04/2003"/>
    <s v="N/A"/>
    <d v="2003-04-15T00:00:00"/>
    <d v="2003-04-15T00:00:00"/>
    <m/>
    <s v="Compilado"/>
    <m/>
  </r>
  <r>
    <n v="2000"/>
    <x v="4"/>
    <n v="53"/>
    <d v="2000-06-15T00:00:00"/>
    <s v="Anvisa"/>
    <s v="DOU nº 117, Seção 1, Pág. 36"/>
    <d v="2000-06-19T00:00:00"/>
    <s v="Dispõe sobre o Regulamento Técnico para Fixação de Identidade e Qualidade de Mistura à Base de Farelo de Cereais."/>
    <e v="#REF!"/>
    <m/>
    <x v="1"/>
    <m/>
    <m/>
    <m/>
    <s v="Nova Norma"/>
    <s v="N/A"/>
    <s v="N/A"/>
    <x v="1"/>
    <s v="Revogado pela RDC Nº 263, de 22/09/2005"/>
    <s v="N/A"/>
    <d v="2005-09-23T00:00:00"/>
    <d v="2005-09-23T00:00:00"/>
    <m/>
    <s v="Compilado"/>
    <m/>
  </r>
  <r>
    <n v="2000"/>
    <x v="4"/>
    <n v="54"/>
    <d v="2000-06-15T00:00:00"/>
    <s v="Anvisa"/>
    <s v="DOU Nº 117, Seção 1, Pág. 37_x000a_"/>
    <d v="2000-06-19T00:00:00"/>
    <s v="Dispõe sobre o Regulamento Técnico para Fixação de Identidade e Qualidade de Água Mineral Natural e Água Natural."/>
    <e v="#REF!"/>
    <m/>
    <x v="1"/>
    <m/>
    <m/>
    <m/>
    <s v="Revisão de Norma(s)"/>
    <s v="Revoga a RES Nº 310, de 16/07/1999"/>
    <s v="N/A"/>
    <x v="1"/>
    <s v="Revogado pela RDC Nº 274, de 22/09/2005"/>
    <s v="N/A"/>
    <d v="2005-09-23T00:00:00"/>
    <d v="2005-09-23T00:00:00"/>
    <m/>
    <s v="Compilado"/>
    <m/>
  </r>
  <r>
    <n v="2000"/>
    <x v="4"/>
    <n v="55"/>
    <d v="2000-06-15T00:00:00"/>
    <s v="Anvisa"/>
    <s v="DOU Nº 117, Seção 1, Pág. 38"/>
    <d v="2000-06-19T00:00:00"/>
    <s v="Dispõe sobre a prorrogação do prazo da Portaria SVS/MS n.º 741 de 16/09/98 e retirada de produtos constantes do seu Anexo."/>
    <e v="#REF!"/>
    <m/>
    <x v="1"/>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n v="2000"/>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x v="14"/>
    <m/>
    <m/>
    <m/>
    <s v="Nova Norma"/>
    <s v="N/A"/>
    <s v="N/A"/>
    <x v="1"/>
    <s v="Revogado pela RDC Nº 186, de 27/07/2004"/>
    <n v="1"/>
    <d v="2004-07-28T00:00:00"/>
    <d v="2004-07-28T00:00:00"/>
    <m/>
    <s v="Compilado"/>
    <m/>
  </r>
  <r>
    <n v="2000"/>
    <x v="4"/>
    <n v="59"/>
    <d v="2000-06-27T00:00:00"/>
    <s v="Anvisa"/>
    <s v="DOU Nº 124 , Seção 1, Pág. 39_x000a_"/>
    <d v="2000-06-29T00:00:00"/>
    <s v="Determinar a todos fornecedores de produtos médicos, o cumprimento dos requisitos estabelecidos pelas “Boas Práticas de Fabricação de Produtos Médicos”."/>
    <e v="#REF!"/>
    <m/>
    <x v="12"/>
    <m/>
    <m/>
    <m/>
    <s v="Nova Norma"/>
    <s v="N/A"/>
    <s v="N/A"/>
    <x v="1"/>
    <s v="Revogado pela RDC Nº 16, de 28/03/2013"/>
    <n v="1"/>
    <d v="2013-04-01T00:00:00"/>
    <d v="2013-04-01T00:00:00"/>
    <m/>
    <s v="Compilado"/>
    <m/>
  </r>
  <r>
    <n v="2000"/>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x v="1"/>
    <m/>
    <m/>
    <m/>
    <s v="Revisão de Norma(s)"/>
    <s v="Altera a RDC Nº 29, de 31/03/2000"/>
    <s v="N/A"/>
    <x v="1"/>
    <s v="Revogado pela RDC Nº 6, de 02/01/2001"/>
    <s v="N/A"/>
    <d v="2001-01-04T00:00:00"/>
    <d v="2001-01-04T00:00:00"/>
    <m/>
    <s v="Compilado"/>
    <m/>
  </r>
  <r>
    <n v="2000"/>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n v="2000"/>
    <x v="4"/>
    <n v="63"/>
    <d v="2000-07-06T00:00:00"/>
    <s v="Anvisa"/>
    <s v="DOU Nº 130, Seção 1, Pág. 82"/>
    <d v="2000-07-07T00:00:00"/>
    <s v="Aprovar o Regulamento Técnico para fixar os requisitos mínimos exigidos para a Terapia de Nutrição Enteral."/>
    <e v="#REF!"/>
    <m/>
    <x v="6"/>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n v="2000"/>
    <x v="4"/>
    <n v="64"/>
    <d v="2000-07-07T00:00:00"/>
    <s v="Anvisa"/>
    <s v="DOU Nº 132, Seção 1, Pág. 23"/>
    <d v="2000-07-11T00:00:00"/>
    <s v="Aprovar o Regulamento Técnico para Fixação de Identidade e Qualidade de Mistura Para o Preparo de Cappuccino."/>
    <e v="#REF!"/>
    <m/>
    <x v="1"/>
    <m/>
    <m/>
    <m/>
    <s v="Revisão de Norma(s)"/>
    <s v="Revoga a PRT Nº 131/MS, de 19/02/1999."/>
    <s v="N/A"/>
    <x v="1"/>
    <s v="Revogado pela RDC Nº 273, de 22/09/2005"/>
    <s v="N/A"/>
    <d v="2005-09-23T00:00:00"/>
    <d v="2005-09-23T00:00:00"/>
    <m/>
    <s v="Compilado"/>
    <m/>
  </r>
  <r>
    <n v="2000"/>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x v="2"/>
    <s v="Controle, fiscalização e monitoramento de produtos e serviços sujeitos à vigilância sanitária"/>
    <s v="Infrações sanitárias "/>
    <m/>
    <s v="Nova Norma"/>
    <s v="N/A"/>
    <s v="Primária"/>
    <x v="2"/>
    <s v="N/A"/>
    <s v="N/A"/>
    <s v="N/A"/>
    <s v="N/A"/>
    <m/>
    <s v="Formatado"/>
    <m/>
  </r>
  <r>
    <n v="2000"/>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6"/>
    <n v="1"/>
    <d v="2000-08-02T00:00:00"/>
    <s v="Anvisa, Funasa"/>
    <s v="DOU Nº 149-E, Seção 1, Pág. 15"/>
    <d v="2000-08-03T00:00:00"/>
    <s v="Estabelece as exigências para o funcionamento de estabelecimentos privados de vacinação, seu licenciamento, fiscalizãção e Controle, e dá outras providências."/>
    <e v="#REF!"/>
    <m/>
    <x v="6"/>
    <m/>
    <m/>
    <m/>
    <s v="Nova Norma"/>
    <s v="N/A"/>
    <s v="N/A"/>
    <x v="1"/>
    <s v="Revogado pela PRT Nº 950, de 28/02/2018"/>
    <n v="1"/>
    <d v="2018-03-08T00:00:00"/>
    <d v="2018-03-08T00:00:00"/>
    <m/>
    <s v="Não passível de compilação"/>
    <m/>
  </r>
  <r>
    <n v="2000"/>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x v="13"/>
    <m/>
    <m/>
    <m/>
    <s v="Nova Norma"/>
    <s v="N/A"/>
    <s v="N/A"/>
    <x v="1"/>
    <s v="Revogado pela RDC Nº 47, de 29/08/2012"/>
    <s v="N/A"/>
    <s v="N/A"/>
    <d v="2012-08-30T00:00:00"/>
    <m/>
    <s v="Compilado"/>
    <m/>
  </r>
  <r>
    <n v="2000"/>
    <x v="4"/>
    <n v="78"/>
    <d v="2000-08-17T00:00:00"/>
    <s v="Anvisa"/>
    <s v="DOU Nº 161, Seção 1, Pág. 41"/>
    <d v="2000-08-21T00:00:00"/>
    <s v="Dispõe sobre a apresentação mensal de informações referentes à produção e comercialização de produtos genéricos."/>
    <e v="#REF!"/>
    <m/>
    <x v="0"/>
    <m/>
    <m/>
    <m/>
    <s v="Revisão de Norma(s)"/>
    <s v="Revoga a RE Nº 508, de 15/06/2000"/>
    <s v="N/A"/>
    <x v="1"/>
    <s v="Revogado pela RDC Nº 120, de 25/04/2002"/>
    <s v="N/A"/>
    <s v="N/A"/>
    <d v="2002-04-30T00:00:00"/>
    <m/>
    <s v="Compilado"/>
    <m/>
  </r>
  <r>
    <n v="2000"/>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x v="4"/>
    <s v="Controle, fiscalização e monitoramento de produtos e serviços"/>
    <s v="Boas Práticas de Fabricação (BPF) para Produtos de Higiene Pessoal, Cosméticos e Perfumes"/>
    <m/>
    <s v="Nova Norma"/>
    <s v="N/A"/>
    <s v="Primária"/>
    <x v="2"/>
    <s v="N/A"/>
    <s v="N/A"/>
    <s v="N/A"/>
    <s v="N/A"/>
    <m/>
    <s v="Formatado"/>
    <m/>
  </r>
  <r>
    <n v="2000"/>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x v="1"/>
    <s v="Regularização de produtos sujeitos a vigilância sanitária"/>
    <s v="Requisitos sanitários para aditivos alimentares e coadjuvantes de tecnologia"/>
    <m/>
    <s v="Nova Norma"/>
    <s v="N/A"/>
    <s v="Primária"/>
    <x v="2"/>
    <s v="N/A"/>
    <s v="N/A"/>
    <s v="N/A"/>
    <s v="N/A"/>
    <m/>
    <s v="Formatado"/>
    <m/>
  </r>
  <r>
    <n v="2000"/>
    <x v="4"/>
    <n v="79"/>
    <d v="2000-08-28T00:00:00"/>
    <s v="Anvisa"/>
    <s v="DOU Nº 169, Seção 1, Pág. 34"/>
    <d v="2000-08-31T00:00:00"/>
    <s v="Estabelecer a definição e Classificação de Produtos de Higiene Pessoal, Cosméticos e Perfumes, e  com abrangência neste contexto."/>
    <e v="#REF!"/>
    <m/>
    <x v="4"/>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n v="2000"/>
    <x v="4"/>
    <n v="81"/>
    <d v="2000-09-05T00:00:00"/>
    <s v="Anvisa"/>
    <s v="DOU Nº 174-E , Seção 1, Pág. 40"/>
    <d v="2000-09-08T00:00:00"/>
    <s v="Fica Revogado a Resolução de Diretoria Colegiada RDC n.º 19, de 19 de novembro de 1999 (importação de alimentos de origem belga)"/>
    <e v="#REF!"/>
    <m/>
    <x v="1"/>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n v="2000"/>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x v="1"/>
    <m/>
    <m/>
    <m/>
    <s v="Revisão de Norma(s)"/>
    <s v="Altera a RES Nº 12/CNNPA, de 1978, publicada no DOU de 24/07/1978"/>
    <s v="N/A"/>
    <x v="1"/>
    <s v="Revogado pela RDC Nº 272, de 22/09/2005"/>
    <s v="N/A"/>
    <d v="2005-09-23T00:00:00"/>
    <d v="2005-09-23T00:00:00"/>
    <m/>
    <s v="Compilado"/>
    <m/>
  </r>
  <r>
    <n v="2000"/>
    <x v="4"/>
    <n v="83"/>
    <d v="2000-09-15T00:00:00"/>
    <s v="Anvisa"/>
    <s v="DOU Nº 181, Seção 1, Pág. 12"/>
    <d v="2000-09-19T00:00:00"/>
    <s v="Dispõe sobre o  Regulamento Técnico para Fixação de Identidade e Qualidade de Leite de Coco"/>
    <e v="#REF!"/>
    <m/>
    <x v="1"/>
    <m/>
    <m/>
    <m/>
    <s v="Revisão de Norma(s)"/>
    <s v="Altera a RES Nº 12/CNNPA, de 1978, publicada no DOU de 24/07/1978"/>
    <s v="N/A"/>
    <x v="1"/>
    <s v="Revogado pela RDC Nº 272, de 22/09/2005"/>
    <s v="N/A"/>
    <d v="2005-09-23T00:00:00"/>
    <d v="2005-09-23T00:00:00"/>
    <m/>
    <s v="Compilado"/>
    <m/>
  </r>
  <r>
    <n v="2000"/>
    <x v="4"/>
    <n v="84"/>
    <d v="2000-09-15T00:00:00"/>
    <s v="Anvisa"/>
    <s v="DOU Nº 181, Seção 1, Pág. 13"/>
    <d v="2000-09-19T00:00:00"/>
    <s v="Dispõe sobre o Regulamento Técnico para Fixação de Identidade e Qualidade de Coco Ralado"/>
    <e v="#REF!"/>
    <m/>
    <x v="1"/>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n v="2000"/>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x v="13"/>
    <m/>
    <m/>
    <m/>
    <s v="Nova Norma"/>
    <s v="N/A"/>
    <s v="N/A"/>
    <x v="1"/>
    <s v="Alterado pela RDC Nº 108, de 20/12/2000;_x000a_Revogado pela RDC Nº 47, de 29/08/2012."/>
    <s v="N/A"/>
    <s v="N/A"/>
    <d v="2012-08-30T00:00:00"/>
    <m/>
    <s v="Compilado"/>
    <m/>
  </r>
  <r>
    <n v="2000"/>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x v="0"/>
    <m/>
    <m/>
    <m/>
    <s v="Revisão de Norma(s)"/>
    <s v="Revoga a PRT Nº 785, de 02/10/1998"/>
    <s v="N/A"/>
    <x v="1"/>
    <s v="Alterado pela RDC Nº 86, de 18/12/2007;_x000a_Revogado pela RDC Nº 28, de 09/05/2008."/>
    <s v="N/A"/>
    <s v="N/A"/>
    <d v="2008-05-12T00:00:00"/>
    <m/>
    <s v="Compilado"/>
    <m/>
  </r>
  <r>
    <n v="2000"/>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x v="1"/>
    <m/>
    <m/>
    <m/>
    <s v="Nova Norma"/>
    <s v="N/A"/>
    <s v="N/A"/>
    <x v="1"/>
    <s v="Alterado pela RDC Nº 8, de 20/02/2008;_x000a_Revogado pela RDC Nº 65, de 29/11/2011."/>
    <s v="N/A"/>
    <d v="2008-02-27T00:00:00"/>
    <d v="2011-12-02T00:00:00"/>
    <m/>
    <s v="Compilado"/>
    <m/>
  </r>
  <r>
    <n v="2000"/>
    <x v="4"/>
    <n v="91"/>
    <d v="2000-10-18T00:00:00"/>
    <s v="Anvisa"/>
    <s v="DOU Nº 201, Seção 1, Pág. 29"/>
    <d v="2000-10-18T00:00:00"/>
    <s v="Aprovar o Regulamento Técnico para Fixação de Identidade e Qualidade de Alimento Com Soja"/>
    <e v="#REF!"/>
    <m/>
    <x v="1"/>
    <s v="Regularização de produtos sujeitos a vigilância sanitária"/>
    <s v="Requisitos sanitários para produtos de vegetais, de frutas e cogumelos comestíveis"/>
    <m/>
    <s v="Nova Norma"/>
    <s v="N/A"/>
    <s v="Primária"/>
    <x v="2"/>
    <s v="N/A"/>
    <s v="N/A"/>
    <s v="N/A"/>
    <s v="N/A"/>
    <m/>
    <s v="Formatado"/>
    <m/>
  </r>
  <r>
    <n v="2000"/>
    <x v="4"/>
    <n v="90"/>
    <d v="2000-10-18T00:00:00"/>
    <s v="Anvisa"/>
    <s v="DOU Nº 203, Seção 1, Pág. 29"/>
    <d v="2000-10-20T00:00:00"/>
    <s v="Aprovar o Regulamento Técnico para Fixação de Identidade e Qualidade de Pão"/>
    <e v="#REF!"/>
    <m/>
    <x v="1"/>
    <m/>
    <m/>
    <m/>
    <s v="Revisão de Norma(s)"/>
    <s v="Altera a RES Nº 12, de 1978, publicado no DOU de 24/07/1978"/>
    <s v="N/A"/>
    <x v="1"/>
    <s v="Revogado pela RDC Nº 263, de 22/09/2005"/>
    <s v="N/A"/>
    <d v="2005-09-23T00:00:00"/>
    <d v="2005-09-23T00:00:00"/>
    <m/>
    <s v="Compilado"/>
    <m/>
  </r>
  <r>
    <n v="2000"/>
    <x v="4"/>
    <n v="92"/>
    <d v="2000-10-23T00:00:00"/>
    <s v="Anvisa"/>
    <s v="DOU Nº 205, Seção 1, Pág. 76"/>
    <d v="2000-10-24T00:00:00"/>
    <s v="Altera a Resolução Nº 510 de 1º/10/1999, que estabelece critérios para rotulagem de todos os medicamentos."/>
    <e v="#REF!"/>
    <m/>
    <x v="0"/>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n v="2000"/>
    <x v="4"/>
    <n v="93"/>
    <d v="2000-10-31T00:00:00"/>
    <s v="Anvisa"/>
    <s v="DOU Nº 211, Seção 1, Pág. 63"/>
    <d v="2000-11-01T00:00:00"/>
    <s v="Dispõe sobre o Regulamento Técnico para Fixação de Identidade e Qualidade de Massa Alimentícia. "/>
    <e v="#REF!"/>
    <m/>
    <x v="1"/>
    <m/>
    <m/>
    <m/>
    <s v="Revisão de Norma(s)"/>
    <s v="Revoga a RDC Nº 14, de 21/02/2000"/>
    <s v="N/A"/>
    <x v="1"/>
    <s v="Revogado pela RDC Nº 263, de 22/09/2005"/>
    <s v="N/A"/>
    <d v="2005-09-23T00:00:00"/>
    <d v="2005-09-23T00:00:00"/>
    <m/>
    <s v="Compilado"/>
    <m/>
  </r>
  <r>
    <n v="2000"/>
    <x v="4"/>
    <n v="94"/>
    <d v="2000-11-01T00:00:00"/>
    <s v="Anvisa"/>
    <s v="DOU Nº 212, Seção 1, Pág. 15"/>
    <d v="2000-11-03T00:00:00"/>
    <s v="Aprovar o Regulamento Técnico para ROTULAGEM NUTRICIONAL OBRIGATÓRIA DE ALIMENTOS E BEBIDAS EMBALADOS, constante do anexo desta Resolução. "/>
    <e v="#REF!"/>
    <m/>
    <x v="1"/>
    <m/>
    <m/>
    <m/>
    <s v="Revisão de Norma(s)"/>
    <s v="Revoga a PRT Nº 41, de 14/01/1998"/>
    <s v="N/A"/>
    <x v="1"/>
    <s v="Revogado pela RDC Nº 40, de 21/03/2001"/>
    <s v="N/A"/>
    <d v="2001-03-22T00:00:00"/>
    <d v="2001-03-22T00:00:00"/>
    <m/>
    <s v="Compilado"/>
    <m/>
  </r>
  <r>
    <n v="2000"/>
    <x v="4"/>
    <n v="95"/>
    <d v="2000-11-08T00:00:00"/>
    <s v="Anvisa"/>
    <s v="DOU Nº 216 , Seção 1, Pág. 26"/>
    <d v="2000-11-09T00:00:00"/>
    <s v="Aprovar e instituir o “ Certificado de Boas Práticas de Fabricação e Controle - BPF&amp;C de Produtos para a Saúde."/>
    <e v="#REF!"/>
    <m/>
    <x v="12"/>
    <m/>
    <m/>
    <m/>
    <s v="Nova Norma"/>
    <s v="N/A"/>
    <s v="N/A"/>
    <x v="1"/>
    <s v="Revogado pela RDC Nº 39, de 14/08/2013"/>
    <n v="1"/>
    <d v="2013-08-15T00:00:00"/>
    <d v="2013-08-15T00:00:00"/>
    <m/>
    <s v="Compilado"/>
    <m/>
  </r>
  <r>
    <n v="2000"/>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97"/>
    <d v="2000-11-09T00:00:00"/>
    <s v="Anvisa"/>
    <s v="DOU Nº 217, Seção 1, Pág. 24"/>
    <d v="2000-11-10T00:00:00"/>
    <s v="Dispõe sobre definição de &quot;grupos de produtos&quot; e &quot;famílias de Produtos para a Saúde&quot;"/>
    <e v="#REF!"/>
    <m/>
    <x v="12"/>
    <s v="Regularização de produtos sujeitos à vigilância sanitária"/>
    <s v="Regularização de materiais de uso em saúde;_x000a_Regularização de equipamentos sob regime de Vigilância Sanitária."/>
    <m/>
    <s v="Nova Norma"/>
    <s v="N/A"/>
    <s v="Primária"/>
    <x v="2"/>
    <s v="N/A"/>
    <s v="N/A"/>
    <s v="N/A"/>
    <s v="N/A"/>
    <m/>
    <s v="Formatado"/>
    <m/>
  </r>
  <r>
    <n v="2000"/>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n v="2000"/>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x v="0"/>
    <m/>
    <m/>
    <m/>
    <s v="Revisão de Norma(s)"/>
    <s v="Revoga a RDC Nº 45, de 15/05/2000"/>
    <s v="N/A"/>
    <x v="1"/>
    <s v="Retificado em DOU nº 229, de 29/11/2000;_x000a_Revogado pela RDC Nº 123, de 12/05/2005."/>
    <s v="N/A"/>
    <s v="N/A"/>
    <d v="2005-05-13T00:00:00"/>
    <m/>
    <s v="Compilado"/>
    <m/>
  </r>
  <r>
    <n v="2000"/>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x v="0"/>
    <m/>
    <s v="Composição das vacinas influenza a serem utilizadas no Brasil"/>
    <m/>
    <s v="Nova Norma"/>
    <s v="N/A"/>
    <s v="N/A"/>
    <x v="1"/>
    <s v="Despacho Declaratório nº 56, de 27/03/2018"/>
    <s v="N/A"/>
    <s v="N/A"/>
    <d v="2018-04-02T00:00:00"/>
    <m/>
    <s v="Compilado"/>
    <s v="Revogada tacitamente pela Resolução – RDC nº 222, de 06/12/2001"/>
  </r>
  <r>
    <n v="2000"/>
    <x v="4"/>
    <n v="101"/>
    <d v="2000-11-27T00:00:00"/>
    <s v="Anvisa"/>
    <s v="DOU Nº 228, Seção 1, Pág. 27"/>
    <d v="2000-11-28T00:00:00"/>
    <s v="Instituir o Documento de Arrecadação de Receitas Federais  - DARF – como forma alternativa para recolhimento da Taxa de Fiscalização de Vigilância Sanitária – TFVS."/>
    <e v="#REF!"/>
    <m/>
    <x v="2"/>
    <m/>
    <m/>
    <m/>
    <s v="Nova Norma"/>
    <s v="N/A"/>
    <s v="N/A"/>
    <x v="1"/>
    <s v="Republicado em DOU nº 231, de 01/12/2000;_x000a_Revogado pela RDC Nº 06, 02/01/2001."/>
    <s v="N/A"/>
    <d v="2001-01-04T00:00:00"/>
    <d v="2001-01-04T00:00:00"/>
    <m/>
    <s v="Compilado"/>
    <m/>
  </r>
  <r>
    <n v="2000"/>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x v="2"/>
    <s v="Controle, fiscalização e monitoramento de produtos e serviços sujeitos à vigilância sanitária"/>
    <s v="Infrações sanitárias "/>
    <m/>
    <s v="Nova Norma"/>
    <s v="N/A"/>
    <s v="Primária"/>
    <x v="2"/>
    <s v="N/A"/>
    <s v="N/A"/>
    <s v="N/A"/>
    <s v="N/A"/>
    <m/>
    <s v="Formatado"/>
    <m/>
  </r>
  <r>
    <n v="2000"/>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x v="0"/>
    <m/>
    <m/>
    <m/>
    <s v="Nova Norma"/>
    <s v="N/A"/>
    <s v="N/A"/>
    <x v="1"/>
    <s v="Republicado em DOU nº 106, de 01/06/2001;_x000a_Alterado pela RDC Nº 133, de 12/07/2001;_x000a_Alterado pela RDC Nº 199, de 17/08/2004;_x000a_Revogado pela RDC Nº 96, de 17/12/2008."/>
    <s v="N/A"/>
    <s v="N/A"/>
    <d v="2008-12-18T00:00:00"/>
    <m/>
    <s v="Compilado"/>
    <m/>
  </r>
  <r>
    <n v="2000"/>
    <x v="4"/>
    <n v="103"/>
    <d v="2000-12-01T00:00:00"/>
    <s v="Anvisa"/>
    <s v="DOU Nº 233, Seção 1, Pág. 19"/>
    <d v="2000-12-05T00:00:00"/>
    <s v="Aprovar a inclusão na Lista Positiva de Aditivos para Materiais Plásticos destinados à elaboração de Embalagens e Equipamentos em contato com Alimentos. "/>
    <e v="#REF!"/>
    <m/>
    <x v="1"/>
    <m/>
    <m/>
    <m/>
    <s v="Nova Norma"/>
    <s v="N/A"/>
    <s v="N/A"/>
    <x v="1"/>
    <s v="Revogado pela RDC Nº 17, de 17/03/2008"/>
    <s v="N/A"/>
    <d v="2008-03-18T00:00:00"/>
    <d v="2008-03-18T00:00:00"/>
    <m/>
    <s v="Compilado"/>
    <m/>
  </r>
  <r>
    <n v="2000"/>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x v="2"/>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n v="2000"/>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n v="2000"/>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x v="13"/>
    <m/>
    <m/>
    <m/>
    <s v="Revisão de Norma(s)"/>
    <s v="Altera a RDC Nº 85, de 15/09/2000"/>
    <s v="N/A"/>
    <x v="1"/>
    <s v="Revogado pela RDC Nº 47, de 29/08/2012"/>
    <s v="N/A"/>
    <s v="N/A"/>
    <d v="2012-08-30T00:00:00"/>
    <m/>
    <s v="Compilado"/>
    <m/>
  </r>
  <r>
    <n v="2000"/>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x v="7"/>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n v="2001"/>
    <x v="4"/>
    <n v="6"/>
    <d v="2001-01-02T00:00:00"/>
    <s v="Anvisa"/>
    <s v="DOU Nº 3, Seção 1, Pág. 23"/>
    <d v="2001-01-04T00:00:00"/>
    <s v="Dispõe  sobre o sistema de Recolhimento da Arrecadação de Taxas de Fiscalização de Vigilância Sanitária e dá outras providências"/>
    <e v="#REF!"/>
    <m/>
    <x v="2"/>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n v="2001"/>
    <x v="4"/>
    <n v="2"/>
    <d v="2001-01-02T00:00:00"/>
    <s v="Anvisa"/>
    <s v="DOU Nº 3, Seção 1, Pág. 21"/>
    <d v="2001-01-04T00:00:00"/>
    <s v="1º Aprovar o Regulamento Técnico sobre o uso dos Aditivos Alimentares, Coadjuvantes de Tecnologia e Veículos para Suplementos Vitamínicos e ou de Minerais e seus anexos."/>
    <e v="#REF!"/>
    <m/>
    <x v="1"/>
    <m/>
    <m/>
    <m/>
    <s v="Nova Norma"/>
    <s v="N/A"/>
    <s v="N/A"/>
    <x v="1"/>
    <s v="Revogado pela RDC Nº 24, de 15/02/2005"/>
    <s v="N/A"/>
    <d v="2005-02-16T00:00:00"/>
    <d v="2005-02-16T00:00:00"/>
    <m/>
    <s v="Compilado"/>
    <s v="Não consta no Saúde Legis"/>
  </r>
  <r>
    <n v="2001"/>
    <x v="4"/>
    <n v="1"/>
    <d v="2001-01-02T00:00:00"/>
    <s v="Anvisa"/>
    <s v="DOU Nº 3, Seção 1, Pág. 21"/>
    <d v="2001-01-04T00:00:00"/>
    <s v="Aprovar o &quot;Regulamento Técnico que aprova o uso de Aditivos com a função de Realçadores de Sabor, Estabelecendo seus Limites Máximos para os Alimentos. "/>
    <e v="#REF!"/>
    <m/>
    <x v="1"/>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n v="2001"/>
    <x v="4"/>
    <n v="3"/>
    <d v="2001-01-02T00:00:00"/>
    <s v="Anvisa"/>
    <s v="DOU Nº 4, Seção 1, Pág. 39"/>
    <d v="2001-01-05T00:00:00"/>
    <s v="Aprovar o &quot;Regulamento Técnico que aprova o uso de Aditivos Edulcorantes, Estabelecendo seus Limites Máximos para os Alimentos &quot;."/>
    <e v="#REF!"/>
    <m/>
    <x v="1"/>
    <m/>
    <m/>
    <m/>
    <s v="Revisão de Norma(s)"/>
    <s v="Altera 1 RES;_x000a_Revoga 1 RES;_x000a_Revoga 8 PRT´s."/>
    <s v="N/A"/>
    <x v="1"/>
    <s v="Revogado pela RDC Nº 18, de 24/03/2008"/>
    <s v="N/A"/>
    <d v="2008-03-25T00:00:00"/>
    <d v="2008-03-25T00:00:00"/>
    <m/>
    <s v="Compilado"/>
    <s v="Não consta no Saúde Legis"/>
  </r>
  <r>
    <n v="2001"/>
    <x v="4"/>
    <n v="4"/>
    <d v="2001-01-02T00:00:00"/>
    <s v="Anvisa"/>
    <s v="DOU Nº 4-E, Seção 1, Pág. 40"/>
    <d v="2001-01-05T00:00:00"/>
    <s v="Aprova o Regulamento Técnico Glossário de Termos e Definições para Resíduos de Medicamentos Veterinários. "/>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n v="2001"/>
    <x v="4"/>
    <n v="5"/>
    <d v="2001-01-02T00:00:00"/>
    <s v="Anvisa"/>
    <s v="DOU Nº 5-E , Seção 1, Pág. 43"/>
    <d v="2001-01-08T00:00:00"/>
    <s v="Aprovar o Regulamento Técnico &quot;Métodos de Amostragem para o Controle de Resíduos de Medicamentos Veterinários em Alimentos de Origem Animal&quot;."/>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01"/>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x v="1"/>
    <s v="Regularização de produtos sujeitos a vigilância sanitária"/>
    <s v="Requisitos sanitários para aditivos alimentares e coadjuvantes de tecnologia"/>
    <m/>
    <s v="Nova Norma"/>
    <s v="N/A"/>
    <s v="Primária"/>
    <x v="2"/>
    <s v="N/A"/>
    <s v="N/A"/>
    <s v="N/A"/>
    <s v="N/A"/>
    <m/>
    <s v="Formatado"/>
    <m/>
  </r>
  <r>
    <n v="2001"/>
    <x v="4"/>
    <n v="10"/>
    <d v="2001-01-02T00:00:00"/>
    <s v="Anvisa"/>
    <s v="DOU Nº 06, Seção 1, Pág. 18"/>
    <d v="2001-01-09T00:00:00"/>
    <s v="Aprovar o Regulamento Técnico para Medicamentos Genéricos."/>
    <e v="#REF!"/>
    <m/>
    <x v="0"/>
    <m/>
    <m/>
    <m/>
    <s v="Revisão de Norma(s)"/>
    <s v="Revoga a RES Nº 391, de 09/08/99"/>
    <s v="N/A"/>
    <x v="1"/>
    <s v="Republicado em DOU Nº 10, de 15/01/2001;_x000a_Revogado pela RDC Nº 84, de 19/03/2002."/>
    <s v="N/A"/>
    <s v="N/A"/>
    <d v="2002-03-20T00:00:00"/>
    <m/>
    <s v="Compilado"/>
    <m/>
  </r>
  <r>
    <n v="2001"/>
    <x v="4"/>
    <n v="8"/>
    <d v="2001-01-02T00:00:00"/>
    <s v="Anvisa"/>
    <s v="DOU Nº 7, Seção 1, Pág. 40"/>
    <d v="2001-01-10T00:00:00"/>
    <s v="Aprovar o Regulamento Técnico que Institui as Boas Práticas de Fabricação do Concentrado Polieletrolíticos para Hemodiálise - CPHD."/>
    <e v="#REF!"/>
    <m/>
    <x v="0"/>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n v="2001"/>
    <x v="4"/>
    <n v="12"/>
    <d v="2001-01-02T00:00:00"/>
    <s v="Anvisa"/>
    <s v="DOU Nº 7, Seção 1, Pág. 45"/>
    <d v="2001-01-10T00:00:00"/>
    <s v="Aprovar o REGULAMENTO TÉCNICO SOBRE PADRÕES MICROBIOLÓGICOS PARA ALIMENTOS."/>
    <e v="#REF!"/>
    <m/>
    <x v="1"/>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n v="2001"/>
    <x v="4"/>
    <n v="13"/>
    <d v="2001-01-02T00:00:00"/>
    <s v="Anvisa"/>
    <s v="DOU Nº 7, Seção 1, Pág. 54_x000a_"/>
    <d v="2001-01-10T00:00:00"/>
    <s v="Aprovar o REGULAMENTO TÉCNICO PARA INSTRUÇÕES DE USO, PREPARO E CONSERVAÇÃO NA ROTULAGEM DE CARNE DE AVES E SEUS MIÚDOS CRUS, RESFRIADOS OU CONGELADOS."/>
    <e v="#REF!"/>
    <m/>
    <x v="1"/>
    <s v="Informações ao Consumidor"/>
    <s v="Rotulagem de alimentos"/>
    <m/>
    <s v="Nova Norma"/>
    <s v="N/A"/>
    <s v="Primária"/>
    <x v="0"/>
    <s v="Alterado pela RDC Nº 39, de 08/02/2002"/>
    <n v="1"/>
    <d v="2002-02-13T00:00:00"/>
    <d v="2002-02-13T00:00:00"/>
    <m/>
    <s v="Compilado"/>
    <m/>
  </r>
  <r>
    <n v="2001"/>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x v="11"/>
    <m/>
    <s v="Políticas e Diretrizes concernentes à gestão de pessoas da Anvisa"/>
    <m/>
    <s v="Nova Norma"/>
    <s v="N/A"/>
    <s v="N/A"/>
    <x v="1"/>
    <s v="Revogado pela RDC nº 292, de 24/06/2019"/>
    <s v="N/A"/>
    <s v="N/A"/>
    <d v="2019-06-26T00:00:00"/>
    <m/>
    <s v="Compilado"/>
    <m/>
  </r>
  <r>
    <n v="2001"/>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x v="8"/>
    <m/>
    <m/>
    <m/>
    <s v="Nova Norma"/>
    <s v="N/A"/>
    <s v="N/A"/>
    <x v="1"/>
    <s v="Revogado pela RDC Nº 217, de 21/11/2001"/>
    <n v="1"/>
    <d v="2001-12-21T00:00:00"/>
    <d v="2001-12-21T00:00:00"/>
    <m/>
    <s v="Compilado"/>
    <s v="Não consta no Saúde Legis"/>
  </r>
  <r>
    <n v="2001"/>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x v="8"/>
    <m/>
    <m/>
    <m/>
    <s v="Nova Norma"/>
    <s v="N/A"/>
    <s v="N/A"/>
    <x v="1"/>
    <s v="Revogada pela RDC Nº 346, de 16/12/2002"/>
    <n v="1"/>
    <d v="2002-12-19T00:00:00"/>
    <d v="2002-12-19T00:00:00"/>
    <m/>
    <s v="Compilado"/>
    <m/>
  </r>
  <r>
    <n v="2001"/>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x v="1"/>
    <m/>
    <m/>
    <m/>
    <s v="Nova Norma"/>
    <s v="N/A"/>
    <s v="N/A"/>
    <x v="1"/>
    <s v="Revogado pela RDC Nº 17, de 17/03/2008"/>
    <s v="N/A"/>
    <d v="2008-03-18T00:00:00"/>
    <d v="2008-03-18T00:00:00"/>
    <m/>
    <s v="Compilado"/>
    <m/>
  </r>
  <r>
    <n v="2001"/>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x v="8"/>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n v="2001"/>
    <x v="4"/>
    <n v="19"/>
    <d v="2001-01-16T00:00:00"/>
    <s v="Anvisa"/>
    <s v="DOU Nº 13, Seção 1, Pág. 17"/>
    <d v="2001-01-18T00:00:00"/>
    <s v="ESTABELECE CRITÉRIOS E PROCEDIMENTOS QUE VIABILIZEM A OPERACIONALIZAÇÃO DA POLÍTICA DE CAPACITAÇÃO E DESENVOLVIMENTO DOS PROFISSIONAIS DA ANVISA."/>
    <e v="#REF!"/>
    <m/>
    <x v="11"/>
    <m/>
    <s v="Políticas e Diretrizes concernentes à gestão de pessoas da Anvisa"/>
    <m/>
    <s v="Nova Norma"/>
    <s v="N/A"/>
    <s v="N/A"/>
    <x v="1"/>
    <s v="Revogado pela RDC nº 292, de 24/06/2019"/>
    <s v="N/A"/>
    <s v="N/A"/>
    <d v="2019-06-26T00:00:00"/>
    <m/>
    <s v="Compilado"/>
    <m/>
  </r>
  <r>
    <n v="2001"/>
    <x v="4"/>
    <n v="9"/>
    <d v="2001-01-02T00:00:00"/>
    <s v="Anvisa"/>
    <s v="DOU Nº 14, Seção 1, Pág. 50"/>
    <d v="2001-01-19T00:00:00"/>
    <s v="Aprovar o Regulamento Técnico de Soluções Parenterais de Pequeno Volume.  "/>
    <e v="#REF!"/>
    <m/>
    <x v="0"/>
    <m/>
    <m/>
    <m/>
    <s v="Nova Norma"/>
    <s v="N/A"/>
    <s v="N/A"/>
    <x v="1"/>
    <s v="Revogado pela RDC Nº 71, de 22/12/2009"/>
    <s v="N/A"/>
    <s v="N/A"/>
    <d v="2009-12-23T00:00:00"/>
    <m/>
    <s v="Compilado"/>
    <m/>
  </r>
  <r>
    <n v="2001"/>
    <x v="4"/>
    <n v="21"/>
    <d v="2001-01-26T00:00:00"/>
    <s v="Anvisa"/>
    <s v="DOU Nº 20, Seção 1, Pág. 35"/>
    <d v="2001-01-29T00:00:00"/>
    <s v="Aprovar o REGULAMENTO TÉCNICO PARA IRRADIAÇÃO DE ALIMENTOS"/>
    <e v="#REF!"/>
    <m/>
    <x v="1"/>
    <s v="Regularização de produtos sujeitos a vigilância sanitária"/>
    <s v="Irradiação de alimentos"/>
    <s v="Rotulagem de alimentos"/>
    <s v="Revisão de Norma(s)"/>
    <s v="Revoga a PRT Nº 09, de 08/03/1985;_x000a_Revoga a PRT Nº 30, de 25/09/1989."/>
    <s v="Primária"/>
    <x v="2"/>
    <s v="N/A"/>
    <s v="N/A"/>
    <s v="N/A"/>
    <s v="N/A"/>
    <m/>
    <s v="Formatado"/>
    <m/>
  </r>
  <r>
    <n v="2001"/>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n v="2001"/>
    <x v="4"/>
    <n v="24"/>
    <d v="2001-02-15T00:00:00"/>
    <s v="Anvisa"/>
    <s v="DOU Nº 35, Seção 1, Pág. 91_x000a_"/>
    <d v="2001-02-19T00:00:00"/>
    <s v="Dispõe sobre a extensão de uso do Metabissulfito de Sódio (INS 223), na função de conservador para o produto Raiz Forte (polpa de rábano ou wasabi)."/>
    <e v="#REF!"/>
    <m/>
    <x v="1"/>
    <m/>
    <m/>
    <m/>
    <s v="Nova Norma"/>
    <s v="N/A"/>
    <s v="N/A"/>
    <x v="1"/>
    <s v="Revogado pela RDC Nº 8, de 06/03/2013"/>
    <s v="N/A"/>
    <d v="2013-03-08T00:00:00"/>
    <d v="2013-03-08T00:00:00"/>
    <m/>
    <s v="Compilado"/>
    <m/>
  </r>
  <r>
    <n v="2001"/>
    <x v="4"/>
    <n v="25"/>
    <d v="2001-02-15T00:00:00"/>
    <s v="Anvisa"/>
    <s v="DOU Nº 35, Seção 1, Pág. 91_x000a_"/>
    <d v="2001-02-19T00:00:00"/>
    <s v="Dispõe sobre a importação, comercialização e doação de Produtos para a Saúde usados e recondicionados."/>
    <e v="#REF!"/>
    <m/>
    <x v="12"/>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n v="2001"/>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x v="1"/>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n v="2001"/>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x v="8"/>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n v="2001"/>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x v="0"/>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n v="2001"/>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x v="1"/>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n v="2001"/>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x v="1"/>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n v="2001"/>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x v="0"/>
    <s v="Controle, fiscalização e monitoramento de produtos sujeitos a Vigilância Sanitária"/>
    <s v="Controle e fiscalização da cadeia de distribuição de medicamentos_x000a_"/>
    <m/>
    <s v="Nova Norma"/>
    <s v="N/A"/>
    <s v="Primária"/>
    <x v="2"/>
    <s v="N/A"/>
    <s v="N/A"/>
    <s v="N/A"/>
    <s v="N/A"/>
    <m/>
    <s v="Formatado"/>
    <m/>
  </r>
  <r>
    <n v="2001"/>
    <x v="4"/>
    <n v="35"/>
    <d v="2001-03-12T00:00:00"/>
    <s v="Anvisa"/>
    <s v="DOU Nº 56, Seção 1, Pág. 16"/>
    <d v="2001-03-21T00:00:00"/>
    <s v="Fica aprovado o Roteiro de Inspeção  em Serviços de Diálise, em anexo."/>
    <e v="#REF!"/>
    <m/>
    <x v="6"/>
    <m/>
    <m/>
    <m/>
    <s v="Nova Norma"/>
    <s v="N/A"/>
    <s v="N/A"/>
    <x v="1"/>
    <s v="Republicado em DOU Nº 134 , de 12/07/2001;_x000a_Republicado em DOU Nº 140, de 20/07/2001;_x000a_Revogado pela RDC Nº 312, de 24/10/2005."/>
    <n v="1"/>
    <d v="2005-10-25T00:00:00"/>
    <d v="2005-10-25T00:00:00"/>
    <m/>
    <s v="Compilado"/>
    <m/>
  </r>
  <r>
    <n v="2001"/>
    <x v="4"/>
    <n v="39"/>
    <d v="2001-03-21T00:00:00"/>
    <s v="Anvisa"/>
    <s v="DOU Nº  57 , Seção 1, Pág. 17"/>
    <d v="2001-03-22T00:00:00"/>
    <s v="Aprovar a Tabela de Valores de Referência para Porções de Alimentos e Bebidas Embalados para Fins de Rotulagem Nutricional."/>
    <e v="#REF!"/>
    <m/>
    <x v="1"/>
    <m/>
    <m/>
    <m/>
    <s v="Nova Norma"/>
    <s v="N/A"/>
    <s v="N/A"/>
    <x v="1"/>
    <s v="Revogado pela RDC Nº 360, de 23/12/2003"/>
    <s v="N/A"/>
    <d v="2003-12-26T00:00:00"/>
    <d v="2003-12-26T00:00:00"/>
    <m/>
    <s v="Compilado"/>
    <m/>
  </r>
  <r>
    <n v="2001"/>
    <x v="4"/>
    <n v="40"/>
    <d v="2001-03-21T00:00:00"/>
    <s v="Anvisa"/>
    <s v="DOU Nº 57, Seção 1, Pág. 23"/>
    <d v="2001-03-22T00:00:00"/>
    <s v="Aprovar o Regulamento Técnico para ROTULAGEM NUTRICIONAL OBRIGATÓRIA DE ALIMENTOS E BEBIDAS EMBALADOS."/>
    <e v="#REF!"/>
    <m/>
    <x v="1"/>
    <m/>
    <m/>
    <m/>
    <s v="Revisão de Norma(s)"/>
    <s v="Revoga a PRT Nº 41, de 14/01/1998;_x000a_Altera a PRT Nº 42, de 14/01/1998;_x000a_Revoga a RDC Nº 94, de 01/11/2000."/>
    <s v="N/A"/>
    <x v="1"/>
    <s v="Revogado pela RDC Nº 360, de 23/12/2003"/>
    <s v="N/A"/>
    <d v="2003-12-26T00:00:00"/>
    <d v="2003-12-26T00:00:00"/>
    <m/>
    <s v="Compilado"/>
    <m/>
  </r>
  <r>
    <n v="2001"/>
    <x v="4"/>
    <n v="38"/>
    <d v="2001-03-21T00:00:00"/>
    <s v="Anvisa"/>
    <s v="DOU Nº 57, Seção 1, Pág. 17"/>
    <d v="2001-03-22T00:00:00"/>
    <s v="Aprovar o Regulamento Técnico para Produtos Cosméticos de Uso Infantil."/>
    <e v="#REF!"/>
    <m/>
    <x v="4"/>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n v="2001"/>
    <x v="4"/>
    <n v="45"/>
    <d v="2001-03-23T00:00:00"/>
    <s v="Anvisa"/>
    <s v="DOU Nº 59, Seção 1, Pág. 153_x000a_"/>
    <d v="2001-03-26T00:00:00"/>
    <s v="Dispõe sobre procedimentos referentes a missões ao exterior e à autorização de afastamento do país  de servidores e consultores."/>
    <e v="#REF!"/>
    <m/>
    <x v="11"/>
    <m/>
    <s v="Políticas e Diretrizes concernentes à gestão de pessoas da Anvisa"/>
    <m/>
    <s v="Nova Norma"/>
    <s v="N/A"/>
    <s v="N/A"/>
    <x v="1"/>
    <s v="Revogado pela RDC nº 292, de 24/06/2019"/>
    <s v="N/A"/>
    <s v="N/A"/>
    <d v="2019-06-26T00:00:00"/>
    <m/>
    <s v="Compilado"/>
    <m/>
  </r>
  <r>
    <n v="2001"/>
    <x v="4"/>
    <n v="46"/>
    <d v="2001-03-28T00:00:00"/>
    <s v="Anvisa"/>
    <s v="DOU Nº 62 , Seção 1, Pág. 37"/>
    <d v="2001-03-29T00:00:00"/>
    <s v="Estabelecer os teores máximos permitidos de alcatrão, nicotina e monóxido de carbono presentes na corrente primária da fumaça, para os cigarros comercializados no Brasil."/>
    <e v="#REF!"/>
    <m/>
    <x v="10"/>
    <m/>
    <m/>
    <m/>
    <s v="Nova Norma"/>
    <s v="N/A"/>
    <s v="N/A"/>
    <x v="1"/>
    <s v="Alterado pela RDC Nº 14, de 17/01/2003;_x000a_Alterado pela RDC Nº 335, de 21/11/2003._x000a_Revogada pela RDC Nº 14, de 15/03/2012"/>
    <s v="N/A"/>
    <d v="2003-01-20T00:00:00"/>
    <d v="2012-03-16T00:00:00"/>
    <m/>
    <s v="Compilado"/>
    <m/>
  </r>
  <r>
    <n v="2001"/>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x v="2"/>
    <m/>
    <m/>
    <m/>
    <s v="Revisão de Norma(s)"/>
    <s v="Altera a RES Nº 1, de 1/10/1999"/>
    <s v="N/A"/>
    <x v="1"/>
    <s v="Revogado pela RDC Nº 42, 31/07/2012"/>
    <s v="N/A"/>
    <d v="2012-08-01T00:00:00"/>
    <d v="2012-08-01T00:00:00"/>
    <m/>
    <s v="Compilado"/>
    <m/>
  </r>
  <r>
    <n v="2001"/>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x v="0"/>
    <s v="Informações ao Consumidor"/>
    <s v="Bula e rotulagem de medicamentos"/>
    <m/>
    <s v="Nova Norma"/>
    <s v="N/A"/>
    <s v="Primária"/>
    <x v="2"/>
    <s v="Republicado em DOU Nº 67 , de 05/04/2001"/>
    <s v="N/A"/>
    <s v="N/A"/>
    <s v="N/A"/>
    <m/>
    <s v="Compilado"/>
    <m/>
  </r>
  <r>
    <n v="2001"/>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x v="12"/>
    <s v="Regularização de produtos sujeitos à vigilância sanitária"/>
    <s v="Requisitos de Segurança e Eficácia de Produtos para a Saúde"/>
    <m/>
    <s v="Nova Norma"/>
    <s v="N/A"/>
    <s v="Primária"/>
    <x v="2"/>
    <s v="N/A"/>
    <s v="N/A"/>
    <s v="N/A"/>
    <s v="N/A"/>
    <m/>
    <s v="Formatado"/>
    <m/>
  </r>
  <r>
    <n v="2001"/>
    <x v="4"/>
    <n v="72"/>
    <d v="2001-04-10T00:00:00"/>
    <s v="Anvisa"/>
    <s v="DOU Nº 72, Seção 1, Pág. 161"/>
    <d v="2001-04-12T00:00:00"/>
    <s v="Estabelece normas sobre aplicação e controle dos recursos transferidos fundo a fundo para Estados, Distrito Federal e Municípios, para ações de vigilância sanitária."/>
    <e v="#REF!"/>
    <m/>
    <x v="15"/>
    <s v="Governança"/>
    <s v="Financiamento do Sistema Nacional de Vigilância Sanitária"/>
    <m/>
    <s v="Nova Norma"/>
    <s v="N/A"/>
    <s v="Primária"/>
    <x v="2"/>
    <s v="N/A"/>
    <s v="N/A"/>
    <s v="N/A"/>
    <s v="N/A"/>
    <m/>
    <s v="Formatado"/>
    <m/>
  </r>
  <r>
    <n v="2001"/>
    <x v="4"/>
    <n v="76"/>
    <d v="2001-04-12T00:00:00"/>
    <s v="Anvisa"/>
    <s v="DOU Nº 73, Seção 1, Pág. 22"/>
    <d v="2001-04-16T00:00:00"/>
    <s v="Prorrogar por mais 90 ( noventa ) dias, a contar de 17 de abril de 2001, o prazo para entrada em vigência da RDC nº 17, de 12 de janeiro de 2001."/>
    <e v="#REF!"/>
    <m/>
    <x v="8"/>
    <m/>
    <m/>
    <m/>
    <s v="Revisão de Norma(s)"/>
    <s v="Altera a RDC Nº 17, de 12/01/2001"/>
    <s v="N/A"/>
    <x v="1"/>
    <s v="Despacho Declaratório nº 56, de 27/03/2018"/>
    <n v="1"/>
    <d v="2018-04-02T00:00:00"/>
    <d v="2018-04-02T00:00:00"/>
    <m/>
    <s v="Compilado"/>
    <s v="Justificativa: Revogada tacitamente pela Resolução - RDC nº 217, de 21/11/2001"/>
  </r>
  <r>
    <n v="2001"/>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x v="3"/>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n v="2001"/>
    <x v="5"/>
    <n v="528"/>
    <d v="2001-04-07T00:00:00"/>
    <s v="Anvisa"/>
    <s v="DOU Nº 75-E, Seção 1, Pág. 147"/>
    <d v="2001-04-18T00:00:00"/>
    <s v="Proibe o uso de composto mercuriais nos medicamentos."/>
    <m/>
    <m/>
    <x v="0"/>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n v="2001"/>
    <x v="5"/>
    <n v="543"/>
    <d v="2001-04-19T00:00:00"/>
    <s v="Anvisa"/>
    <s v="DOU Nº 77, Seção 1, Pág. 73"/>
    <d v="2001-04-20T00:00:00"/>
    <s v="Determinar a imediata proibição da presença do etanol na composição dos referidos medicamentos, fabricados a partir desta data."/>
    <e v="#REF!"/>
    <m/>
    <x v="0"/>
    <s v="Regularização de produtos sujeitos à vigilância sanitária"/>
    <s v="Registro, Pós-registro e notificação de medicamentos "/>
    <m/>
    <s v="Nova Norma"/>
    <s v="N/A"/>
    <s v="Primária"/>
    <x v="2"/>
    <s v="N/A"/>
    <s v="N/A"/>
    <s v="N/A"/>
    <s v="N/A"/>
    <m/>
    <s v="Formatado"/>
    <m/>
  </r>
  <r>
    <n v="2001"/>
    <x v="5"/>
    <n v="1"/>
    <d v="2001-04-25T00:00:00"/>
    <s v="Anvisa"/>
    <s v="DOU Nº 81, Seção 1, Pág. 21"/>
    <d v="2001-04-26T00:00:00"/>
    <s v="Institui o Sistema da Dívida Ativa da Agência Nacional de Vigilância Sanitária."/>
    <e v="#REF!"/>
    <m/>
    <x v="2"/>
    <m/>
    <m/>
    <m/>
    <s v="Nova Norma"/>
    <s v="N/A"/>
    <s v="N/A"/>
    <x v="1"/>
    <s v="Revogado pela RDC Nº 60, de 25/08/2008"/>
    <s v="N/A"/>
    <d v="2008-08-26T00:00:00"/>
    <d v="2008-08-26T00:00:00"/>
    <m/>
    <s v="Compilado"/>
    <s v="Não consta no Saúde Legis"/>
  </r>
  <r>
    <n v="2001"/>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x v="0"/>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n v="2001"/>
    <x v="4"/>
    <n v="91"/>
    <d v="2001-05-11T00:00:00"/>
    <s v="Anvisa"/>
    <s v="DOU Nº 93, Seção 1, Pág. 27"/>
    <d v="2001-05-15T00:00:00"/>
    <s v="Aprovar o Regulamento Técnico - Critérios Gerais e Classificação de Materiais para Embalagens e Equipamentos em Contato com Alimentos constante do Anexo desta Resolução."/>
    <e v="#REF!"/>
    <m/>
    <x v="1"/>
    <s v="Regularização de produtos sujeitos a vigilância sanitária"/>
    <s v="Materiais em contato com alimentos"/>
    <m/>
    <s v="Revisão de Norma(s)"/>
    <s v="Revoga a PRT Nº 30, de 18/03/1995"/>
    <s v="Primária"/>
    <x v="2"/>
    <s v="Republicado em DOU Nº 114, de 13/06/2001"/>
    <s v="N/A"/>
    <s v="N/A"/>
    <s v="N/A"/>
    <m/>
    <s v="Compilado"/>
    <m/>
  </r>
  <r>
    <n v="2001"/>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x v="6"/>
    <m/>
    <m/>
    <m/>
    <s v="Nova Norma"/>
    <s v="N/A"/>
    <s v="N/A"/>
    <x v="1"/>
    <s v="Alterado pela RDC Nº 143, de 30/05/2003;_x000a_Revogado pela RDC Nº 29, de 30/06/2011."/>
    <n v="2"/>
    <d v="2003-06-02T00:00:00"/>
    <d v="2011-07-01T00:00:00"/>
    <m/>
    <s v="Compilado"/>
    <m/>
  </r>
  <r>
    <n v="2001"/>
    <x v="4"/>
    <n v="104"/>
    <d v="2001-05-31T00:00:00"/>
    <s v="Anvisa"/>
    <s v="DOU  Nº 106, Seção 1, Pág. 98"/>
    <d v="2001-06-01T00:00:00"/>
    <s v="Todos os produtos fumígenos derivados do tabaco, conterão na embalagem e na propaganda, advertência ao consumidor, sobre os malefícios decorrentes do uso destes produtos."/>
    <e v="#REF!"/>
    <m/>
    <x v="10"/>
    <m/>
    <m/>
    <m/>
    <s v="Nova Norma"/>
    <s v="N/A"/>
    <s v="N/A"/>
    <x v="1"/>
    <s v="Republicado em DOU Nº 151-E, de 08/08/2001;_x000a_Alterado pela RDC Nº 14, de 17/01/2003;_x000a_Revogado pela RDC Nº 335, de 21/11/2003."/>
    <s v="N/A"/>
    <d v="2003-01-20T00:00:00"/>
    <d v="2003-11-24T00:00:00"/>
    <m/>
    <s v="Compilado"/>
    <m/>
  </r>
  <r>
    <n v="2001"/>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x v="10"/>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n v="2001"/>
    <x v="4"/>
    <n v="90"/>
    <d v="2001-05-08T00:00:00"/>
    <s v="Anvisa"/>
    <s v="DOU Nº 107, Seção 1, Pág. 156"/>
    <d v="2001-06-04T00:00:00"/>
    <s v="Institui o Banco de Consultores Ad hoc de   Medicamentos."/>
    <e v="#REF!"/>
    <m/>
    <x v="0"/>
    <s v="Regularização de produtos sujeitos à vigilância sanitária"/>
    <s v="Registro, pós-registro e notificação de medicamentos "/>
    <m/>
    <s v="Nova Norma"/>
    <s v="N/A"/>
    <s v="Primária"/>
    <x v="2"/>
    <s v="N/A"/>
    <s v="N/A"/>
    <s v="N/A"/>
    <s v="N/A"/>
    <m/>
    <s v="Formatado"/>
    <m/>
  </r>
  <r>
    <n v="2001"/>
    <x v="4"/>
    <n v="102"/>
    <d v="2001-05-30T00:00:00"/>
    <s v="Anvisa"/>
    <s v="DOU  Nº 111 , Seção 1, Pág. 228"/>
    <d v="2001-06-08T00:00:00"/>
    <s v="Aprovar o &quot;Programa de Capacitação de Inspetores para Verificação das Boas Práticas de Fabricação e Controle de Produtos Médicos&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03"/>
    <d v="2001-05-30T00:00:00"/>
    <s v="Anvisa"/>
    <s v="DOU  Nº 111 , Seção 1, Pág. 228"/>
    <d v="2001-06-08T00:00:00"/>
    <s v="Aprovar o &quot;Programa de Capacitação de Inspetores para Verificação das Boas Práticas de Fabricação e Controle de Produtos para Diagnóstico in Vitro &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15"/>
    <d v="2001-06-08T00:00:00"/>
    <s v="Anvisa"/>
    <s v="DOU Nº 112, Seção 1, Pág. 40"/>
    <d v="2001-06-11T00:00:00"/>
    <s v="Dispõe sobre atualização de normas e procedimentos referentes à registro de produtos Saneantes Domissanitários com ação antimicrobiana."/>
    <e v="#REF!"/>
    <m/>
    <x v="3"/>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n v="2001"/>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x v="3"/>
    <m/>
    <m/>
    <m/>
    <s v="Nova Norma"/>
    <s v="N/A"/>
    <s v="N/A"/>
    <x v="1"/>
    <s v="Revogado pela RDC Nº 179, de 03/10/2006"/>
    <n v="1"/>
    <d v="2006-10-04T00:00:00"/>
    <d v="2006-10-04T00:00:00"/>
    <m/>
    <s v="Compilado"/>
    <m/>
  </r>
  <r>
    <n v="2001"/>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x v="2"/>
    <m/>
    <m/>
    <m/>
    <s v="Nova Norma"/>
    <s v="N/A"/>
    <s v="N/A"/>
    <x v="1"/>
    <s v="Republicado em DOU Nº 130, de 06/07/2001;_x000a_Revogado pela RDC Nº 213, de 30/07/2002."/>
    <s v="N/A"/>
    <d v="2002-08-02T00:00:00"/>
    <d v="2002-08-02T00:00:00"/>
    <m/>
    <s v="Compilado"/>
    <m/>
  </r>
  <r>
    <n v="2001"/>
    <x v="4"/>
    <n v="122"/>
    <d v="2001-06-19T00:00:00"/>
    <s v="Anvisa"/>
    <s v="DOU Nº 122, Seção 1, Pág. 83"/>
    <d v="2001-06-26T00:00:00"/>
    <s v="Aprovar o Regulamento Técnico sobre Ceras e Parafinas em Contato com Alimentos."/>
    <e v="#REF!"/>
    <m/>
    <x v="1"/>
    <s v="Regularização de produtos sujeitos a vigilância sanitária"/>
    <s v="Materiais em contato com alimentos"/>
    <m/>
    <s v="Nova Norma"/>
    <s v="N/A"/>
    <s v="Primária"/>
    <x v="2"/>
    <s v="Retificado em DOU Nº 132 , de 10/07/2001"/>
    <s v="N/A"/>
    <s v="N/A"/>
    <s v="N/A"/>
    <m/>
    <s v="Compilado"/>
    <m/>
  </r>
  <r>
    <n v="2001"/>
    <x v="4"/>
    <n v="123"/>
    <d v="2001-06-19T00:00:00"/>
    <s v="Anvisa"/>
    <s v="DOU Nº 122, Seçao 1, Pág. 84"/>
    <d v="2001-06-26T00:00:00"/>
    <s v="Aprovar o Regulamento Técnico sobre Embalagens e Equipamentos Elastoméricos em Contato com Alimentos."/>
    <e v="#REF!"/>
    <m/>
    <x v="1"/>
    <s v="Regularização de produtos sujeitos a vigilância sanitária"/>
    <s v="Materiais em contato com alimentos"/>
    <m/>
    <s v="Revisão de Norma(s)"/>
    <s v="Altera a RES Nº 45, de 01/02/1978"/>
    <s v="Primária"/>
    <x v="2"/>
    <s v="Retificado em DOU Nº 132, de 10/07/2001"/>
    <s v="N/A"/>
    <s v="N/A"/>
    <s v="N/A"/>
    <m/>
    <s v="Compilado"/>
    <m/>
  </r>
  <r>
    <n v="2001"/>
    <x v="4"/>
    <n v="124"/>
    <d v="2001-06-19T00:00:00"/>
    <s v="Anvisa"/>
    <s v="DOU Nº 122, Seçao 1, Pág. 87"/>
    <d v="2001-06-26T00:00:00"/>
    <s v="Aprovar o Regulamento Técnico sobre Preparados Formadores de Películas a base de Polímeros e/ou Resinas destinados ao revestimento de Alimentos."/>
    <e v="#REF!"/>
    <m/>
    <x v="1"/>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n v="2001"/>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x v="8"/>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n v="2001"/>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x v="0"/>
    <m/>
    <m/>
    <m/>
    <s v="Revisão de Norma(s)"/>
    <s v="_x000a_Altera  RDC Nº 102, de 30/11/2000_x000a_"/>
    <s v="N/A"/>
    <x v="1"/>
    <s v="Revogado pela RDC Nº 199, de 17/08/2004 "/>
    <s v="N/A"/>
    <s v="N/A"/>
    <d v="2004-08-18T00:00:00"/>
    <m/>
    <s v="Compilado"/>
    <s v="ANVS"/>
  </r>
  <r>
    <n v="2001"/>
    <x v="4"/>
    <n v="134"/>
    <d v="2001-07-13T00:00:00"/>
    <s v="Anvisa"/>
    <s v="DOU Nº 136, Seçao 1, Pág. 32_x000a_"/>
    <d v="2001-07-16T00:00:00"/>
    <s v="Dispõe sobre o Regulamento Técnico das Boas Práticas para a Fabricação de Medicamentos."/>
    <e v="#REF!"/>
    <m/>
    <x v="0"/>
    <m/>
    <m/>
    <m/>
    <s v="Revisão de Norma(s)"/>
    <s v="Revoga a PRT Nº 16, de 06/03/1995 "/>
    <s v="N/A"/>
    <x v="1"/>
    <s v="Alterado pela RDC Nº 237, de 27/12/2001;_x000a_Revogado pela RDC Nº 210, de 04/08/2003."/>
    <s v="N/A"/>
    <s v="N/A"/>
    <d v="2003-08-14T00:00:00"/>
    <m/>
    <s v="Compilado"/>
    <s v="Não consta no Saúde Legis"/>
  </r>
  <r>
    <n v="2001"/>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x v="1"/>
    <s v="Regularização de produtos sujeitos a vigilância sanitária"/>
    <s v="Materiais em contato com alimentos"/>
    <m/>
    <s v="Nova Norma"/>
    <s v="N/A"/>
    <s v="Primária"/>
    <x v="2"/>
    <s v="N/A"/>
    <s v="N/A"/>
    <s v="N/A"/>
    <s v="N/A"/>
    <m/>
    <s v="Formatado "/>
    <m/>
  </r>
  <r>
    <n v="2001"/>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x v="2"/>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n v="2001"/>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x v="13"/>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n v="2001"/>
    <x v="4"/>
    <n v="151"/>
    <d v="2001-08-21T00:00:00"/>
    <s v="Anvisa"/>
    <s v="DOU Nº 161, Seção 1, Pág. 29"/>
    <d v="2001-08-22T00:00:00"/>
    <s v="Aprovar o Regulamento Técnico sobre Níveis de Complexidade dos Serviços de Hemoterapia."/>
    <e v="#REF!"/>
    <m/>
    <x v="13"/>
    <s v="Regularização de serviços e estabelecimentos sujeitos a vigilância sanitária e Boas Práticas"/>
    <s v="Serviços de hemoterapia"/>
    <m/>
    <s v="Revisão de Norma(s)"/>
    <s v="Altera a PRT Nº 121, de 24/11/1995"/>
    <s v="Primária"/>
    <x v="2"/>
    <s v="N/A"/>
    <s v="N/A"/>
    <s v="N/A"/>
    <s v="N/A"/>
    <s v="Sim"/>
    <s v="Formatado "/>
    <m/>
  </r>
  <r>
    <n v="2001"/>
    <x v="4"/>
    <n v="161"/>
    <d v="2001-09-11T00:00:00"/>
    <s v="Anvisa"/>
    <s v="DOU Nº 175, Seção 1, Pág. 36"/>
    <d v="2001-09-12T00:00:00"/>
    <s v="Aprovar a Lista de Filtros Ultravioletas Permitidos Para Produtos de Higiene Pessoal, Cosméticos e Perfumes."/>
    <e v="#REF!"/>
    <m/>
    <x v="4"/>
    <m/>
    <m/>
    <m/>
    <s v="Revisão de Norma(s)"/>
    <s v="Altera RDC Nº 79, de 28/08/2000"/>
    <s v="N/A"/>
    <x v="1"/>
    <s v="Repulicado em DOU Nº 189, de 02/10/2001;_x000a_Revogado pela RDC Nº 47, de 16/03/2006._x000a_"/>
    <n v="1"/>
    <d v="2006-03-17T00:00:00"/>
    <d v="2006-03-17T00:00:00"/>
    <m/>
    <s v="Compilado"/>
    <s v="ANVS"/>
  </r>
  <r>
    <n v="2001"/>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x v="4"/>
    <m/>
    <m/>
    <m/>
    <s v="Revisão de Norma(s)"/>
    <s v="Altera Resolução nº 79, de 28/08/2000"/>
    <s v="N/A"/>
    <x v="1"/>
    <s v="Republicado em DOU Nº 189, de 02/10/2001;_x000a_Revogado pela RDC Nº 29, de 01/06/2012;_x000a_Alterado pela RDC N° 15, de 26/03/2013._x000a_"/>
    <n v="2"/>
    <d v="2012-06-04T00:00:00"/>
    <d v="2013-03-27T00:00:00"/>
    <m/>
    <s v="Compilado"/>
    <m/>
  </r>
  <r>
    <n v="2001"/>
    <x v="4"/>
    <n v="163"/>
    <d v="2001-09-11T00:00:00"/>
    <s v="Anvisa"/>
    <s v="DOU Nº 175, Seção 1, Pág. 38"/>
    <d v="2001-09-12T00:00:00"/>
    <s v="Aprovar o Regulamento Técnico para- os produtos saneantes fortemente ácidos e fortemente alcalinos."/>
    <e v="#REF!"/>
    <m/>
    <x v="3"/>
    <m/>
    <m/>
    <m/>
    <s v="Nova Norma"/>
    <s v="N/A"/>
    <s v="N/A"/>
    <x v="1"/>
    <s v="Alterado pela RDC Nº 250, de 05/09/2002;_x000a_Alterado pela RDC Nº 240, de 06/10/2004;_x000a_Revogado pela RDC Nº 32, de 27/06/2013."/>
    <n v="3"/>
    <d v="2002-09-06T00:00:00"/>
    <d v="2013-06-28T00:00:00"/>
    <m/>
    <s v="Compilado"/>
    <m/>
  </r>
  <r>
    <n v="2001"/>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x v="4"/>
    <m/>
    <m/>
    <m/>
    <s v="Nova Norma"/>
    <s v="N/A"/>
    <s v="N/A"/>
    <x v="1"/>
    <s v="Revogado pela RDC Nº 39, de 14/08/2013"/>
    <n v="1"/>
    <d v="2013-08-15T00:00:00"/>
    <d v="2013-08-15T00:00:00"/>
    <m/>
    <s v="Compilado"/>
    <s v="ANVS"/>
  </r>
  <r>
    <n v="2001"/>
    <x v="5"/>
    <n v="198"/>
    <d v="2001-09-11T00:00:00"/>
    <s v="Anvisa"/>
    <s v="DOU Nº 176, Seção 1, Pág. 67 e 68"/>
    <d v="2001-09-13T00:00:00"/>
    <s v="Determina a publicação de &quot;Normas a sereis observadas para o cumprimento das Resoluções de Diretoria Colegiada nºs 39 e 40, de 2001&quot;, em anexo."/>
    <e v="#REF!"/>
    <m/>
    <x v="1"/>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n v="2001"/>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x v="1"/>
    <m/>
    <m/>
    <m/>
    <s v="Nova Norma"/>
    <s v="N/A"/>
    <s v="N/A"/>
    <x v="1"/>
    <s v="Revogado pela RDC Nº 17, de 17/03/2008"/>
    <s v="N/A"/>
    <d v="2008-03-18T00:00:00"/>
    <d v="2008-03-18T00:00:00"/>
    <m/>
    <s v="Compilado"/>
    <s v="ANVS"/>
  </r>
  <r>
    <n v="2001"/>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x v="1"/>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n v="2001"/>
    <x v="4"/>
    <n v="184"/>
    <d v="2001-10-22T00:00:00"/>
    <s v="Anvisa"/>
    <s v="DOU Nº 203 , Seção 1, Pág. 42"/>
    <d v="2001-10-23T00:00:00"/>
    <s v="Alteração da Resolução nº 336, de 30/07/99."/>
    <e v="#REF!"/>
    <m/>
    <x v="3"/>
    <m/>
    <m/>
    <m/>
    <s v="Revisão de Norma(s)"/>
    <s v="Revoga a RES Nº 336, de 22/07/1999"/>
    <s v="N/A"/>
    <x v="1"/>
    <s v="Alterado pela RDC Nº 254, de 12/09/2002;_x000a_Alterado pela RDC Nº 42, de 13/08/2009;_x000a_Revogado pela RDC Nº 59, de 17/12/2010."/>
    <n v="3"/>
    <d v="2002-09-13T00:00:00"/>
    <d v="2010-12-22T00:00:00"/>
    <m/>
    <s v="Compilado"/>
    <m/>
  </r>
  <r>
    <n v="2001"/>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x v="12"/>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n v="2001"/>
    <x v="6"/>
    <n v="1"/>
    <d v="2001-10-25T00:00:00"/>
    <s v="Anvisa, IBAMA"/>
    <s v="DOU Nº 206, Seção 1, Pág. 108"/>
    <d v="2001-10-26T00:00:00"/>
    <s v="Determina a reavaliação toxicológica e ambiental dos produtos técnicos e formulados a base de benomil e carbendazim"/>
    <m/>
    <m/>
    <x v="5"/>
    <s v="Regularização de produtos sujeitos à vigilância sanitária"/>
    <s v="Procedimentos para a reavaliação de ingredientes ativos de agrotóxicos e afins"/>
    <m/>
    <s v="Nova Norma"/>
    <s v="N/A"/>
    <s v="N/A"/>
    <x v="2"/>
    <s v="N/A"/>
    <s v="N/A"/>
    <s v="N/A"/>
    <s v="N/A"/>
    <m/>
    <s v="Não passível de compilação"/>
    <m/>
  </r>
  <r>
    <n v="2001"/>
    <x v="4"/>
    <n v="213"/>
    <d v="2001-11-13T00:00:00"/>
    <s v="Anvisa"/>
    <s v="DOU Nº 218, Seção 1, Pág. 83"/>
    <d v="2001-11-14T00:00:00"/>
    <s v="Prorroga até 15/12/01 o prazo para entrada em vigência da RDC nº 17, de 12/01/2001."/>
    <e v="#REF!"/>
    <m/>
    <x v="8"/>
    <m/>
    <m/>
    <m/>
    <s v="Revisão de Norma(s)"/>
    <s v="Altera a RDC Nº 17, de 12/01/2001"/>
    <s v="N/A"/>
    <x v="1"/>
    <s v="Despacho Declaratório nº 56, de 27/03/2018"/>
    <n v="1"/>
    <d v="2018-04-02T00:00:00"/>
    <d v="2018-04-02T00:00:00"/>
    <m/>
    <s v="Compilado"/>
    <s v="Justificativa: Revogada tacitamente pela Resolução - RDC nº 217, de 21/11/2001_x000a_ANVS"/>
  </r>
  <r>
    <n v="2001"/>
    <x v="4"/>
    <n v="221"/>
    <d v="2001-12-06T00:00:00"/>
    <s v="Anvisa"/>
    <s v="DOU Nº 234, Seção 1, Pág. 47"/>
    <d v="2001-12-10T00:00:00"/>
    <s v="Dispõe sobre a regulamentação do registro de produtos sujeitos à vigilância sanitária em razão da alteração da titulariedade da empresa."/>
    <e v="#REF!"/>
    <m/>
    <x v="2"/>
    <m/>
    <m/>
    <m/>
    <s v="Revisão de Norma(s)"/>
    <s v="Altera RDC Nº 06, de 02/01/2001"/>
    <s v="N/A"/>
    <x v="1"/>
    <s v="Republicado em DOU Nº 28, de 08/02/2002;_x000a_Revogado pela RDC Nº 246, de 04/09/2002."/>
    <s v="N/A"/>
    <d v="2002-09-05T00:00:00"/>
    <d v="2002-09-05T00:00:00"/>
    <m/>
    <s v="Compilado"/>
    <s v="ANVS"/>
  </r>
  <r>
    <n v="2001"/>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1"/>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s v="ANVS"/>
  </r>
  <r>
    <n v="2001"/>
    <x v="4"/>
    <n v="235"/>
    <d v="2001-12-18T00:00:00"/>
    <s v="Anvisa"/>
    <s v="DOU Nº 241, Seção 1 Pág. 97"/>
    <d v="2001-12-19T00:00:00"/>
    <s v="Prorrogar até 2 de julho de 2002 o prazo previsto no item 4 do Anexo da Resolução – RE nº 198, de 11 de setembro de 2001."/>
    <e v="#REF!"/>
    <m/>
    <x v="1"/>
    <m/>
    <m/>
    <m/>
    <s v="Revisão de Norma(s)"/>
    <s v="Altera RE Nº 198, de 11/09/2001"/>
    <s v="N/A"/>
    <x v="1"/>
    <s v="Revogado pela RDC Nº 155, de 27/05/2002"/>
    <s v="N/A"/>
    <d v="2009-05-29T00:00:00"/>
    <d v="2009-05-29T00:00:00"/>
    <m/>
    <s v="Compilado"/>
    <s v="ANVS"/>
  </r>
  <r>
    <n v="2001"/>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x v="8"/>
    <m/>
    <m/>
    <m/>
    <s v="Revisão de Norma(s)"/>
    <s v="Revoga 03 PRT´s e 02 RDC´s"/>
    <s v="N/A"/>
    <x v="1"/>
    <s v="Alterado por 7 RDC´s;_x000a_Revogado por 1 RDC"/>
    <n v="8"/>
    <d v="2002-02-14T00:00:00"/>
    <d v="2009-12-30T00:00:00"/>
    <m/>
    <s v="Compilado"/>
    <m/>
  </r>
  <r>
    <n v="2001"/>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x v="2"/>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n v="2001"/>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x v="2"/>
    <m/>
    <m/>
    <m/>
    <s v="Nova Norma"/>
    <s v="N/A"/>
    <s v="N/A"/>
    <x v="1"/>
    <s v="Retificado em DOU Nº 09, de 14/01/2002;_x000a_Alterado pela RDC Nº 28, de 25/01/2002;_x000a_Revogado pela RDC Nº 43, de 18/06/2008."/>
    <s v="N/A"/>
    <d v="2002-01-28T00:00:00"/>
    <d v="2008-06-19T00:00:00"/>
    <m/>
    <s v="Compilado"/>
    <m/>
  </r>
  <r>
    <n v="2001"/>
    <x v="4"/>
    <n v="229"/>
    <d v="2001-12-11T00:00:00"/>
    <s v="Anvisa"/>
    <s v="DOU Nº 246, Seção 1, Pág. 184"/>
    <d v="2001-12-28T00:00:00"/>
    <s v="Altera os artigos 11, 12, 15 e 17 da Portaria SVS/MS n.º 344, de 12 de maio de 1998."/>
    <e v="#REF!"/>
    <m/>
    <x v="2"/>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n v="2001"/>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x v="0"/>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n v="2001"/>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n v="2001"/>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x v="2"/>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n v="2001"/>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x v="0"/>
    <m/>
    <m/>
    <m/>
    <s v="Nova Norma"/>
    <s v="N/A"/>
    <s v="N/A"/>
    <x v="1"/>
    <s v="Republicado em DOU Nº 42, de 04/03/2002;_x000a_Alterado pela RDC Nº 216, de 01/08/2002;_x000a_Revogado pela RDC Nº 1, de 13/01/2010."/>
    <s v="N/A"/>
    <s v="N/A"/>
    <d v="2010-01-14T00:00:00"/>
    <m/>
    <s v="Compilado"/>
    <m/>
  </r>
  <r>
    <n v="2002"/>
    <x v="4"/>
    <n v="2"/>
    <d v="2002-01-07T00:00:00"/>
    <s v="Anvisa"/>
    <s v="DOU Nº 06, Seção 1, Pág. 191"/>
    <d v="2002-01-09T00:00:00"/>
    <s v="Aprovar o Regulamento Técnico de Substâncias Bioativas e Probióticos Isolados com Alegação de Propriedades Funcional e ou de Saúde."/>
    <e v="#REF!"/>
    <m/>
    <x v="1"/>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n v="2002"/>
    <x v="4"/>
    <n v="1"/>
    <d v="2002-01-08T00:00:00"/>
    <s v="Anvisa"/>
    <s v="DOU Nº 06, Seção 1, Pág. 191"/>
    <d v="2002-01-09T00:00:00"/>
    <s v="Aprovar a extensão de uso dos Aditivos INS 341iii Fosfato Tricálcico e INS 500i Carbonato de Sódio na função de  antiumectantes em açúcar em cubos."/>
    <e v="#REF!"/>
    <m/>
    <x v="1"/>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n v="2002"/>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x v="1"/>
    <m/>
    <m/>
    <m/>
    <s v="Nova Norma"/>
    <s v="N/A"/>
    <s v="N/A"/>
    <x v="1"/>
    <s v="Revogado pela RDC Nº 2, de 08/01/2004"/>
    <s v="N/A"/>
    <d v="2004-01-09T00:00:00"/>
    <d v="2004-01-09T00:00:00"/>
    <m/>
    <s v="Compilado"/>
    <m/>
  </r>
  <r>
    <n v="2002"/>
    <x v="4"/>
    <n v="12"/>
    <d v="2002-01-10T00:00:00"/>
    <s v="Anvisa"/>
    <s v="DOU Nº 09, Seção 1, Pág. 51"/>
    <d v="2002-01-14T00:00:00"/>
    <s v="Aprovar a extensão de uso do aditivo INS 220 dióxido de enxofre na função de conservador para suco de caju."/>
    <e v="#REF!"/>
    <m/>
    <x v="1"/>
    <m/>
    <m/>
    <m/>
    <s v="Nova Norma"/>
    <s v="N/A"/>
    <s v="N/A"/>
    <x v="1"/>
    <s v="Revogado pela RDC Nº 8, de 06/03/2013"/>
    <s v="N/A"/>
    <d v="2013-03-08T00:00:00"/>
    <d v="2013-03-08T00:00:00"/>
    <m/>
    <s v="Compilado"/>
    <m/>
  </r>
  <r>
    <n v="2002"/>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x v="8"/>
    <m/>
    <m/>
    <m/>
    <s v="Nova Norma"/>
    <s v="N/A"/>
    <s v="N/A"/>
    <x v="1"/>
    <s v="Revogado pela RDC Nº 01 de 06/01/2003"/>
    <n v="1"/>
    <d v="2003-01-09T00:00:00"/>
    <d v="2003-01-09T00:00:00"/>
    <m/>
    <s v="Compilado"/>
    <m/>
  </r>
  <r>
    <n v="2002"/>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x v="0"/>
    <m/>
    <m/>
    <m/>
    <s v="Revisão de Norma(s)"/>
    <s v="Altera a RDC Nº 234, de 17/12/2001 "/>
    <s v="N/A"/>
    <x v="1"/>
    <s v="Revogado pela RDC Nº 43, de 18/06/2008"/>
    <s v="N/A"/>
    <s v="N/A"/>
    <d v="2008-06-19T00:00:00"/>
    <m/>
    <s v="Compilado"/>
    <m/>
  </r>
  <r>
    <n v="2002"/>
    <x v="4"/>
    <n v="24"/>
    <d v="2002-01-24T00:00:00"/>
    <s v="Anvisa"/>
    <s v="DOU Nº 19, Seção 1, Pág. 26"/>
    <d v="2002-01-28T00:00:00"/>
    <s v="Aprovar o Regulamento Técnico com a finalidade de obter plasma fresco congelado - PFC, de qualidade, seja para fins transfusionais seja para a produção de hemoderivados."/>
    <e v="#REF!"/>
    <m/>
    <x v="13"/>
    <m/>
    <m/>
    <m/>
    <s v="Nova Norma"/>
    <s v="N/A"/>
    <s v="N/A"/>
    <x v="1"/>
    <s v="Republicado em DOU Nº 59, de 27/03/2002;_x000a_Revogado pela RDC Nº 57, de 16/12/2010."/>
    <s v="N/A"/>
    <s v="N/A"/>
    <d v="2010-12-17T00:00:00"/>
    <m/>
    <s v="Compilado"/>
    <m/>
  </r>
  <r>
    <n v="2002"/>
    <x v="4"/>
    <n v="23"/>
    <d v="2002-01-24T00:00:00"/>
    <s v="Anvisa"/>
    <s v="DOU nº 19, Seção 1, Pág. 25"/>
    <d v="2002-01-28T00:00:00"/>
    <s v="Aprovar o Regulamento Técnico sobre a indicação de uso de crioprecipitado."/>
    <e v="#REF!"/>
    <m/>
    <x v="13"/>
    <m/>
    <m/>
    <m/>
    <s v="Nova Norma"/>
    <s v="N/A"/>
    <s v="N/A"/>
    <x v="1"/>
    <s v="Republicado em DOU Nº 59, de 27/03/2002;_x000a_Revogado pela RDC Nº 47, de 29/08/2012."/>
    <s v="N/A"/>
    <s v="N/A"/>
    <d v="2012-08-30T00:00:00"/>
    <m/>
    <s v="Compilado"/>
    <m/>
  </r>
  <r>
    <n v="2002"/>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x v="1"/>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n v="2002"/>
    <x v="4"/>
    <n v="3"/>
    <d v="2002-01-08T00:00:00"/>
    <s v="Anvisa"/>
    <s v="DOU nº 21, Seção 1, pág. 195"/>
    <d v="2002-01-30T00:00:00"/>
    <s v="Os preservativos masculinos de látex de borracha natural devem atender às prescrições do Regulamento Técnico que consta do anexo desta Resolução."/>
    <e v="#REF!"/>
    <m/>
    <x v="12"/>
    <m/>
    <m/>
    <m/>
    <s v="Nova Norma"/>
    <s v="N/A"/>
    <s v="N/A"/>
    <x v="1"/>
    <s v="Revogado pela RDC Nº 62, de 03/09/2008"/>
    <n v="1"/>
    <d v="2008-09-05T00:00:00"/>
    <d v="2008-09-05T00:00:00"/>
    <m/>
    <s v="Compilado"/>
    <m/>
  </r>
  <r>
    <n v="2002"/>
    <x v="4"/>
    <n v="31"/>
    <d v="2002-02-05T00:00:00"/>
    <s v="Anvisa"/>
    <m/>
    <m/>
    <s v="Ampliar a proibição contida no art. 1º da RE nº 552, de 20 de abril de 2001, a todas as formas farmacêuticas de medicamentos anti-sépticos de uso tópico indicados para uso infantil."/>
    <e v="#REF!"/>
    <m/>
    <x v="0"/>
    <m/>
    <m/>
    <m/>
    <m/>
    <m/>
    <s v="N/A"/>
    <x v="4"/>
    <m/>
    <s v="N/A"/>
    <s v="N/A"/>
    <s v="N/A"/>
    <m/>
    <s v="Não passível de compilação"/>
    <s v="Norma não encontrada em nenhuma fonte de dados"/>
  </r>
  <r>
    <n v="2002"/>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x v="3"/>
    <m/>
    <m/>
    <m/>
    <s v="Nova Norma"/>
    <s v="N/A"/>
    <s v="N/A"/>
    <x v="1"/>
    <s v="Revogado pela RDC Nº 59, de 17/12/2010"/>
    <n v="1"/>
    <d v="2010-12-22T00:00:00"/>
    <d v="2010-12-22T00:00:00"/>
    <m/>
    <s v="Compilado"/>
    <s v="A norma SEM o link está na Plataforma do Ministério da Saúde"/>
  </r>
  <r>
    <n v="2002"/>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x v="0"/>
    <s v="Informações ao Consumidor"/>
    <s v="Bula e rotulagem de medicamentos"/>
    <m/>
    <s v="Nova Norma"/>
    <s v="N/A"/>
    <s v="Primária"/>
    <x v="2"/>
    <s v="N/A"/>
    <s v="N/A"/>
    <s v="N/A"/>
    <s v="N/A"/>
    <m/>
    <s v="Formatado"/>
    <m/>
  </r>
  <r>
    <n v="2002"/>
    <x v="4"/>
    <n v="40"/>
    <d v="2002-02-08T00:00:00"/>
    <s v="Anvisa"/>
    <s v="DOU Nº 29, Seção 1, Pág. 34"/>
    <d v="2002-02-13T00:00:00"/>
    <s v="Aprovar o Regulamento Técnico para ROTULAGEM DE ALIMENTOS E BEBIDAS EMBALADOS QUE CONTENHAM GLÚTÊN, constante do anexo desta Resolução."/>
    <e v="#REF!"/>
    <m/>
    <x v="1"/>
    <m/>
    <s v="Rotulagem de alimentos"/>
    <m/>
    <s v="Nova Norma"/>
    <s v="N/A"/>
    <s v="N/A"/>
    <x v="1"/>
    <s v="Despacho Declaratório nº 56, de 27/03/2018"/>
    <s v="N/A"/>
    <d v="2018-03-27T00:00:00"/>
    <d v="2018-03-27T00:00:00"/>
    <m/>
    <s v="Compilado"/>
    <s v=" Revogada tacitamente pela Lei nº 10.674, de 16/05/2003 "/>
  </r>
  <r>
    <n v="2002"/>
    <x v="4"/>
    <n v="39"/>
    <d v="2002-02-08T00:00:00"/>
    <s v="Anvisa"/>
    <s v="DOU Nº 29, Seção 1, Pág. 34"/>
    <d v="2002-02-13T00:00:00"/>
    <s v="Estabelece a data de 2 de julho de 2002 para o integral cumprimento da Resolução – RDC nº 13, de 2 de janeiro de 2001."/>
    <e v="#REF!"/>
    <m/>
    <x v="1"/>
    <s v="Informações ao Consumidor"/>
    <s v="Rotulagem de alimentos"/>
    <m/>
    <s v="Revisão de Norma(s)"/>
    <s v="Altera RDC Nº 13, de 02/01/2001"/>
    <s v="N/A"/>
    <x v="1"/>
    <s v="Revogado pela RDC nº 292, de 24/06/2019"/>
    <s v="N/A"/>
    <d v="2019-06-26T00:00:00"/>
    <d v="2019-06-26T00:00:00"/>
    <m/>
    <s v="Compilado"/>
    <m/>
  </r>
  <r>
    <n v="2002"/>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x v="8"/>
    <m/>
    <m/>
    <m/>
    <s v="Revisão de Norma(s)"/>
    <s v="Altera a RDC Nº 217, de 21/11/2001"/>
    <s v="N/A"/>
    <x v="1"/>
    <s v="Retificada em DOU Nº 32 , de 18/02/2002;_x000a_Revogado pela RDC Nº 72 de 29/12/2009."/>
    <n v="1"/>
    <d v="2009-12-30T00:00:00"/>
    <d v="2009-12-30T00:00:00"/>
    <m/>
    <s v="Compilado"/>
    <m/>
  </r>
  <r>
    <n v="2002"/>
    <x v="4"/>
    <n v="46"/>
    <d v="2002-02-20T00:00:00"/>
    <s v="Anvisa"/>
    <s v="DOU Nº 35, Seção 1, Pág. 107"/>
    <d v="2002-02-21T00:00:00"/>
    <s v="Aprovar o Regulamento Técnico para o álcool etílico hidratado em todas as graduações  e álcool etílico anidro, comercializado por atacadistas e varejistas."/>
    <e v="#REF!"/>
    <m/>
    <x v="3"/>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n v="2002"/>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2"/>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N/A"/>
    <s v="N/A"/>
    <s v="N/A"/>
    <s v="N/A"/>
    <m/>
    <s v="Formatado"/>
    <m/>
  </r>
  <r>
    <n v="2002"/>
    <x v="4"/>
    <n v="68"/>
    <d v="2002-03-05T00:00:00"/>
    <s v="Anvisa"/>
    <s v="DOU Nº 44, Seção 1, Pág. 95"/>
    <d v="2002-03-06T00:00:00"/>
    <s v="Complementa a Portaria nº 321, de 28 de julho de 1997 sobre iscas inseticidas apresentadas nas formas de gel."/>
    <e v="#REF!"/>
    <m/>
    <x v="3"/>
    <m/>
    <m/>
    <m/>
    <s v="Revisão de Norma(s)"/>
    <s v="Altera PRT SVS/MS Nº 312, de 28/07/1997"/>
    <s v="N/A"/>
    <x v="1"/>
    <s v="Alterado pela RE Nº 1319, de 24/07/2002;_x000a_Revogado pela RDC Nº 326, de 09/11/2005."/>
    <n v="2"/>
    <d v="2002-07-25T00:00:00"/>
    <d v="2005-11-14T00:00:00"/>
    <m/>
    <s v="Compilado"/>
    <m/>
  </r>
  <r>
    <n v="2002"/>
    <x v="4"/>
    <n v="67"/>
    <d v="2002-03-05T00:00:00"/>
    <s v="Anvisa"/>
    <s v="DOU Nº 44, Seção 1, Pág. 95"/>
    <d v="2002-03-06T00:00:00"/>
    <s v="Prorroga até o dia 25 de março de 2002, o prazo para solicitação de cadastro de produtos derivados do tabaco, constante na Resolução-RDC nº 105, de 31 de maio de 2001."/>
    <e v="#REF!"/>
    <m/>
    <x v="10"/>
    <m/>
    <m/>
    <m/>
    <s v="Revisão de Norma(s)"/>
    <s v="Altera RDC Nº 105, de 31/05/2001"/>
    <s v="N/A"/>
    <x v="1"/>
    <s v="Despacho Declaratório Nº 124, de 01/11/2016"/>
    <s v="N/A"/>
    <d v="2016-12-02T00:00:00"/>
    <d v="2016-12-02T00:00:00"/>
    <m/>
    <s v="Compilado"/>
    <m/>
  </r>
  <r>
    <n v="2002"/>
    <x v="4"/>
    <n v="80"/>
    <d v="2002-03-18T00:00:00"/>
    <s v="Anvisa"/>
    <s v="DOU Nº 53, Seção 1, Pág. 43"/>
    <d v="2002-03-19T00:00:00"/>
    <s v="Aprovar o Regulamento Técnico de Registro, Alterações e Inclusão Pós-Registro e Revalidação dos produtos Biológicos, conforme documento anexo e esta Resolução."/>
    <e v="#REF!"/>
    <m/>
    <x v="0"/>
    <m/>
    <m/>
    <m/>
    <s v="Revisão de Norma(s)"/>
    <s v="Revoga a PRT Nº 109, de 04/11/1993;_x000a_Revoga a PRT Nº 107, de 20/09/1994."/>
    <s v="N/A"/>
    <x v="1"/>
    <s v="Alterado pela RDC Nº 344, de 27/11/2003;_x000a_Revogado pela RDC Nº 315, de 26/10/2005."/>
    <s v="N/A"/>
    <s v="N/A"/>
    <d v="2005-10-31T00:00:00"/>
    <m/>
    <s v="Compilado"/>
    <m/>
  </r>
  <r>
    <n v="2002"/>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x v="1"/>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n v="2002"/>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x v="0"/>
    <s v="Informações ao Consumidor"/>
    <s v="Promoção comercial e publicidade de medicamentos"/>
    <m/>
    <s v="Nova Norma"/>
    <s v="N/A"/>
    <s v="Primária"/>
    <x v="2"/>
    <s v="N/A"/>
    <s v="N/A"/>
    <s v="N/A"/>
    <s v="N/A"/>
    <m/>
    <s v="Formatado"/>
    <m/>
  </r>
  <r>
    <n v="2002"/>
    <x v="5"/>
    <n v="485"/>
    <d v="2002-03-19T00:00:00"/>
    <s v="Anvisa"/>
    <s v="DOU Nº 54, Seção 1, Pág. 118 e 119"/>
    <d v="2002-03-20T00:00:00"/>
    <s v="Determina a publicação do &quot;Guia para a Realização de Estudos de Estabilidade&quot;. "/>
    <e v="#REF!"/>
    <m/>
    <x v="0"/>
    <m/>
    <m/>
    <m/>
    <s v="Nova Norma"/>
    <s v="N/A"/>
    <s v="N/A"/>
    <x v="1"/>
    <s v="Revogado pela RE Nº 560, de 02/04/2002"/>
    <s v="N/A"/>
    <s v="N/A"/>
    <d v="2002-04-03T00:00:00"/>
    <m/>
    <s v="Compilado"/>
    <m/>
  </r>
  <r>
    <n v="2002"/>
    <x v="4"/>
    <n v="84"/>
    <d v="2002-03-19T00:00:00"/>
    <s v="Anvisa"/>
    <s v="DOU Nº 54, Seção 1, Pág. 75"/>
    <d v="2002-03-20T00:00:00"/>
    <s v="Aprova o Regulamento Técnico para Medicamentos Genéricos, em anexo."/>
    <e v="#REF!"/>
    <m/>
    <x v="0"/>
    <m/>
    <m/>
    <m/>
    <s v="Revisão de Norma(s)"/>
    <s v="Revoga RDC Nº 10, de 02/01/2001"/>
    <s v="N/A"/>
    <x v="1"/>
    <s v="Revogado pela RDC Nº 135, de 29/05/2003"/>
    <s v="N/A"/>
    <s v="N/A"/>
    <d v="2003-06-02T00:00:00"/>
    <m/>
    <s v="Compilado"/>
    <s v="Norma não encontrada no Saúde Legis"/>
  </r>
  <r>
    <n v="2002"/>
    <x v="5"/>
    <n v="477"/>
    <d v="2002-03-19T00:00:00"/>
    <s v="Anvisa"/>
    <s v="DOU Nº 54, Seção 1, Pág. 109"/>
    <d v="2002-03-20T00:00:00"/>
    <s v="Determina a publicação do &quot;Guia para Realização de Alterações e Inclusões Pós-Registro de Medicamentos&quot;, em anexo"/>
    <m/>
    <m/>
    <x v="0"/>
    <m/>
    <m/>
    <m/>
    <s v="Nova Norma"/>
    <s v="N/A"/>
    <s v="N/A"/>
    <x v="1"/>
    <s v="Revogado pela RE nº 893, de 20/05/2003"/>
    <s v="N/A"/>
    <s v="N/A"/>
    <d v="2003-06-02T00:00:00"/>
    <m/>
    <s v="Compilado"/>
    <m/>
  </r>
  <r>
    <n v="2002"/>
    <x v="5"/>
    <n v="483"/>
    <d v="2002-03-19T00:00:00"/>
    <s v="Anvisa"/>
    <s v="DOU Nº 54, Seção 1, Pág. 116"/>
    <d v="2002-03-20T00:00:00"/>
    <s v="Determinar a publicação do &quot;Guia para Ensaios de Dissolução para Formas Farmacêuticas Sólidas Orais de Liberação Imediata (FFSOLI)&quot;."/>
    <e v="#REF!"/>
    <m/>
    <x v="0"/>
    <m/>
    <m/>
    <m/>
    <s v="Nova Norma"/>
    <s v="N/A"/>
    <s v="N/A"/>
    <x v="1"/>
    <s v="Revogado pela RE Nº 901, de 29/05/2003"/>
    <s v="N/A"/>
    <s v="N/A"/>
    <d v="2003-06-02T00:00:00"/>
    <m/>
    <s v="Compilado"/>
    <m/>
  </r>
  <r>
    <n v="2002"/>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x v="6"/>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n v="2002"/>
    <x v="5"/>
    <n v="482"/>
    <d v="2002-03-19T00:00:00"/>
    <s v="Anvisa"/>
    <s v="DOU Nº 54, Seção 1, Pág. 116"/>
    <d v="2002-03-20T00:00:00"/>
    <s v="Determinar a publicação do &quot;Guia para Estudos de Correlação In Vitro-In Vivo (CIVIV)&quot;,"/>
    <e v="#REF!"/>
    <m/>
    <x v="0"/>
    <s v="Regularização de produtos sujeitos à vigilância sanitária"/>
    <s v="Metodologias de controle de qualidade, segurança e eficácia de medicamentos"/>
    <m/>
    <s v="Nova Norma"/>
    <s v="N/A"/>
    <s v="Primária"/>
    <x v="2"/>
    <s v="N/A"/>
    <s v="N/A"/>
    <s v="N/A"/>
    <s v="N/A"/>
    <m/>
    <s v="Formatado"/>
    <m/>
  </r>
  <r>
    <n v="2002"/>
    <x v="0"/>
    <n v="554"/>
    <d v="2002-03-19T00:00:00"/>
    <s v="MS"/>
    <s v="DOU Nº 54, Seção 1, Pág. 37"/>
    <d v="2002-03-20T00:00:00"/>
    <s v="REVOGA A PORTARIA Nº 1884/GM, DE 11 DE NOVEMBRO DE 1994 DO MINISTÉRIO DA SAÚDE PUBLICADA NO DIARIO OFICIAL DA UNIÃO DE 15 DE DEZEMBRO DE 1994."/>
    <e v="#REF!"/>
    <m/>
    <x v="6"/>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n v="2002"/>
    <x v="4"/>
    <n v="86"/>
    <d v="2002-03-22T00:00:00"/>
    <s v="Anvisa"/>
    <s v="DOU Nº 57, Seção 1, Pág. 40 "/>
    <d v="2002-03-25T00:00:00"/>
    <s v="Nos processos administrativos referentes às infrações sanitárias de propaganda, para os fins de aplicação das penalidades cabíveis"/>
    <e v="#REF!"/>
    <m/>
    <x v="0"/>
    <s v="Informações ao Consumidor"/>
    <s v="Promoção comercial e publicidade de medicamentos"/>
    <m/>
    <s v="Nova Norma"/>
    <s v="N/A"/>
    <s v="N/A"/>
    <x v="1"/>
    <s v="Republicado em DOU Nº104, de 03/06/2002_x000a_Revogado pela RDC nº 292, de 24/06/2019"/>
    <s v="N/A"/>
    <s v="N/A"/>
    <d v="2019-06-26T00:00:00"/>
    <m/>
    <s v="Compilado"/>
    <m/>
  </r>
  <r>
    <n v="2002"/>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x v="2"/>
    <m/>
    <m/>
    <m/>
    <s v="Nova Norma"/>
    <s v="N/A"/>
    <s v="N/A"/>
    <x v="1"/>
    <s v="Revogada pela RDC Nº 23 de 06/02/2003"/>
    <s v="N/A"/>
    <d v="2003-02-07T00:00:00"/>
    <d v="2003-02-07T00:00:00"/>
    <m/>
    <s v="Compilado"/>
    <m/>
  </r>
  <r>
    <n v="2002"/>
    <x v="5"/>
    <n v="560"/>
    <d v="2002-04-02T00:00:00"/>
    <s v="Anvisa"/>
    <s v="DOU Nº 63, Seção 1, Pág. 49 e 50"/>
    <d v="2002-04-03T00:00:00"/>
    <s v="Determinar a publicação do “Guia para a Realização de Estudos de Estabilidade”"/>
    <e v="#REF!"/>
    <m/>
    <x v="0"/>
    <m/>
    <m/>
    <m/>
    <s v="Revisão de Norma(s)"/>
    <s v="Revoga a RE Nº 485, de 19/03/2002"/>
    <s v="N/A"/>
    <x v="1"/>
    <s v="Revogado pela RE Nº 398, de 12/11/2004"/>
    <s v="N/A"/>
    <s v="N/A"/>
    <d v="2004-11-16T00:00:00"/>
    <m/>
    <s v="Compilado"/>
    <m/>
  </r>
  <r>
    <n v="2002"/>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x v="0"/>
    <s v="Informações ao Consumidor"/>
    <s v="Bula e Rotulagem de Medicamentos"/>
    <m/>
    <s v="Nova Norma"/>
    <s v="N/A"/>
    <s v="Primária"/>
    <x v="2"/>
    <s v="Republicado em DOU Nº 73, de 17/04/2002_x000a_Republicado em DOU Nº 76, de 22/04/2002"/>
    <s v="N/A"/>
    <s v="N/A"/>
    <s v="N/A"/>
    <m/>
    <s v="Compilado"/>
    <m/>
  </r>
  <r>
    <n v="2002"/>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x v="0"/>
    <m/>
    <m/>
    <m/>
    <s v="Revisão de Norma(s)"/>
    <s v="Revoga a RDC Nº 78, de 17/08/2000"/>
    <s v="N/A"/>
    <x v="1"/>
    <s v="Revogado pela RDC Nº 35, de 10/07/2013"/>
    <s v="N/A"/>
    <s v="N/A"/>
    <d v="2013-07-11T00:00:00"/>
    <m/>
    <s v="Compilado"/>
    <m/>
  </r>
  <r>
    <n v="2002"/>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x v="0"/>
    <s v="Regularização de produtos sujeitos à vigilância sanitária"/>
    <s v="Metodologias de controle de qualidade, segurança e eficácia de medicamentos"/>
    <m/>
    <s v="Nova Norma"/>
    <s v="N/A"/>
    <s v="Primária"/>
    <x v="2"/>
    <s v="N/A"/>
    <s v="N/A"/>
    <s v="N/A"/>
    <s v="N/A"/>
    <m/>
    <s v="Formatado"/>
    <m/>
  </r>
  <r>
    <n v="2002"/>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x v="2"/>
    <m/>
    <m/>
    <m/>
    <s v="Nova Norma"/>
    <s v="N/A"/>
    <s v="N/A"/>
    <x v="1"/>
    <s v="Revogado pela RDC Nº 16, de 01/04/2014"/>
    <s v="N/A"/>
    <d v="2014-04-02T00:00:00"/>
    <d v="2014-04-02T00:00:00"/>
    <m/>
    <s v="Compilado"/>
    <m/>
  </r>
  <r>
    <n v="2002"/>
    <x v="4"/>
    <n v="129"/>
    <d v="2002-05-10T00:00:00"/>
    <s v="Anvisa"/>
    <s v="DOU Nº 90, Seção 1, Pág. 37."/>
    <d v="2002-05-13T00:00:00"/>
    <s v="Aprovar o Regulamento Técnico sobre Material Celulósico Reciclado, constante do Anexo desta Resolução."/>
    <e v="#REF!"/>
    <m/>
    <x v="1"/>
    <s v="Regularização de produtos sujeitos a vigilância sanitária"/>
    <s v="Materiais em contato com alimentos"/>
    <m/>
    <s v="Nova Norma"/>
    <s v="N/A"/>
    <s v="N/A"/>
    <x v="1"/>
    <s v="Revogado pela RDC Nº 88, de 29/06/2016."/>
    <s v="N/A"/>
    <d v="2016-06-30T00:00:00"/>
    <d v="2016-06-30T00:00:00"/>
    <m/>
    <s v="Compilado"/>
    <m/>
  </r>
  <r>
    <n v="2002"/>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x v="1"/>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n v="2002"/>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x v="11"/>
    <m/>
    <s v="Políticas e Diretrizes concernentes à gestão de pessoas da Anvisa"/>
    <m/>
    <s v="Nova Norma"/>
    <s v="N/A"/>
    <s v="N/A"/>
    <x v="1"/>
    <s v="Revogado pela RDC nº 292, de 24/06/2019"/>
    <s v="N/A"/>
    <s v="N/A"/>
    <d v="2019-06-26T00:00:00"/>
    <m/>
    <s v="Compilado"/>
    <m/>
  </r>
  <r>
    <n v="2002"/>
    <x v="4"/>
    <n v="135"/>
    <d v="2002-05-17T00:00:00"/>
    <s v="Anvisa"/>
    <s v="DOU Nº 95, Seção 1, Pág. 48"/>
    <d v="2002-05-20T00:00:00"/>
    <s v="Procede à reavaliação toxicológica dos produtos técnicos e formulados à base dos ingredientes ativos acima referidos."/>
    <e v="#REF!"/>
    <m/>
    <x v="5"/>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n v="2002"/>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m/>
  </r>
  <r>
    <n v="2002"/>
    <x v="4"/>
    <n v="155"/>
    <d v="2002-05-27T00:00:00"/>
    <s v="Anvisa"/>
    <s v="DOU Nº 102, Seção 1, Pág. 104"/>
    <d v="2002-05-29T00:00:00"/>
    <s v="Determinar a prorrogação até 2 de fevereiro de 2003 do prazo previsto no item 4 do Anexo da Resolução – RE nº 198 de 11 de setembro de 2001."/>
    <e v="#REF!"/>
    <m/>
    <x v="1"/>
    <m/>
    <m/>
    <m/>
    <s v="Revisão de Norma(s)"/>
    <s v="Altera a RE Nº 198, de 11/09/2001;_x000a_Revoga a RDC Nº 235, de 18/12/2001."/>
    <s v="N/A"/>
    <x v="1"/>
    <s v="Revogado pela RDC Nº 3, de 10/01/2003"/>
    <s v="N/A"/>
    <d v="2003-01-13T00:00:00"/>
    <d v="2003-01-13T00:00:00"/>
    <m/>
    <s v="Compilado"/>
    <m/>
  </r>
  <r>
    <n v="2002"/>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x v="0"/>
    <m/>
    <m/>
    <m/>
    <s v="Revisão de Norma(s)"/>
    <s v="Altera a IN Nº 01, de 30/09/1994"/>
    <s v="N/A"/>
    <x v="1"/>
    <s v="Revogado pela RDC Nº 133, de 29/05/2003"/>
    <s v="N/A"/>
    <s v="N/A"/>
    <d v="2003-06-02T00:00:00"/>
    <m/>
    <s v="Compilado"/>
    <m/>
  </r>
  <r>
    <n v="2002"/>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x v="0"/>
    <m/>
    <m/>
    <m/>
    <s v="Revisão de Norma(s)"/>
    <s v="N/A"/>
    <s v="N/A"/>
    <x v="1"/>
    <s v="Revogado pela RDC Nº 16, de 01/04/2014"/>
    <s v="N/A"/>
    <s v="N/A"/>
    <d v="2014-04-02T00:00:00"/>
    <m/>
    <s v="Compilado"/>
    <m/>
  </r>
  <r>
    <n v="2002"/>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x v="0"/>
    <m/>
    <s v="Bula e Rotulagem de Medicamentos"/>
    <m/>
    <s v="Nova Norma"/>
    <s v="N/A"/>
    <s v="N/A"/>
    <x v="1"/>
    <s v="Revogado pela RDC Nº 21, de 28/03/2012;_x000a_Vigência restabelecida pela RDC Nº 51, de 21/09/2012, sendo esta revogada pela RDC Nº 57, de 09/10/2014."/>
    <s v="N/A"/>
    <s v="N/A"/>
    <d v="2012-03-28T00:00:00"/>
    <m/>
    <s v="Compilado"/>
    <m/>
  </r>
  <r>
    <n v="2002"/>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x v="1"/>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n v="2002"/>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x v="0"/>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n v="2002"/>
    <x v="4"/>
    <n v="172"/>
    <d v="2002-06-13T00:00:00"/>
    <s v="Anvisa"/>
    <s v="DOU Nº 113, Seção 1, Pág. 32"/>
    <d v="2002-06-14T00:00:00"/>
    <s v="Proibir a importação e comercialização, em todo território nacional, de medicamentos registrados como medicamentos similares à base de MICOFENOLATO MOFETIL."/>
    <e v="#REF!"/>
    <m/>
    <x v="0"/>
    <s v="Controle, fiscalização e monitoramento de produtos sujeitos a Vigilância Sanitária"/>
    <s v="Controle e fiscalização da cadeia de distribuição de medicamentos"/>
    <m/>
    <s v="Nova Norma"/>
    <s v="N/A"/>
    <s v="Primária"/>
    <x v="2"/>
    <s v="N/A"/>
    <s v="N/A"/>
    <s v="N/A"/>
    <s v="N/A"/>
    <m/>
    <s v="Formatado"/>
    <m/>
  </r>
  <r>
    <n v="2002"/>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n v="2002"/>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x v="2"/>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n v="2002"/>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n v="2002"/>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x v="0"/>
    <s v="Regularização de produtos sujeitos à vigilância sanitária"/>
    <s v="Registro e pós registro de medicamentos sintéticos e semissintéticos (genéricos, similares e novos)"/>
    <m/>
    <s v="Nova Norma"/>
    <s v="N/A"/>
    <s v="Primária"/>
    <x v="2"/>
    <s v="N/A"/>
    <s v="N/A"/>
    <s v="N/A"/>
    <s v="N/A"/>
    <m/>
    <s v="Formatado"/>
    <m/>
  </r>
  <r>
    <n v="2002"/>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x v="5"/>
    <m/>
    <m/>
    <m/>
    <s v="Nova Norma"/>
    <s v="N/A"/>
    <s v="N/A"/>
    <x v="1"/>
    <s v="Revogado pela INC Nº 1, de 23/01/2006 "/>
    <s v="N/A"/>
    <d v="2006-01-26T00:00:00"/>
    <d v="2006-01-26T00:00:00"/>
    <m/>
    <s v="Compilado"/>
    <m/>
  </r>
  <r>
    <n v="2002"/>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x v="5"/>
    <m/>
    <m/>
    <m/>
    <s v="Nova Norma"/>
    <s v="N/A"/>
    <s v="N/A"/>
    <x v="1"/>
    <s v="Revogado pela IN Nº 3/SDA, de 10/03/2006"/>
    <s v="N/A"/>
    <d v="2006-03-15T00:00:00"/>
    <d v="2006-03-15T00:00:00"/>
    <m/>
    <s v="Compilado"/>
    <m/>
  </r>
  <r>
    <n v="2002"/>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x v="0"/>
    <m/>
    <m/>
    <m/>
    <s v="Revisão de Norma(s)"/>
    <s v="_x000a_Revoga a RDC Nº 02, de 05/03/2002_x000a_"/>
    <s v="N/A"/>
    <x v="1"/>
    <s v="Efeitos suspensos pela RDC Nº 233, de 16/08/2002;_x000a_Revogado pela RDC Nº 298, de 06/11/2002."/>
    <s v="N/A"/>
    <s v="N/A"/>
    <d v="2002-11-07T00:00:00"/>
    <m/>
    <s v="Compilado"/>
    <m/>
  </r>
  <r>
    <n v="2002"/>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x v="15"/>
    <m/>
    <m/>
    <m/>
    <s v="Nova Norma"/>
    <s v="N/A"/>
    <s v="N/A"/>
    <x v="1"/>
    <s v="Revogado pela RDC Nº 3, de 28/01/2008"/>
    <s v="N/A"/>
    <s v="N/A"/>
    <d v="2008-01-29T00:00:00"/>
    <m/>
    <s v="Compilado"/>
    <m/>
  </r>
  <r>
    <n v="2002"/>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x v="7"/>
    <m/>
    <m/>
    <m/>
    <s v="Nova Norma"/>
    <s v="N/A"/>
    <s v="N/A"/>
    <x v="1"/>
    <s v="Republicado em DOU Nº 214, de 08/11/2005;_x000a_Republicado em DOU Nº 249, de 29/12/2006;_x000a_Retificado em DOU Nº 08, de 11/01/2007;_x000a_Revogado pela RDC Nº 49, de 23/11/2010."/>
    <s v="N/A"/>
    <d v="2010-11-24T00:00:00"/>
    <d v="2010-11-24T00:00:00"/>
    <m/>
    <s v="Compilado"/>
    <m/>
  </r>
  <r>
    <n v="2002"/>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02"/>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x v="0"/>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n v="2002"/>
    <x v="5"/>
    <n v="1319"/>
    <d v="2002-07-24T00:00:00"/>
    <s v="Anvisa"/>
    <s v="DOU Nº 66, Seção 1, Pág. 243"/>
    <d v="2002-07-25T00:00:00"/>
    <s v="Revogar o Art. 1º da Resolução RDC nº 68, de 05/03/2002"/>
    <e v="#REF!"/>
    <m/>
    <x v="3"/>
    <m/>
    <s v="Guilhotina"/>
    <m/>
    <s v="Revisão de Norma(s)"/>
    <s v="Altera a RDC nº 68, de 05/03/2002"/>
    <s v="N/A"/>
    <x v="1"/>
    <s v="Despacho Declaratório nº 56, de 27/03/2018"/>
    <n v="1"/>
    <d v="2018-04-02T00:00:00"/>
    <d v="2018-04-02T00:00:00"/>
    <m/>
    <s v="Compilado"/>
    <s v="Justificativa: Revogada tacitamente pela Resolução - RDC nº 326, de 09/11/2005"/>
  </r>
  <r>
    <n v="2002"/>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x v="2"/>
    <m/>
    <m/>
    <m/>
    <s v="Revisão de Norma(s)"/>
    <s v="Revoga a RDC Nº 118, de 11/06/2001"/>
    <s v="N/A"/>
    <x v="1"/>
    <s v="Revogado pela Resolução Nº 305, de 14/11/2002"/>
    <s v="N/A"/>
    <d v="2002-11-18T00:00:00"/>
    <d v="2002-11-18T00:00:00"/>
    <m/>
    <s v="Compilado"/>
    <m/>
  </r>
  <r>
    <n v="2002"/>
    <x v="4"/>
    <n v="214"/>
    <d v="2002-07-30T00:00:00"/>
    <s v="Anvisa"/>
    <s v="DOU Nº 148, Seção 1, Pág. 36"/>
    <d v="2002-08-02T00:00:00"/>
    <s v="Estabelece condições para importação, comercialização, exposição ao consumo dos produtos incluídos na RDC nº 118 de 11 de junho de 2001."/>
    <e v="#REF!"/>
    <m/>
    <x v="2"/>
    <m/>
    <m/>
    <m/>
    <s v="Nova Norma"/>
    <s v="N/A"/>
    <s v="N/A"/>
    <x v="1"/>
    <s v="Republicado em DOU Nº 160, de 20/08/2002;_x000a_Revogado pela RDC Nº 306, de 14/11/2002."/>
    <s v="N/A"/>
    <d v="2002-11-18T00:00:00"/>
    <d v="2002-11-18T00:00:00"/>
    <m/>
    <s v="Compilado"/>
    <m/>
  </r>
  <r>
    <n v="2002"/>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x v="0"/>
    <m/>
    <m/>
    <m/>
    <s v="Revisão de Norma(s)"/>
    <s v="Altera a RDC Nº 238, de 27/12/2001"/>
    <s v="N/A"/>
    <x v="1"/>
    <s v="Despacho Declaratório nº 56, de 27/03/2018"/>
    <s v="N/A"/>
    <s v="N/A"/>
    <d v="2019-04-02T00:00:00"/>
    <m/>
    <s v="Compilado"/>
    <s v="Revogada tacitamente pela Resolução – RDC nº 1, de 13/01/2010"/>
  </r>
  <r>
    <n v="2002"/>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x v="1"/>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n v="2002"/>
    <x v="4"/>
    <n v="218"/>
    <d v="2002-08-01T00:00:00"/>
    <s v="Anvisa"/>
    <s v="DOU Nº 149, Seção 1, Pág. 37"/>
    <d v="2002-08-05T00:00:00"/>
    <s v="Aprovar o Regulamento Técnico sobre Tripas Sintétic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m/>
  </r>
  <r>
    <n v="2002"/>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n v="2002"/>
    <x v="4"/>
    <n v="221"/>
    <d v="2002-08-05T00:00:00"/>
    <s v="Anvisa"/>
    <s v="DOU Nº 150, Seção 1, Pág. "/>
    <d v="2002-08-06T00:00:00"/>
    <s v="Aprovar o regulamento técnico sobre chupetas, bicos, mamadeiras e protetores de mamilo, anexo a esta Resolução."/>
    <e v="#REF!"/>
    <m/>
    <x v="2"/>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n v="2002"/>
    <x v="4"/>
    <n v="222"/>
    <d v="2002-08-05T00:00:00"/>
    <s v="Anvisa"/>
    <s v="DOU Nº 150, Seção 1, Pág. 558"/>
    <d v="2002-08-06T00:00:00"/>
    <s v="Aprovar o Regulamento Técnico para Promoção Comercial de Alimentos para Lactentes e Crianças de Primeira Infância, constante do anexo desta Resolução. "/>
    <e v="#REF!"/>
    <m/>
    <x v="2"/>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n v="2002"/>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x v="1"/>
    <m/>
    <m/>
    <m/>
    <s v="Revisão de Norma(s)"/>
    <s v="Altera a PRT Nº 13, de 11/01/1996;_x000a_Altera a RES Nº 386, de 05/08/1999."/>
    <s v="N/A"/>
    <x v="1"/>
    <s v="Revogado pela RDC Nº 201, de 05/07/2005"/>
    <s v="N/A"/>
    <d v="2005-07-06T00:00:00"/>
    <d v="2005-07-06T00:00:00"/>
    <m/>
    <s v="Compilado"/>
    <m/>
  </r>
  <r>
    <n v="2002"/>
    <x v="4"/>
    <n v="217"/>
    <d v="2002-08-01T00:00:00"/>
    <s v="Anvisa"/>
    <s v="DOU Nº 154, Seção 1, Pág. 37 "/>
    <d v="2002-08-12T00:00:00"/>
    <s v="Aprovar o Regulamento Técnico sobre Películ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s v="A norma SEM o link está na Plataforma do Ministério da Saúde"/>
  </r>
  <r>
    <n v="2002"/>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x v="0"/>
    <m/>
    <m/>
    <m/>
    <s v="Revisão de Norma(s)"/>
    <s v="Suspende os efeitos da RDC Nº 198, de 12/07/2002"/>
    <s v="N/A"/>
    <x v="1"/>
    <s v="Despacho Declaratório nº 56, de 27/03/2018"/>
    <s v="N/A"/>
    <s v="N/A"/>
    <d v="2019-04-02T00:00:00"/>
    <m/>
    <s v="Compilado"/>
    <s v="Revogada tacitamente pela Resolução – RDC nº 298, de 06/11/2002"/>
  </r>
  <r>
    <n v="2002"/>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x v="12"/>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n v="2002"/>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x v="1"/>
    <m/>
    <m/>
    <m/>
    <s v="Nova Norma"/>
    <s v="N/A"/>
    <s v="N/A"/>
    <x v="1"/>
    <s v="Revogado pelas RDC Nº 45 e 46, de 03/11/2010"/>
    <s v="N/A"/>
    <d v="2010-11-05T00:00:00"/>
    <d v="2010-11-05T00:00:00"/>
    <m/>
    <s v="Compilado"/>
    <s v="A norma SEM o link está na Plataforma do Ministério da Saúde"/>
  </r>
  <r>
    <n v="2002"/>
    <x v="4"/>
    <n v="237"/>
    <d v="2002-08-22T00:00:00"/>
    <s v="Anvisa"/>
    <s v="DOU Nº 163, Seção 1, Pág. 40"/>
    <d v="2002-08-23T00:00:00"/>
    <s v="1º  Aprovar o Regulamento Técnico Sobre Protetores Solares em Cosméticos constante do Anexo desta Resolução."/>
    <e v="#REF!"/>
    <m/>
    <x v="4"/>
    <m/>
    <m/>
    <m/>
    <s v="Nova Norma"/>
    <s v="N/A"/>
    <s v="N/A"/>
    <x v="1"/>
    <s v="Republicado em DOU Nº 164, de 26/08/2002;_x000a_Revogado pela RDC Nº 30, de 01/06/2012."/>
    <n v="1"/>
    <d v="2012-06-04T00:00:00"/>
    <d v="2012-06-04T00:00:00"/>
    <m/>
    <s v="Compilado"/>
    <s v="A norma SEM o link está na Plataforma do Ministério da Saúde"/>
  </r>
  <r>
    <n v="2002"/>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x v="2"/>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n v="2002"/>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x v="8"/>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n v="2002"/>
    <x v="4"/>
    <n v="246"/>
    <d v="2002-09-04T00:00:00"/>
    <s v="Anvisa"/>
    <s v="DOU Nº 172, Seção 1, Pág. 81"/>
    <d v="2002-09-05T00:00:00"/>
    <s v="Dispõe sobre a regulamentação do registro de produtos sujeitos à vigilância sanitária em razão da alteração da titularidade da empresa._x000a_"/>
    <e v="#REF!"/>
    <m/>
    <x v="2"/>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n v="2002"/>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n v="2002"/>
    <x v="4"/>
    <n v="250"/>
    <d v="2002-09-05T00:00:00"/>
    <s v="Anvisa"/>
    <s v="DOU Nº 173, Seção 1, Pág. 99"/>
    <d v="2002-09-06T00:00:00"/>
    <s v="Determinar a prorrogação até 11 de dezembro de 2002 do prazo previsto no Art 5º da Resolução - RDC nº 163, de 11 de setembro de 2001."/>
    <e v="#REF!"/>
    <m/>
    <x v="3"/>
    <m/>
    <s v="Guilhotina"/>
    <m/>
    <s v="Revisão de Norma(s)"/>
    <s v="Altera a RDC Nº 163, de 11/09/2001"/>
    <s v="N/A"/>
    <x v="1"/>
    <s v="Despacho Declaratório nº 56, de 27/03/2018"/>
    <n v="1"/>
    <d v="2018-04-02T00:00:00"/>
    <d v="2018-04-02T00:00:00"/>
    <m/>
    <s v="Compilado"/>
    <s v="Justificativa: Revogada tacitamente pela Resolução - RDC nº 32, de 27/06/2013"/>
  </r>
  <r>
    <n v="2002"/>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x v="1"/>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n v="2002"/>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x v="5"/>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n v="2002"/>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x v="5"/>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n v="2002"/>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x v="4"/>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n v="2002"/>
    <x v="4"/>
    <n v="259"/>
    <d v="2002-09-20T00:00:00"/>
    <s v="Anvisa"/>
    <s v="DOU Nº 148, Seção 1, Pág. 33"/>
    <d v="2002-09-23T00:00:00"/>
    <s v="Aprovar o Regulamento Técnico sobre Rotulagem de Alimentos Embalados."/>
    <e v="#REF!"/>
    <m/>
    <x v="1"/>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n v="2002"/>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x v="2"/>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n v="2002"/>
    <x v="4"/>
    <n v="260"/>
    <d v="2002-09-23T00:00:00"/>
    <s v="Anvisa"/>
    <s v="DOU Nº 192, Seção 1, Pág. 71"/>
    <d v="2002-10-03T00:00:00"/>
    <s v="Os Produtos para a Saúde sujeitos ao cadastramento previsto no art. 3º da Resolução-RDC n.º 185/01, são os constantes da relação do Anexo I desta Resolução."/>
    <e v="#REF!"/>
    <m/>
    <x v="12"/>
    <m/>
    <m/>
    <m/>
    <s v="Revisão de Norma(s)"/>
    <s v="Revoga a PRT Nº 73, de 29/08/1995"/>
    <s v="N/A"/>
    <x v="1"/>
    <s v="Revogado pela Resolução Nº 24, de 21/05/2009"/>
    <n v="1"/>
    <d v="2009-05-22T00:00:00"/>
    <d v="2009-05-22T00:00:00"/>
    <m/>
    <s v="Compilado"/>
    <s v="A norma SEM o link está na Plataforma do Ministério da Saúde"/>
  </r>
  <r>
    <n v="2002"/>
    <x v="4"/>
    <n v="274"/>
    <d v="2002-10-15T00:00:00"/>
    <s v="Anvisa"/>
    <s v="DOU Nº 201, Seção 1, Pág. 45"/>
    <d v="2002-10-16T00:00:00"/>
    <s v="Aprovar o “Regulamento Técnico Sobre Limites Máximos de Aflatoxinas Admissíveis no Leite, no Amendoim, no Milho&quot;, constante do Anexo desta Resolução. "/>
    <e v="#REF!"/>
    <m/>
    <x v="1"/>
    <m/>
    <m/>
    <m/>
    <s v="Revisão de Norma(s)"/>
    <s v="Altera a RES CNNPA Nº 34/1976"/>
    <s v="N/A"/>
    <x v="1"/>
    <s v="Revogado pela RDC Nº 7, de 18/02/2011"/>
    <s v="N/A"/>
    <d v="2011-02-22T00:00:00"/>
    <d v="2011-02-22T00:00:00"/>
    <m/>
    <s v="Compilado"/>
    <m/>
  </r>
  <r>
    <n v="2002"/>
    <x v="4"/>
    <n v="276"/>
    <d v="2002-10-21T00:00:00"/>
    <s v="Anvisa"/>
    <s v=" DOU Nº 206, Seção 1, Pág. 130"/>
    <d v="2002-10-23T00:00:00"/>
    <s v="Aprovar, na forma do ANEXO 1, as Regras para a nomenclatura de denominações comuns brasileiras – DCB de fármacos ou medicamentos."/>
    <e v="#REF!"/>
    <m/>
    <x v="7"/>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n v="2002"/>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x v="1"/>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n v="2002"/>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x v="0"/>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n v="2002"/>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x v="0"/>
    <m/>
    <m/>
    <m/>
    <s v="Nova Norma"/>
    <s v="N/A"/>
    <s v="N/A"/>
    <x v="1"/>
    <s v="Revogado pela RDC Nº 298, de 06/11/2002"/>
    <s v="N/A"/>
    <s v="N/A"/>
    <d v="2002-11-07T00:00:00"/>
    <m/>
    <s v="Compilado"/>
    <s v="A norma SEM o link está na Plataforma do Ministério da Saúde"/>
  </r>
  <r>
    <n v="2002"/>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Republicado em DOU Nº 66, de 04/11/2002; _x000a_Republicado em DOU Nº 219 , de 12/11/2002. "/>
    <s v="N/A"/>
    <s v="N/A"/>
    <s v="N/A"/>
    <m/>
    <s v="Compilado"/>
    <m/>
  </r>
  <r>
    <n v="2002"/>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n v="2002"/>
    <x v="4"/>
    <n v="302"/>
    <d v="2002-11-07T00:00:00"/>
    <s v="Anvisa"/>
    <s v="DOU Nº 217, Seção 1, Pág. 146"/>
    <d v="2002-11-08T00:00:00"/>
    <s v="Aprovar o Regulamento Técnico para Fixação de Identidade e Qualidade de Erva-Mate, em anexo"/>
    <e v="#REF!"/>
    <m/>
    <x v="1"/>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n v="2002"/>
    <x v="4"/>
    <n v="303"/>
    <d v="2002-11-07T00:00:00"/>
    <s v="Anvisa"/>
    <s v="DOU Nº 217, Seção 1, Pág. 146"/>
    <d v="2002-11-08T00:00:00"/>
    <s v="Aprovar o Regulamento Técnico para Fixação de Identidade e Qualidade do Composto de Erva-Mate, em anexo."/>
    <e v="#REF!"/>
    <m/>
    <x v="1"/>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n v="2002"/>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x v="1"/>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n v="2002"/>
    <x v="7"/>
    <n v="9"/>
    <d v="2002-11-12T00:00:00"/>
    <s v="Anvisa"/>
    <s v="DOU Nº 221, Seção 1, Pág. 30"/>
    <d v="2002-11-14T00:00:00"/>
    <s v="Dispõe sobre as embalagens destinadas ao acondicionamento de produtos hortícolas &quot;in natura&quot;."/>
    <e v="#REF!"/>
    <m/>
    <x v="1"/>
    <s v="Informações ao Consumidor"/>
    <s v="Rotulagem de alimentos"/>
    <m/>
    <s v="Nova Norma"/>
    <s v="N/A"/>
    <s v="Primária"/>
    <x v="2"/>
    <s v="N/A"/>
    <s v="N/A"/>
    <s v="N/A"/>
    <s v="N/A"/>
    <m/>
    <s v="Não passível de compilação"/>
    <s v="Norma não encontrada no Saúde Legis"/>
  </r>
  <r>
    <n v="2002"/>
    <x v="4"/>
    <n v="306"/>
    <d v="2002-11-14T00:00:00"/>
    <s v="Anvisa"/>
    <s v="DOU Nº 222, Seção 1, Pág. 62"/>
    <d v="2002-11-18T00:00:00"/>
    <s v="Estabelece condições para importação, comercialização, exposição ao consumo dos produtos incluídos na RDC nº 305, de 14 de novembro de 2002."/>
    <e v="#REF!"/>
    <m/>
    <x v="2"/>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n v="2002"/>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x v="12"/>
    <m/>
    <m/>
    <m/>
    <s v="Nova Norma"/>
    <s v="N/A"/>
    <s v="N/A"/>
    <x v="1"/>
    <s v="Revogado pela Resolução Nº 56, de 09/11/2009"/>
    <n v="1"/>
    <d v="2009-11-11T00:00:00"/>
    <d v="2009-11-11T00:00:00"/>
    <m/>
    <s v="Compilado"/>
    <s v="A norma SEM o link está na Plataforma do Ministério da Saúde"/>
  </r>
  <r>
    <n v="2002"/>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x v="0"/>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n v="2002"/>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x v="6"/>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n v="2002"/>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x v="0"/>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n v="2002"/>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x v="0"/>
    <m/>
    <s v="Composição das vacinas influenza a serem utilizadas no Brasil"/>
    <m/>
    <s v="Nova Norma"/>
    <s v="N/A"/>
    <s v="N/A"/>
    <x v="3"/>
    <s v="Retificado em DOU Nº 232 , de 02/12/2002_x000a_Despacho Declaratório nº 56, de 27/03/2018"/>
    <s v="N/A"/>
    <s v="N/A"/>
    <d v="2018-04-02T00:00:00"/>
    <m/>
    <s v="Compilado"/>
    <m/>
  </r>
  <r>
    <n v="2002"/>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n v="2002"/>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x v="12"/>
    <m/>
    <m/>
    <m/>
    <s v="Nova Norma"/>
    <s v="N/A"/>
    <s v="N/A"/>
    <x v="1"/>
    <s v="Revogado pela RDC Nº 16, de 23/04/2009"/>
    <n v="1"/>
    <d v="2009-04-24T00:00:00"/>
    <d v="2009-04-24T00:00:00"/>
    <m/>
    <s v="Compilado"/>
    <s v="O link está corrompido: e-legis.bvs.br/leisref/public/showAct.php?id=1675&amp;mode=PRINT_VERSION . Encontrado apenas na plataforma do MS"/>
  </r>
  <r>
    <n v="2002"/>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x v="0"/>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n v="2002"/>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x v="8"/>
    <m/>
    <m/>
    <m/>
    <s v="Nova Norma"/>
    <s v="N/A"/>
    <s v="N/A"/>
    <x v="1"/>
    <s v="Revogado pela RDC Nº 56, de 06/08/2008"/>
    <n v="1"/>
    <d v="2008-08-07T00:00:00"/>
    <d v="2008-08-07T00:00:00"/>
    <m/>
    <s v="Compilado"/>
    <s v="A norma SEM o link está na Plataforma do Ministério da Saúde"/>
  </r>
  <r>
    <n v="2002"/>
    <x v="4"/>
    <n v="344"/>
    <d v="2002-12-13T00:00:00"/>
    <s v="Anvisa"/>
    <s v="DOU Nº 244, Seção 1, Pág. 58"/>
    <d v="2002-12-18T00:00:00"/>
    <s v="Aprovar o Regulamento Técnico para a Fortificação das Farinhas de Trigo e das Farinhas de Milho com Ferro e Ácido Fólico , constante do anexo desta Resolução. "/>
    <e v="#REF!"/>
    <m/>
    <x v="1"/>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n v="2002"/>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x v="8"/>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n v="2002"/>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x v="1"/>
    <s v="Informações ao Consumidor"/>
    <s v="Rotulagem de alimentos"/>
    <s v="Advertências em alimentos"/>
    <s v="Nova Norma"/>
    <s v="N/A"/>
    <s v="Secundária (prazo)"/>
    <x v="2"/>
    <s v="N/A"/>
    <s v="N/A"/>
    <s v="N/A"/>
    <s v="N/A"/>
    <m/>
    <s v="Formatado"/>
    <s v="A norma SEM o link está na Plataforma do Ministério da Saúde"/>
  </r>
  <r>
    <n v="2002"/>
    <x v="4"/>
    <n v="343"/>
    <d v="2002-12-13T00:00:00"/>
    <s v="Anvisa"/>
    <s v="DOU Nº 245, Seção1, Pág. 133"/>
    <d v="2002-12-19T00:00:00"/>
    <s v="Aprovar o Regulamento Técnico para a obtenção, testagem, processamento e Controle de Qualidade de Sangue e Hemocomponentes para uso humano, que consta como Anexo I."/>
    <e v="#REF!"/>
    <m/>
    <x v="13"/>
    <m/>
    <m/>
    <m/>
    <s v="Nova Norma"/>
    <s v="N/A"/>
    <s v="N/A"/>
    <x v="1"/>
    <s v="Republicado em DOU Nº 13, de 17/01/2003_x000a_Revogado pela RDC Nº 153, de 14/06/2004"/>
    <s v="N/A"/>
    <s v="N/A"/>
    <d v="2004-06-24T00:00:00"/>
    <m/>
    <s v="Compilado"/>
    <m/>
  </r>
  <r>
    <n v="2002"/>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n v="2002"/>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n v="2002"/>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x v="8"/>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n v="2002"/>
    <x v="4"/>
    <n v="355"/>
    <d v="2002-12-27T00:00:00"/>
    <s v="Anvisa"/>
    <s v="DOU Nº 251, Seção 1, Pág. 52"/>
    <d v="2002-12-30T00:00:00"/>
    <s v="Regimento  Interno da Comissão de Ética da Agência Nacional de Vigilância Sanitária, CEANVISA."/>
    <e v="#REF!"/>
    <m/>
    <x v="11"/>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n v="2002"/>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x v="5"/>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n v="2002"/>
    <x v="4"/>
    <n v="354"/>
    <d v="2002-12-23T00:00:00"/>
    <s v="Anvisa"/>
    <s v="DOU Nº 06, Seção 1, Pág. 146"/>
    <d v="2003-01-08T00:00:00"/>
    <s v="Aprovar e instituir o “ Certificado de Boas Práticas de Armazenamento e Distribuição para Produtos para a Saúde -  “CBPADPS”, conforme modelo disponível no site da ANVISA."/>
    <e v="#REF!"/>
    <m/>
    <x v="12"/>
    <m/>
    <m/>
    <m/>
    <s v="Nova Norma"/>
    <s v="N/A"/>
    <s v="N/A"/>
    <x v="1"/>
    <s v="Revogada pela RDC Nº 39 de 14/08/2013"/>
    <n v="1"/>
    <d v="2013-08-15T00:00:00"/>
    <d v="2013-08-15T00:00:00"/>
    <m/>
    <s v="Compilado"/>
    <m/>
  </r>
  <r>
    <n v="2002"/>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x v="2"/>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n v="2002"/>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
    <d v="2003-01-06T00:00:00"/>
    <s v="Anvisa"/>
    <s v="DOU Nº 07, Seção 1, Pág. 36 a 75"/>
    <d v="2003-01-09T00:00:00"/>
    <s v="Aprovar, conforme Anexo, o Regulamento Técnico para fins de vigilância sanitária de mercadorias importadas."/>
    <e v="#REF!"/>
    <m/>
    <x v="8"/>
    <m/>
    <m/>
    <m/>
    <s v="Revisão de Norma(s)"/>
    <s v="Revoga 03 PRT´s, 01 IN e 01 RDC."/>
    <s v="N/A"/>
    <x v="1"/>
    <s v="Retificado em DOU Nº 08 , de 10/01/2003, Pag. 39_x000a_Alterado pela RDC Nº 20, de 30/01/2003;_x000a_Revogado pela RDC Nº 350, de 28/12/2005."/>
    <n v="2"/>
    <d v="2003-01-31T00:00:00"/>
    <d v="2006-01-02T00:00:00"/>
    <m/>
    <s v="Compilado"/>
    <m/>
  </r>
  <r>
    <n v="2003"/>
    <x v="4"/>
    <n v="3"/>
    <d v="2003-01-10T00:00:00"/>
    <s v="Anvisa"/>
    <s v="DOU Nº 09, Seção 1, Pág. 43"/>
    <d v="2003-01-13T00:00:00"/>
    <s v="Determinar a prorrogação até 31 de julho de 2003 do prazo previsto no item 4 do Anexo da Resolução – RE nº 198 de 11 de setembro de 2001."/>
    <e v="#REF!"/>
    <m/>
    <x v="1"/>
    <m/>
    <m/>
    <m/>
    <s v="Revisão de Norma(s)"/>
    <s v="Altera RE Nº 198, de 11/09/2001;_x000a_Revoga RDC Nº 155, de 27/05/2002._x000a_"/>
    <s v="N/A"/>
    <x v="1"/>
    <s v="Revogado pela RDC Nº 207, de 01/08/2003"/>
    <n v="1"/>
    <d v="2003-08-04T00:00:00"/>
    <d v="2003-08-04T00:00:00"/>
    <m/>
    <s v="Compilado"/>
    <m/>
  </r>
  <r>
    <n v="2003"/>
    <x v="4"/>
    <n v="2"/>
    <d v="2003-01-08T00:00:00"/>
    <s v="Anvisa"/>
    <s v="DOU Nº 09, Seção 1, Pág. 45"/>
    <d v="2003-01-13T00:00:00"/>
    <s v="Aprovar o Regulamento Técnico, para fiscalização e controle sanitário em aeroportos e aeronaves, anexo a esta Resolução"/>
    <e v="#REF!"/>
    <m/>
    <x v="8"/>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n v="2003"/>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x v="0"/>
    <m/>
    <m/>
    <m/>
    <s v="Nova Norma"/>
    <s v="N/A"/>
    <s v="N/A"/>
    <x v="1"/>
    <s v="Revogado pela RDC Nº 53, de 15/03/2005"/>
    <s v="N/A"/>
    <s v="N/A"/>
    <d v="2005-03-16T00:00:00"/>
    <m/>
    <s v="Compilado"/>
    <m/>
  </r>
  <r>
    <n v="2003"/>
    <x v="4"/>
    <n v="5"/>
    <d v="2003-01-16T00:00:00"/>
    <s v="Anvisa"/>
    <s v="DOU Nº 13, Seção 1, Pág. 53"/>
    <d v="2003-01-17T00:00:00"/>
    <s v="Alterar a monografia, referente ao Ingrediente Ativo P-46 PIRACLOSTROBINA, publicada através da Resolução-RDC nº 347 de 16/12/2002, DOU de 31/12/02."/>
    <e v="#REF!"/>
    <m/>
    <x v="5"/>
    <m/>
    <s v="Monografias de agrotóxicos"/>
    <m/>
    <s v="Revisão de Norma(s)"/>
    <s v="Altera RDC Nº 347, de 16/12/2002"/>
    <s v="Secundária (mérito)"/>
    <x v="2"/>
    <s v="N/A"/>
    <s v="N/A"/>
    <s v="N/A"/>
    <s v="N/A"/>
    <m/>
    <s v="Formatado"/>
    <m/>
  </r>
  <r>
    <n v="2003"/>
    <x v="4"/>
    <n v="14"/>
    <d v="2003-01-17T00:00:00"/>
    <s v="Anvisa"/>
    <s v="DOU  Nº 14 , Seção 1, Pág. 38"/>
    <d v="2003-01-20T00:00:00"/>
    <s v="Altera dispositivos da RDC Nº 104 de 31 de maio de 2001."/>
    <e v="#REF!"/>
    <m/>
    <x v="10"/>
    <m/>
    <m/>
    <m/>
    <s v="Revisão de Norma(s)"/>
    <s v="Altera RDC Nº 46, de 28/03/2001;_x000a_Altera RDC Nº 104, de 31/05/2001."/>
    <s v="N/A"/>
    <x v="1"/>
    <s v="Republicado em DOU Nº 207, de 24/10/2003;_x000a_Revogado pela RDC Nº 335, de 21/11/2003."/>
    <s v="N/A"/>
    <d v="2003-11-24T00:00:00"/>
    <d v="2003-11-24T00:00:00"/>
    <m/>
    <s v="Compilado"/>
    <m/>
  </r>
  <r>
    <n v="2003"/>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x v="6"/>
    <s v="Regularização de serviços e estabelecimentos sujeitos à vigilância sanitária e Boas Práticas"/>
    <s v="Infraestrutura de estabelecimentos assistenciais de saúde"/>
    <m/>
    <s v="Nova Norma"/>
    <s v="N/A"/>
    <s v="Primária"/>
    <x v="2"/>
    <s v="N/A"/>
    <s v="N/A"/>
    <s v="N/A"/>
    <s v="N/A"/>
    <m/>
    <s v="Formatado"/>
    <m/>
  </r>
  <r>
    <n v="2003"/>
    <x v="4"/>
    <n v="13"/>
    <d v="2003-01-17T00:00:00"/>
    <s v="Anvisa"/>
    <s v="DOU Nº 14, Seção 1, Pág. 38"/>
    <d v="2003-01-20T00:00:00"/>
    <s v="Estabelece os dizeres de rotulagem que devem constar em produtos com indicação para hipersensibilidade dentinária."/>
    <e v="#REF!"/>
    <m/>
    <x v="4"/>
    <s v="Informações ao Consumidor"/>
    <s v="Rotulagem de produtos com indicação para hipersensibilidade dentinária"/>
    <m/>
    <s v="Nova Norma"/>
    <s v="N/A"/>
    <s v="Primária"/>
    <x v="2"/>
    <s v="N/A"/>
    <s v="N/A"/>
    <s v="N/A"/>
    <s v="N/A"/>
    <m/>
    <s v="Formatado"/>
    <m/>
  </r>
  <r>
    <n v="2003"/>
    <x v="4"/>
    <n v="15"/>
    <d v="2003-01-17T00:00:00"/>
    <s v="Anvisa"/>
    <s v="DOU Nº 14, Seção 1, Pág. 39"/>
    <d v="2003-01-20T00:00:00"/>
    <s v="Regulamenta disposições dadas pela Lei n.º 9.294 de 15 de julho de 1996, quanto à propaganda e pontos de venda e proíbe a venda de produtos fumígenos pela internet. "/>
    <e v="#REF!"/>
    <m/>
    <x v="10"/>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n v="2003"/>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x v="0"/>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n v="2003"/>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x v="5"/>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n v="2003"/>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x v="2"/>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n v="2003"/>
    <x v="4"/>
    <n v="20"/>
    <d v="2003-01-30T00:00:00"/>
    <s v="Anvisa"/>
    <s v="DOU Nº 23, Seção 1, Pág. 22"/>
    <d v="2003-01-31T00:00:00"/>
    <s v="Prorrogar o prazo de vigência de 1º de fevereiro de 2003 para 31 de março de 2003, da RDC nº 01, de 06 de janeiro de 2003, retificada em 10 de janeiro de 2003."/>
    <e v="#REF!"/>
    <m/>
    <x v="8"/>
    <m/>
    <m/>
    <m/>
    <s v="Revisão de Norma(s)"/>
    <s v="Altera RDC Nº 01, de 06/01/2003"/>
    <s v="N/A"/>
    <x v="1"/>
    <s v="Despacho Declaratório nº 56, de 27/03/2018"/>
    <n v="1"/>
    <d v="2018-04-02T00:00:00"/>
    <d v="2018-04-02T00:00:00"/>
    <m/>
    <s v="Compilado"/>
    <s v="Justificativa: Revogada tacitamente pela Resolução - RDC nº 350, de 28/12/2005"/>
  </r>
  <r>
    <n v="2003"/>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x v="2"/>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n v="2003"/>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x v="2"/>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n v="2003"/>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x v="2"/>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n v="2003"/>
    <x v="7"/>
    <n v="1"/>
    <d v="2003-02-14T00:00:00"/>
    <s v="Anvisa, IBAMA, MAPA"/>
    <s v="DOU Nº 34, Seção 1, Pág. 02"/>
    <d v="2003-02-17T00:00:00"/>
    <s v="Altera a INC N° 01, de 10/09/2002."/>
    <e v="#REF!"/>
    <m/>
    <x v="5"/>
    <m/>
    <m/>
    <m/>
    <s v="Revisão de Norma(s)"/>
    <s v="Altera a INC N° 01, de 10/09/2002"/>
    <s v="N/A"/>
    <x v="1"/>
    <s v="Revogado pela INC Nº 02, de 14/12/2015"/>
    <s v="N/A"/>
    <d v="2015-12-21T00:00:00"/>
    <d v="2015-12-21T00:00:00"/>
    <m/>
    <s v="Não passível de compilação"/>
    <m/>
  </r>
  <r>
    <n v="2003"/>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x v="1"/>
    <m/>
    <m/>
    <m/>
    <s v="Nova Norma"/>
    <s v="N/A"/>
    <s v="N/A"/>
    <x v="1"/>
    <s v="Revogado pela RDC Nº 130, de 26/05/2003"/>
    <n v="1"/>
    <d v="2003-05-28T00:00:00"/>
    <d v="2003-05-28T00:00:00"/>
    <m/>
    <s v="Compilado"/>
    <m/>
  </r>
  <r>
    <n v="2003"/>
    <x v="4"/>
    <n v="40"/>
    <d v="2003-02-26T00:00:00"/>
    <s v="Anvisa"/>
    <s v="DOU Nº 42, Seção 1, Pág. 65"/>
    <d v="2003-02-27T00:00:00"/>
    <s v="Dispõe sobre os medicamentos antigripais."/>
    <e v="#REF!"/>
    <m/>
    <x v="0"/>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n v="2003"/>
    <x v="4"/>
    <n v="41"/>
    <d v="2003-02-26T00:00:00"/>
    <s v="Anvisa"/>
    <s v="DOU Nº 42, Seção 1, Pág. 67"/>
    <d v="2003-02-27T00:00:00"/>
    <s v="Dispõe sobre os medicamentos Hepatoprotetores."/>
    <e v="#REF!"/>
    <m/>
    <x v="0"/>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n v="2003"/>
    <x v="4"/>
    <n v="33"/>
    <d v="2003-02-25T00:00:00"/>
    <s v="Anvisa"/>
    <s v="DOU Nº 44, Seção 1, Pág. 45"/>
    <d v="2003-03-05T00:00:00"/>
    <s v="Aprova o Regulamento Técnico para o Gerenciamento de Resíduos de Serviços de Saúde -Diretrizes Gerais"/>
    <e v="#REF!"/>
    <m/>
    <x v="6"/>
    <m/>
    <m/>
    <m/>
    <s v="Nova Norma"/>
    <s v="N/A"/>
    <s v="N/A"/>
    <x v="1"/>
    <s v="Alterado pela RDC Nº 36, de 04/03/2004;_x000a_Alterado pela RDC Nº 175, de 13/07/2004;_x000a_Revogado pela RDC Nº 306, de 07/12/2004."/>
    <n v="3"/>
    <d v="2004-03-05T00:00:00"/>
    <d v="2004-12-10T00:00:00"/>
    <m/>
    <s v="Compilado"/>
    <m/>
  </r>
  <r>
    <n v="2003"/>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x v="14"/>
    <m/>
    <m/>
    <m/>
    <s v="Nova Norma"/>
    <s v="N/A"/>
    <s v="N/A"/>
    <x v="1"/>
    <s v="Alterado pela RDC Nº 171, de 13/07/2004;_x000a_Alterado pela RDC Nº 349, de 20/12/2005;_x000a_Revogado pela RDC Nº 204, de 14/11/2006."/>
    <n v="3"/>
    <d v="2004-07-14T00:00:00"/>
    <d v="2006-11-16T00:00:00"/>
    <m/>
    <s v="Compilado"/>
    <m/>
  </r>
  <r>
    <n v="2003"/>
    <x v="4"/>
    <n v="45"/>
    <d v="2003-03-12T00:00:00"/>
    <s v="Anvisa"/>
    <s v="DOU Nº 50, Seção 1, Pág. 45"/>
    <d v="2003-03-13T00:00:00"/>
    <s v="Dispõe sobre o Regulamento Técnico de Boas Práticas de Utilização das Soluções Parenterais  (SP)  em Serviços de Saúde"/>
    <e v="#REF!"/>
    <m/>
    <x v="6"/>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n v="2003"/>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x v="0"/>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n v="2003"/>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x v="1"/>
    <m/>
    <m/>
    <m/>
    <s v="Nova Norma"/>
    <s v="N/A"/>
    <s v="N/A"/>
    <x v="1"/>
    <s v="Revogado pela RDC Nº 320, de 03/11/2005"/>
    <n v="1"/>
    <d v="2005-11-04T00:00:00"/>
    <d v="2005-11-04T00:00:00"/>
    <m/>
    <s v="Compilado"/>
    <m/>
  </r>
  <r>
    <n v="2003"/>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x v="6"/>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n v="2003"/>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x v="8"/>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n v="2003"/>
    <x v="4"/>
    <n v="75"/>
    <d v="2003-04-07T00:00:00"/>
    <s v="Anvisa"/>
    <s v="DOU Nº 68, Seção 1, Pág. 96"/>
    <d v="2003-04-08T00:00:00"/>
    <s v="Aprova o Manual Brasileiro de Acreditação de Organizações Prestadoras de Serviços de Hemoterapia - 1ª Edição."/>
    <e v="#REF!"/>
    <m/>
    <x v="13"/>
    <s v="Regularização de serviços e estabelecimentos sujeitos a vigilância sanitária e Boas Práticas"/>
    <s v="Serviços de hemoterapia"/>
    <m/>
    <s v="Nova Norma"/>
    <s v="N/A"/>
    <s v="N/A"/>
    <x v="1"/>
    <s v="Revogado pela RDC nº 292, de 24/06/2019"/>
    <s v="N/A"/>
    <s v="N/A"/>
    <d v="2019-06-26T00:00:00"/>
    <m/>
    <s v="Compilado"/>
    <m/>
  </r>
  <r>
    <n v="2003"/>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x v="2"/>
    <m/>
    <m/>
    <m/>
    <s v="Revisão de Norma(s)"/>
    <s v="Altera a RDC Nº 23, de 06/02/2003._x000a_"/>
    <s v="N/A"/>
    <x v="1"/>
    <s v="Revogado pela RDC Nº 222, de 28/12/2006"/>
    <s v="N/A"/>
    <d v="2006-12-29T00:00:00"/>
    <d v="2006-12-29T00:00:00"/>
    <m/>
    <s v="Compilado"/>
    <m/>
  </r>
  <r>
    <n v="2003"/>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x v="7"/>
    <m/>
    <m/>
    <m/>
    <s v="Nova Norma"/>
    <s v="N/A"/>
    <s v="N/A"/>
    <x v="1"/>
    <s v="Republicado em DOU Nº 175 , de 10/09/2003;_x000a_Alterado pela RDC Nº 169, de 21/08/2006;_x000a_Revogado pela RDC Nº 37, de 06/07/2009."/>
    <s v="N/A"/>
    <d v="2006-09-04T00:00:00"/>
    <d v="2009-07-08T00:00:00"/>
    <m/>
    <s v="Compilado"/>
    <m/>
  </r>
  <r>
    <n v="2003"/>
    <x v="4"/>
    <n v="78"/>
    <d v="2003-04-11T00:00:00"/>
    <s v="Anvisa"/>
    <s v="DOU Nº 72, Seção 1, Pág. 54"/>
    <d v="2003-04-14T00:00:00"/>
    <s v="Dispõe sobre exigências para renovação do registro de medicamentos para o tratamento do fígado e que contenham indicação profilática como hepatoprotetor."/>
    <e v="#REF!"/>
    <m/>
    <x v="0"/>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n v="2003"/>
    <x v="4"/>
    <n v="77"/>
    <d v="2003-04-11T00:00:00"/>
    <s v="Anvisa"/>
    <s v="DOU Nº 72, Seção 1, Pág. 54"/>
    <d v="2003-04-14T00:00:00"/>
    <s v="Dispõe sobre exigências para renovação do registro de medicamentos para o tratamento sintomático da gripe."/>
    <e v="#REF!"/>
    <m/>
    <x v="0"/>
    <s v="Regularização de produtos sujeitos a vigilância sanitária"/>
    <s v="Registro, pós-registro e notificação de medicamentos "/>
    <m/>
    <s v="Revisão de Norma(s)"/>
    <s v="Altera a RDC Nº 40, de 26/02/2003"/>
    <s v="Primária"/>
    <x v="2"/>
    <s v="N/A"/>
    <s v="N/A"/>
    <s v="N/A"/>
    <s v="N/A"/>
    <m/>
    <s v="Formatado"/>
    <m/>
  </r>
  <r>
    <n v="2003"/>
    <x v="4"/>
    <n v="80"/>
    <d v="2003-04-14T00:00:00"/>
    <s v="Anvisa"/>
    <s v="DOU Nº 73, Seção 1, Pág. 64"/>
    <d v="2003-04-15T00:00:00"/>
    <s v="Dispõe sobre alteração na capacidade das embalagens metálicas do produto palmito em conserva."/>
    <e v="#REF!"/>
    <m/>
    <x v="1"/>
    <m/>
    <m/>
    <m/>
    <s v="Revisão de Norma(s)"/>
    <s v="Altera a RDC Nº 17, de 19/11/1999;_x000a_Revoga a RDC Nº 52 de 05/06/2000."/>
    <s v="N/A"/>
    <x v="1"/>
    <s v="Revogado pela RDC Nº 300, de 01/12/2004"/>
    <n v="1"/>
    <d v="2004-12-02T00:00:00"/>
    <d v="2004-12-02T00:00:00"/>
    <m/>
    <s v="Compilado"/>
    <s v="MS"/>
  </r>
  <r>
    <n v="2003"/>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n v="2003"/>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x v="2"/>
    <s v="Governança"/>
    <s v="Peticionamento e arrecadação de Taxa de Fiscalização de Vigilância Sanitária (TFVS)"/>
    <m/>
    <s v="Nova Norma"/>
    <s v="N/A"/>
    <s v="N/A"/>
    <x v="1"/>
    <s v="Revogado pela RDC nº 292, de 24/06/2019."/>
    <s v="N/A"/>
    <s v="N/A"/>
    <d v="2019-06-26T00:00:00"/>
    <m/>
    <s v="Compilado"/>
    <m/>
  </r>
  <r>
    <n v="2003"/>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x v="5"/>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n v="2003"/>
    <x v="4"/>
    <n v="98"/>
    <d v="2003-05-05T00:00:00"/>
    <s v="Anvisa"/>
    <s v="DOU Nº 86, Seção 1, Pág. 72"/>
    <d v="2003-05-07T00:00:00"/>
    <s v="Revoga o art. 2º da RDC nº 135, de 17 de maio de 2002, publicada no D.O.U de 22 de maio de 2002."/>
    <e v="#REF!"/>
    <m/>
    <x v="5"/>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n v="2003"/>
    <x v="4"/>
    <n v="103"/>
    <d v="2003-05-08T00:00:00"/>
    <s v="Anvisa"/>
    <s v="DOU Nº 90, Seção 1, Pág. 48"/>
    <d v="2003-05-13T00:00:00"/>
    <s v="Os Centros que realizam estudos de Biodisponibilidade/Bioequivalência para fins de registro de medicamentos deverão observar as normas e regulamentos técnicos em vigor."/>
    <e v="#REF!"/>
    <m/>
    <x v="0"/>
    <m/>
    <m/>
    <m/>
    <s v="Revisão de Norma(s)"/>
    <s v="Altera RDC Nº 41, de 28/04/2000"/>
    <s v="N/A"/>
    <x v="1"/>
    <s v="Revogado pela RDC Nº 56, de 08/10/2014"/>
    <s v="N/A"/>
    <s v="N/A"/>
    <d v="2014-10-09T00:00:00"/>
    <m/>
    <s v="Compilado"/>
    <m/>
  </r>
  <r>
    <n v="2003"/>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x v="8"/>
    <m/>
    <m/>
    <m/>
    <s v="Nova Norma"/>
    <s v="N/A"/>
    <s v="N/A"/>
    <x v="1"/>
    <s v="Revogado pela RDC Nº 185, de 11/07/2003 "/>
    <n v="1"/>
    <d v="2003-07-14T00:00:00"/>
    <d v="2003-07-14T00:00:00"/>
    <m/>
    <s v="Compilado"/>
    <m/>
  </r>
  <r>
    <n v="2003"/>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x v="8"/>
    <m/>
    <m/>
    <m/>
    <s v="Nova Norma"/>
    <s v="N/A"/>
    <s v="N/A"/>
    <x v="1"/>
    <s v="Republicado em DOU Nº , de 19/05/2003;_x000a_Revogado pela RDC Nº 197, de 24/07/2003. "/>
    <n v="1"/>
    <d v="2003-07-25T00:00:00"/>
    <d v="2003-07-25T00:00:00"/>
    <m/>
    <s v="Compilado"/>
    <m/>
  </r>
  <r>
    <n v="2003"/>
    <x v="4"/>
    <n v="121"/>
    <d v="2003-05-20T00:00:00"/>
    <s v="Anvisa"/>
    <s v="DOU Nº 96, Seção 1, Pág. 34"/>
    <d v="2003-05-21T00:00:00"/>
    <s v="Altera a redação da Resolução-RDC Nº 229, de 24 de junho de 1999."/>
    <e v="#REF!"/>
    <m/>
    <x v="9"/>
    <m/>
    <m/>
    <m/>
    <s v="Revisão de Norma(s)"/>
    <s v="Altera a RES Nº 229, de 24/06/1999"/>
    <s v="N/A"/>
    <x v="1"/>
    <s v="Despacho Declaratório nº 56, de 27/03/2018"/>
    <s v="N/A"/>
    <d v="2018-04-02T00:00:00"/>
    <d v="2018-04-02T00:00:00"/>
    <m/>
    <s v="Compilado"/>
    <m/>
  </r>
  <r>
    <n v="2003"/>
    <x v="4"/>
    <n v="119"/>
    <d v="2003-05-19T00:00:00"/>
    <s v="Anvisa"/>
    <s v="DOU Nº 97, Seção 1, Pág. 39"/>
    <d v="2003-05-22T00:00:00"/>
    <s v="Criar o PROGRAMA DE ANALISE DE RESÍDUOS DE AGROTÓXICOS EM ALIMENTOS – PARA"/>
    <e v="#REF!"/>
    <m/>
    <x v="5"/>
    <s v="Controle, fiscalização e monitoramento de produtos e serviços"/>
    <s v="Programa de análise de resíduos de agrotóxicos em alimentos (PARA)"/>
    <m/>
    <s v="Nova Norma"/>
    <s v="N/A"/>
    <s v="Primária"/>
    <x v="2"/>
    <s v="N/A"/>
    <s v="N/A"/>
    <s v="N/A"/>
    <s v="N/A"/>
    <m/>
    <s v="Formatado"/>
    <m/>
  </r>
  <r>
    <n v="2003"/>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130"/>
    <d v="2003-05-26T00:00:00"/>
    <s v="Anvisa"/>
    <s v="DOU Nº 101, Seção 1, Pág. 48"/>
    <d v="2003-05-28T00:00:00"/>
    <s v="Dispõe sobre o teor de iodo que deve conter o sal destinado ao consumo humano."/>
    <e v="#REF!"/>
    <m/>
    <x v="1"/>
    <m/>
    <m/>
    <m/>
    <s v="Revisão de Norma(s)"/>
    <s v="Revoga a RDC Nº 32, de 25/02/2003"/>
    <s v="N/A"/>
    <x v="1"/>
    <s v="Revogado pela RDC Nº 23, de 24/04/2013"/>
    <n v="1"/>
    <d v="2013-04-25T00:00:00"/>
    <d v="2013-04-25T00:00:00"/>
    <m/>
    <s v="Compilado"/>
    <m/>
  </r>
  <r>
    <n v="2003"/>
    <x v="4"/>
    <n v="135"/>
    <d v="2003-05-29T00:00:00"/>
    <s v="Anvisa"/>
    <s v="DOU Nº 104, Seção 1, Pág. 28"/>
    <d v="2003-06-02T00:00:00"/>
    <s v="Aprovar o Regulamento Técnico para Medicamentos Genéricos, anexo."/>
    <e v="#REF!"/>
    <m/>
    <x v="0"/>
    <m/>
    <m/>
    <m/>
    <s v="Revisão de Norma(s)"/>
    <s v="Revoga a RDC Nº 84, de 19/03/2002"/>
    <s v="N/A"/>
    <x v="1"/>
    <s v="Republicado em DOU Nº 154 , de 12/08/2003;_x000a_Alterado pela RDC Nº 72, de 07/04/2004;_x000a_Revogado pela RDC nº 16, de 02/03/2007."/>
    <s v="N/A"/>
    <s v="N/A"/>
    <d v="2004-03-05T00:00:00"/>
    <m/>
    <s v="Compilado"/>
    <m/>
  </r>
  <r>
    <n v="2003"/>
    <x v="5"/>
    <n v="900"/>
    <d v="2003-05-29T00:00:00"/>
    <s v="Anvisa"/>
    <s v="DOU Nº 104, Seção 1, Pág. 59"/>
    <d v="2003-06-02T00:00:00"/>
    <s v="Determinar a publicação do &quot;Guia para realização do estudo e elaboração do relatório de equivalência farmacêutica&quot;."/>
    <e v="#REF!"/>
    <m/>
    <x v="0"/>
    <m/>
    <m/>
    <m/>
    <s v="Revisão de Norma(s)"/>
    <s v="Revoga a RE Nº 476, de 19/03/2002"/>
    <s v="N/A"/>
    <x v="1"/>
    <s v="Revogado pela RE Nº 310, de 01/09/2004"/>
    <s v="N/A"/>
    <s v="N/A"/>
    <d v="2004-09-03T00:00:00"/>
    <m/>
    <s v="Compilado"/>
    <m/>
  </r>
  <r>
    <n v="2003"/>
    <x v="5"/>
    <n v="901"/>
    <d v="2003-05-29T00:00:00"/>
    <s v="Anvisa"/>
    <s v="DOU Nº 104 , Seção 1, Pág. 59"/>
    <d v="2003-06-02T00:00:00"/>
    <s v="Determinar a publicação do &quot;Guia para ensaios de dissolução para formas farmacêuticas sólidas orais de liberação imediata."/>
    <e v="#REF!"/>
    <m/>
    <x v="0"/>
    <m/>
    <m/>
    <m/>
    <s v="Revisão de Norma(s)"/>
    <s v="Revoga a RE Nº 483, de 19/03/2002"/>
    <s v="N/A"/>
    <x v="1"/>
    <s v="Revogado pela RE Nº 310, de 01/09/2004"/>
    <s v="N/A"/>
    <s v="N/A"/>
    <d v="2004-09-03T00:00:00"/>
    <m/>
    <s v="Compilado"/>
    <m/>
  </r>
  <r>
    <n v="2003"/>
    <x v="5"/>
    <n v="896"/>
    <d v="2003-05-29T00:00:00"/>
    <s v="Anvisa"/>
    <s v="DOU Nº 104 , Seção 1, Pág. 53"/>
    <d v="2003-06-02T00:00:00"/>
    <s v="Determinar a publicação do &quot;Guia para provas de biodisponibilidade relativa/bioequivalência&quot;"/>
    <e v="#REF!"/>
    <m/>
    <x v="0"/>
    <m/>
    <m/>
    <m/>
    <s v="Revisão de Norma(s)"/>
    <s v="Revoga a RE Nº 481, de 19/03/2002"/>
    <s v="N/A"/>
    <x v="1"/>
    <s v="Revogado pela RE Nº 397, de 12/11/2004"/>
    <s v="N/A"/>
    <s v="N/A"/>
    <d v="2004-11-16T00:00:00"/>
    <m/>
    <s v="Compilado"/>
    <m/>
  </r>
  <r>
    <n v="2003"/>
    <x v="5"/>
    <n v="902"/>
    <d v="2003-05-29T00:00:00"/>
    <s v="Anvisa"/>
    <s v="DOU Nº 104 , Seção 1, Pág. 60"/>
    <d v="2003-06-02T00:00:00"/>
    <s v="Determinar a publicação do &quot;Guia para a Notificação de lotes Piloto de Medicamentos&quot;."/>
    <e v="#REF!"/>
    <m/>
    <x v="0"/>
    <m/>
    <m/>
    <m/>
    <s v="Revisão de Norma(s)"/>
    <s v="Revoga a RE Nº 480, de 19/03/2002"/>
    <s v="N/A"/>
    <x v="1"/>
    <s v="Revogado pela RE Nº 2999, de 12/09/2006"/>
    <s v="N/A"/>
    <s v="N/A"/>
    <d v="2006-09-14T00:00:00"/>
    <m/>
    <s v="Compilado"/>
    <m/>
  </r>
  <r>
    <n v="2003"/>
    <x v="4"/>
    <n v="133"/>
    <d v="2003-05-29T00:00:00"/>
    <s v="Anvisa"/>
    <s v="DOU Nº 104, Seção 1, Pág. 25"/>
    <d v="2003-06-02T00:00:00"/>
    <s v="Dispõe sobre o registro de Medicamento Similar e dá outras providências."/>
    <e v="#REF!"/>
    <m/>
    <x v="0"/>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n v="2003"/>
    <x v="4"/>
    <n v="139"/>
    <d v="2003-05-29T00:00:00"/>
    <s v="Anvisa"/>
    <s v="DOU Nº 104, Seção 1, Pág. 33"/>
    <d v="2003-06-02T00:00:00"/>
    <s v="Dispõe sobre o registro e a isenção de registro de medicamentos homeopáticos industrializados."/>
    <e v="#REF!"/>
    <m/>
    <x v="0"/>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n v="2003"/>
    <x v="4"/>
    <n v="140"/>
    <d v="2003-05-29T00:00:00"/>
    <s v="Anvisa"/>
    <s v="DOU Nº 104, Seção 1, Pág. 39"/>
    <d v="2003-06-02T00:00:00"/>
    <s v="Dispõe sobre as bulas de medicamentos"/>
    <e v="#REF!"/>
    <m/>
    <x v="0"/>
    <m/>
    <m/>
    <m/>
    <s v="Nova Norma"/>
    <s v="N/A"/>
    <s v="N/A"/>
    <x v="1"/>
    <s v="Republicado no DOU Nº 185, de 24/09/2003;_x000a_Alterado por RDC Nº 68, de 25/03/2004;_x000a_Alterado por RDC Nº 126, de 16/05/2005;_x000a_Revogado pela RDC Nº 47, de 08/09/2009."/>
    <s v="N/A"/>
    <s v="N/A"/>
    <d v="2009-09-09T00:00:00"/>
    <m/>
    <s v="Compilado"/>
    <m/>
  </r>
  <r>
    <n v="2003"/>
    <x v="5"/>
    <n v="893"/>
    <d v="2003-05-29T00:00:00"/>
    <s v="Anvisa"/>
    <s v="DOU Nº 104 , Seção 1, Pág. 48"/>
    <d v="2003-06-02T00:00:00"/>
    <s v="Determinar a publicação do &quot;Guia para Realização de  Alterações, Inclusões, Notificações e Cancelamento Pós-Registro de Medicamentos&quot;."/>
    <e v="#REF!"/>
    <m/>
    <x v="0"/>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n v="2003"/>
    <x v="4"/>
    <n v="132"/>
    <d v="2003-05-29T00:00:00"/>
    <s v="Anvisa"/>
    <s v="DOU Nº 104, Seção 1, Pág. 24"/>
    <d v="2003-06-02T00:00:00"/>
    <s v="Dispõe sobre o registro de medicamentos específicos."/>
    <e v="#REF!"/>
    <m/>
    <x v="0"/>
    <m/>
    <m/>
    <m/>
    <s v="Revisão de Norma(s)"/>
    <s v="Revoga a PRT Nº 1.056, de 30/12/1998;_x000a_Revoga a RDC Nº 23, de 06/12/1999._x000a_Revoga a RDC nº 04, de 13/01/2000"/>
    <s v="N/A"/>
    <x v="1"/>
    <s v="1 Republicação;_x000a_Alterado por 3 RDC´s._x000a_Revogado por 1 RDC."/>
    <s v="N/A"/>
    <s v="N/A"/>
    <d v="2011-06-17T00:00:00"/>
    <m/>
    <s v="Compilado"/>
    <m/>
  </r>
  <r>
    <n v="2003"/>
    <x v="5"/>
    <n v="897"/>
    <d v="2003-05-29T00:00:00"/>
    <s v="Anvisa"/>
    <s v="DOU Nº 104 , Seção 1, Pág. 54"/>
    <d v="2003-06-02T00:00:00"/>
    <s v="Determinar a publicação do &quot;Guia para isenção e  substituição de estudos de bioequivalência&quot;."/>
    <e v="#REF!"/>
    <m/>
    <x v="0"/>
    <m/>
    <m/>
    <m/>
    <s v="Revisão de Norma(s)"/>
    <s v="Revoga a RE Nº 481, de 19/03/2002"/>
    <s v="N/A"/>
    <x v="1"/>
    <s v="Revogado pela RDC Nº 37, de 03/08/2011"/>
    <s v="N/A"/>
    <s v="N/A"/>
    <d v="2011-08-05T00:00:00"/>
    <m/>
    <s v="Compilado"/>
    <m/>
  </r>
  <r>
    <n v="2003"/>
    <x v="4"/>
    <n v="136"/>
    <d v="2003-05-29T00:00:00"/>
    <s v="Anvisa"/>
    <s v="DOU Nº 104, Seção 1, Pág. 30"/>
    <d v="2003-06-02T00:00:00"/>
    <s v="Dispõe sobre o registro de medicamento novo."/>
    <e v="#REF!"/>
    <m/>
    <x v="0"/>
    <m/>
    <m/>
    <m/>
    <s v="Nova Norma"/>
    <s v="N/A"/>
    <s v="N/A"/>
    <x v="1"/>
    <s v="Alterado pela RDC Nº 72, de 07/04/2004;_x000a_Alterado pela RDC Nº 210, de 02/09/2004;_x000a_Alterado pela RDC Nº 20, de 10/04/2013;_x000a_Revogado pela RDC Nº 60, de 10/10/2014._x000a_"/>
    <s v="N/A"/>
    <s v="N/A"/>
    <d v="2014-10-13T00:00:00"/>
    <m/>
    <s v="Compilado"/>
    <m/>
  </r>
  <r>
    <n v="2003"/>
    <x v="4"/>
    <n v="138"/>
    <d v="2003-05-29T00:00:00"/>
    <s v="Anvisa"/>
    <s v="DOU Nº 104, Seção 1, Pág. 32"/>
    <d v="2003-06-02T00:00:00"/>
    <s v="Dispõe sobre o enquadramento na categoria de venda de medicamentos. "/>
    <e v="#REF!"/>
    <m/>
    <x v="0"/>
    <m/>
    <m/>
    <m/>
    <s v="Revisão de Norma(s)"/>
    <s v="Revoga a PRT SVS/MS Nº 2, de 24/01/1995"/>
    <s v="N/A"/>
    <x v="1"/>
    <s v="Republicado em DOU Nº03, de 06/01/2004;_x000a_Revogado pela RDC Nº 98, de 01/08/2016."/>
    <s v="N/A"/>
    <s v="N/A"/>
    <d v="2016-08-03T00:00:00"/>
    <m/>
    <s v="Compilado"/>
    <m/>
  </r>
  <r>
    <n v="2003"/>
    <x v="5"/>
    <n v="899"/>
    <d v="2003-05-29T00:00:00"/>
    <s v="Anvisa"/>
    <s v="DOU Nº 104 , Seção 1, Pág. 56"/>
    <d v="2003-06-02T00:00:00"/>
    <s v="Determinar a publicação do &quot;Guia para validação de métodos analíticos e bioanalíticos&quot;."/>
    <e v="#REF!"/>
    <m/>
    <x v="0"/>
    <m/>
    <s v="Métodos analíticos e bioanalíticos"/>
    <m/>
    <s v="Revisão de Norma(s)"/>
    <s v="Revoga a RE Nº 475, de 19/03/2002"/>
    <s v="N/A"/>
    <x v="1"/>
    <s v="Alterado pela RDC Nº 27, de 17/05/2012;_x000a_Revogado pela RDC Nº 166, de 24/07/2017."/>
    <s v="N/A"/>
    <s v="N/A"/>
    <d v="2017-07-25T00:00:00"/>
    <m/>
    <s v="Compilado"/>
    <m/>
  </r>
  <r>
    <n v="2003"/>
    <x v="4"/>
    <n v="143"/>
    <d v="2003-05-30T00:00:00"/>
    <s v="Anvisa"/>
    <s v="DOU Nº 104, Seção 1, Pág. 42"/>
    <d v="2003-06-02T00:00:00"/>
    <s v="PRORROGA POR 90 DIAS, A CONTAR DE 30.05.2003, O PRAZO ESTABELECIDO PARA QUE OS SERVIÇOS JÁ EXISTENTES POSSAM ADEQUAR-SE AO DISPOSTO_x000a_NA RDC/ANVISA Nº 101/01."/>
    <e v="#REF!"/>
    <m/>
    <x v="6"/>
    <m/>
    <m/>
    <m/>
    <s v="Revisão de Norma(s)"/>
    <s v="Altera a  RDC Nº 101, de 30/05/2001"/>
    <s v="N/A"/>
    <x v="1"/>
    <s v="Despacho Declaratório nº 56, de 27/03/2018"/>
    <n v="1"/>
    <d v="2018-04-02T00:00:00"/>
    <d v="2018-04-02T00:00:00"/>
    <m/>
    <s v="Compilado"/>
    <s v="Justificativa: Revogada tacitamente pela Resolução - RDC nº 29, de 30/06/2011"/>
  </r>
  <r>
    <n v="2003"/>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x v="11"/>
    <m/>
    <s v="Código de ética e Comissão de Ética da Agência Nacional de Vigilância Sanitária (CEANVISA)"/>
    <m/>
    <s v="Revisão de Norma(s)"/>
    <s v="Altera a RDC nº 355, de 27/12/2002"/>
    <s v="N/A"/>
    <x v="1"/>
    <s v="Revogado pela RDC nº 292, de 24/06/2019"/>
    <s v="N/A"/>
    <s v="N/A"/>
    <d v="2019-06-26T00:00:00"/>
    <m/>
    <s v="Compilado"/>
    <m/>
  </r>
  <r>
    <n v="2003"/>
    <x v="4"/>
    <n v="134"/>
    <d v="2003-05-29T00:00:00"/>
    <s v="Anvisa"/>
    <s v="DOU Nº 104, Seção 1, Pág. 26"/>
    <d v="2003-06-02T00:00:00"/>
    <s v="Dispõe sobre a adequação dos medicamentos já registrados."/>
    <e v="#REF!"/>
    <m/>
    <x v="0"/>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n v="2003"/>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x v="0"/>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n v="2003"/>
    <x v="5"/>
    <n v="894"/>
    <d v="2003-05-29T00:00:00"/>
    <s v="Anvisa"/>
    <s v="DOU Nº 104 , Seção 1, Pág. 51"/>
    <d v="2003-06-02T00:00:00"/>
    <s v="Determinar a publicação do &quot;Guia para protocolo e relatório técnico de estudo de bioequivalência&quot;."/>
    <e v="#REF!"/>
    <m/>
    <x v="0"/>
    <s v="Regularização de produtos sujeitos a vigilância sanitária"/>
    <s v="Metodologias de controle de qualidade, segurança e eficácia de medicamentos"/>
    <m/>
    <s v="Revisão de Norma(s)"/>
    <s v="Revoga a RE Nº 479, de 19/03/2002"/>
    <s v="Primária"/>
    <x v="2"/>
    <s v="N/A"/>
    <s v="N/A"/>
    <s v="N/A"/>
    <s v="N/A"/>
    <m/>
    <s v="Formatado"/>
    <m/>
  </r>
  <r>
    <n v="2003"/>
    <x v="5"/>
    <n v="895"/>
    <d v="2003-05-29T00:00:00"/>
    <s v="Anvisa"/>
    <s v="DOU Nº 104 , Seção 1, Pág. 51"/>
    <d v="2003-06-02T00:00:00"/>
    <s v="Determinar a publicação do “Guia para elaboração de relatório técnico de estudo de biodisponibilidade relativa/bioequivalência”."/>
    <e v="#REF!"/>
    <m/>
    <x v="0"/>
    <s v="Regularização de produtos sujeitos a vigilância sanitária"/>
    <s v="Metodologias de controle de qualidade, segurança e eficácia de medicamentos"/>
    <m/>
    <s v="Nova Norma"/>
    <s v="N/A"/>
    <s v="Primária"/>
    <x v="2"/>
    <s v="N/A"/>
    <s v="N/A"/>
    <s v="N/A"/>
    <s v="N/A"/>
    <m/>
    <s v="Formatado"/>
    <m/>
  </r>
  <r>
    <n v="2003"/>
    <x v="5"/>
    <n v="898"/>
    <d v="2003-05-29T00:00:00"/>
    <s v="Anvisa"/>
    <s v="DOU Nº 104 , Seção 1, Pág. 54"/>
    <d v="2003-06-02T00:00:00"/>
    <s v="Determinar a publicação do &quot;Guia para planejamento e realização da etapa estatística de estudos de biodisponiblidade relativa/bioequivalência”."/>
    <e v="#REF!"/>
    <m/>
    <x v="0"/>
    <s v="Regularização de produtos sujeitos a vigilância sanitária"/>
    <s v="Metodologias de controle de qualidade, segurança e eficácia de medicamentos"/>
    <m/>
    <s v="Revisão de Norma(s)"/>
    <s v="Revoga a RE Nº 484, de 19/03/2002"/>
    <s v="Primária"/>
    <x v="2"/>
    <s v="N/A"/>
    <s v="N/A"/>
    <s v="N/A"/>
    <s v="N/A"/>
    <m/>
    <s v="Formatado"/>
    <m/>
  </r>
  <r>
    <n v="2003"/>
    <x v="4"/>
    <n v="141"/>
    <d v="2003-05-30T00:00:00"/>
    <s v="Anvisa"/>
    <s v="DOU Nº 104, Seção 1, Pág. 41"/>
    <d v="2003-06-02T00:00:00"/>
    <s v="Institui o Código de Ética dos servidores da Agência Nacional de Vigilância Sanitária - ANVISA"/>
    <e v="#REF!"/>
    <m/>
    <x v="11"/>
    <m/>
    <s v="Código de ética e Comissão de Ética da Agência Nacional de Vigilância Sanitária (CEANVISA)"/>
    <m/>
    <s v="Nova Norma"/>
    <s v="N/A"/>
    <s v="Primária"/>
    <x v="0"/>
    <s v="Alterado pela RDC Nº 14, de 07/04/2009"/>
    <n v="1"/>
    <d v="2009-04-08T00:00:00"/>
    <d v="2009-04-08T00:00:00"/>
    <m/>
    <s v="Compilado"/>
    <m/>
  </r>
  <r>
    <n v="2003"/>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x v="0"/>
    <m/>
    <m/>
    <m/>
    <s v="Revisão de Norma(s)"/>
    <s v="Altera a RES Nº 328, de 22/07/1999"/>
    <s v="N/A"/>
    <x v="1"/>
    <s v="Revogado pela RDC Nº 159, de 20/06/2003;_x000a_Revogado pela RDC Nº 44, de 17/08/2009."/>
    <s v="N/A"/>
    <s v="N/A"/>
    <d v="2009-08-18T00:00:00"/>
    <m/>
    <s v="Compilado"/>
    <m/>
  </r>
  <r>
    <n v="2003"/>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x v="7"/>
    <m/>
    <m/>
    <m/>
    <s v="Nova Norma"/>
    <s v="N/A"/>
    <s v="N/A"/>
    <x v="1"/>
    <s v="Revogado pela RDC Nº 49, de 23/11/2010"/>
    <s v="N/A"/>
    <d v="2010-11-24T00:00:00"/>
    <d v="2010-11-24T00:00:00"/>
    <m/>
    <s v="Compilado"/>
    <m/>
  </r>
  <r>
    <n v="2003"/>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x v="7"/>
    <m/>
    <m/>
    <m/>
    <s v="Nova Norma"/>
    <s v="N/A"/>
    <s v="N/A"/>
    <x v="1"/>
    <s v="Revogado pela RDC Nº 39, de 02/09/2011"/>
    <s v="N/A"/>
    <d v="2011-09-06T00:00:00"/>
    <d v="2011-09-06T00:00:00"/>
    <m/>
    <s v="Compilado"/>
    <m/>
  </r>
  <r>
    <n v="2003"/>
    <x v="4"/>
    <n v="159"/>
    <d v="2003-06-20T00:00:00"/>
    <s v="Anvisa"/>
    <s v="DOU Nº 118, Seção 1, Pág. 91"/>
    <d v="2003-06-23T00:00:00"/>
    <s v="Tornar insubsistente a Resolução da Diretoria Colegiada nº 149, de 11 de junho de 2003, publicada no DOU Nº nº 112, de 12 de junho de 2003, Seção 1, Página 105."/>
    <e v="#REF!"/>
    <m/>
    <x v="0"/>
    <m/>
    <m/>
    <m/>
    <s v="Revisão de Norma(s)"/>
    <s v="Torna insubsistente a RDC Nº 149, de 11/06/2003"/>
    <s v="N/A"/>
    <x v="1"/>
    <s v="Revogado pela RDC Nº 44, de 17/08/2009"/>
    <s v="N/A"/>
    <s v="N/A"/>
    <d v="2009-08-18T00:00:00"/>
    <m/>
    <s v="Compilado"/>
    <m/>
  </r>
  <r>
    <n v="2003"/>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74"/>
    <d v="2003-07-08T00:00:00"/>
    <s v="Anvisa"/>
    <s v="DOU Nº 130, Seção 1, Pág. 31"/>
    <d v="2003-07-09T00:00:00"/>
    <s v="Rotulagem de desinfetantes domissanitários"/>
    <e v="#REF!"/>
    <m/>
    <x v="3"/>
    <m/>
    <m/>
    <m/>
    <s v="Revisão de Norma(s)"/>
    <s v="Altera a PRT Nº 321, de 28/07/1997"/>
    <s v="N/A"/>
    <x v="1"/>
    <s v="Retificado em DOU Nº 131, de 10/07/2003_x000a_Revogado pela RDC Nº 326, de 09/11/2005"/>
    <n v="1"/>
    <d v="2005-11-14T00:00:00"/>
    <d v="2005-11-14T00:00:00"/>
    <m/>
    <s v="Compilado"/>
    <m/>
  </r>
  <r>
    <n v="2003"/>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x v="0"/>
    <m/>
    <m/>
    <m/>
    <s v="Revisão de Norma(s)"/>
    <s v="Altera RES Nº 328, de 22/07/1999"/>
    <s v="N/A"/>
    <x v="1"/>
    <s v="Revogado pela RDC Nº 44, de 17/08/2009"/>
    <s v="N/A"/>
    <s v="N/A"/>
    <d v="2009-08-18T00:00:00"/>
    <m/>
    <s v="Compilado"/>
    <m/>
  </r>
  <r>
    <n v="2003"/>
    <x v="4"/>
    <n v="175"/>
    <d v="2003-07-08T00:00:00"/>
    <s v="Anvisa"/>
    <s v="DOU Nº 130, Seção 1, Pág. 32"/>
    <d v="2003-07-09T00:00:00"/>
    <s v="Aprova o Regulamento Técnico de Avaliação de Matérias Macroscópicas e Microscópicas Prejudiciais à Saúde Humana em Alimentos Embalados."/>
    <e v="#REF!"/>
    <m/>
    <x v="1"/>
    <m/>
    <m/>
    <m/>
    <s v="Revisão de Norma(s)"/>
    <s v="Altera 07 Resoluções;_x000a_Altera 02 PRT´s;_x000a_Revoga 02 PRT´s."/>
    <s v="N/A"/>
    <x v="1"/>
    <s v="Retificado em DOU Nº 131, de 10/07/2003;_x000a_Revogado pela RDC Nº 14, de 28/03/2014."/>
    <n v="2"/>
    <d v="2014-03-31T00:00:00"/>
    <d v="2014-03-31T00:00:00"/>
    <m/>
    <s v="Compilado"/>
    <m/>
  </r>
  <r>
    <n v="2003"/>
    <x v="4"/>
    <n v="176"/>
    <d v="2003-07-08T00:00:00"/>
    <s v="Anvisa"/>
    <s v="DOU Nº 130, Seção 1. Pág. 33"/>
    <d v="2003-07-09T00:00:00"/>
    <s v="Aprovar o Regulamento Técnico para o Álcool Metílico (Metanol), comercializado por atacadistas e varejistas."/>
    <e v="#REF!"/>
    <m/>
    <x v="3"/>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n v="2003"/>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x v="8"/>
    <m/>
    <m/>
    <m/>
    <s v="Revisão de Norma(s)"/>
    <s v="Revoga a RDC Nº 107, de 14/05/2003"/>
    <s v="N/A"/>
    <x v="1"/>
    <s v="_x000a_Revogado pela RDC N° 198, de 24/07/2003_x000a__x000a_"/>
    <n v="1"/>
    <d v="2003-07-25T00:00:00"/>
    <d v="2003-07-25T00:00:00"/>
    <m/>
    <s v="Compilado"/>
    <m/>
  </r>
  <r>
    <n v="2003"/>
    <x v="4"/>
    <n v="190"/>
    <d v="2003-07-18T00:00:00"/>
    <s v="Anvisa"/>
    <s v="DOU Nº 138, Seção 1, Pág. 29"/>
    <d v="2003-07-21T00:00:00"/>
    <s v="Determina Normas Técnicas para o funcionamento dos bancos de sangue de cordão umbilical e placentário."/>
    <e v="#REF!"/>
    <m/>
    <x v="13"/>
    <m/>
    <m/>
    <m/>
    <s v="Nova Norma"/>
    <s v="N/A"/>
    <s v="N/A"/>
    <x v="1"/>
    <s v="Revogado pela RDC Nº 153, de 14/06/2004"/>
    <s v="N/A"/>
    <s v="N/A"/>
    <d v="2004-06-24T00:00:00"/>
    <m/>
    <s v="Compilado"/>
    <m/>
  </r>
  <r>
    <n v="2003"/>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x v="6"/>
    <m/>
    <m/>
    <m/>
    <s v="Revisão de Norma(s)"/>
    <s v="Altera a RDC Nº 50, de 21/02/2002"/>
    <s v="N/A"/>
    <x v="1"/>
    <s v="Revogado pela RDC Nº 51, de 06/10/2011"/>
    <n v="1"/>
    <d v="2011-10-07T00:00:00"/>
    <d v="2011-10-07T00:00:00"/>
    <m/>
    <s v="Compilado"/>
    <m/>
  </r>
  <r>
    <n v="2003"/>
    <x v="4"/>
    <n v="197"/>
    <d v="2003-07-24T00:00:00"/>
    <s v="Anvisa"/>
    <s v="DOU Nº 142, Seção 1, Pág. 36"/>
    <d v="2003-07-25T00:00:00"/>
    <s v="Fica revogada a Resolução da Diretoria Colegiada nº. 106, de 14 de maio de 2003, publicada no DOU nº. 94, de 19 de maio de 2003, Seção 1, página 60."/>
    <e v="#REF!"/>
    <m/>
    <x v="8"/>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n v="2003"/>
    <x v="4"/>
    <n v="198"/>
    <d v="2003-07-24T00:00:00"/>
    <s v="Anvisa"/>
    <s v="DOU Nº 142, Seção 1, Pág 36"/>
    <d v="2003-07-25T00:00:00"/>
    <s v="Fica revogada a Resolução nº 185, de 11 de julho de 2003, publicada no DOU nº 133, de 14 de julho de 2003, Seção 1, página 43."/>
    <e v="#REF!"/>
    <m/>
    <x v="8"/>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n v="2003"/>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x v="10"/>
    <m/>
    <m/>
    <m/>
    <s v="Nova Norma"/>
    <s v="N/A"/>
    <s v="N/A"/>
    <x v="3"/>
    <s v="Despacho Declaratório Nº 124, de 01/11/2016"/>
    <s v="N/A"/>
    <d v="2016-12-02T00:00:00"/>
    <d v="2016-12-02T00:00:00"/>
    <m/>
    <s v="Compilado"/>
    <m/>
  </r>
  <r>
    <n v="2003"/>
    <x v="4"/>
    <n v="207"/>
    <d v="2003-08-01T00:00:00"/>
    <s v="Anvisa"/>
    <s v="DOU Nº 148, Seção 1, Pág. 31"/>
    <d v="2003-08-04T00:00:00"/>
    <s v="DETERMINA A PRORROGAÇÃO ATÉ 31 DE DEZEMBRO DE 2003 DO PRAZO PREVISTO NO ITEM 4 DO ANEXO DA RESOLUÇÃO - RE Nº 198, DE 11 DE SETEMBRO DE 2001."/>
    <e v="#REF!"/>
    <m/>
    <x v="1"/>
    <m/>
    <m/>
    <m/>
    <s v="Revisão de Norma(s)"/>
    <s v="Altera RE Nº 198, de 11/09/2001;_x000a_Revoga a RDC Nº 3, de 10/01/2003."/>
    <s v="N/A"/>
    <x v="1"/>
    <s v="Revogado pela RDC Nº 360, de 23/12/2003"/>
    <n v="1"/>
    <d v="2003-12-26T00:00:00"/>
    <d v="2003-12-26T00:00:00"/>
    <m/>
    <s v="Compilado"/>
    <m/>
  </r>
  <r>
    <n v="2003"/>
    <x v="4"/>
    <n v="208"/>
    <d v="2003-08-01T00:00:00"/>
    <s v="Anvisa"/>
    <s v="DOU Nº 148, Seção 1, Pág. 31"/>
    <d v="2003-08-04T00:00:00"/>
    <s v="APROVA O REGULAMENTO TÉCNICO A SER APLICADO AOS PRODUTOS ENQUADRADOS NA CATEGORIA NEUTRALIZADOR DE ODORES, ANEXO À PRESENTE RESOLUÇÃO."/>
    <e v="#REF!"/>
    <m/>
    <x v="3"/>
    <s v="Regularização de produtos sujeitos à vigilância sanitária"/>
    <s v="Regularização de neutralizadores de odores"/>
    <m/>
    <s v="Nova Norma"/>
    <s v="N/A"/>
    <s v="Primária"/>
    <x v="2"/>
    <s v="N/A"/>
    <s v="N/A"/>
    <s v="N/A"/>
    <s v="N/A"/>
    <m/>
    <s v="Formatado"/>
    <m/>
  </r>
  <r>
    <n v="2003"/>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x v="3"/>
    <s v="Controle, fiscalização e monitoramento de produtos e serviços"/>
    <s v="Proibição de substâncias em produtos saneantes domissanitários"/>
    <m/>
    <s v="Nova Norma"/>
    <s v="N/A"/>
    <s v="Primária"/>
    <x v="2"/>
    <s v="N/A"/>
    <s v="N/A"/>
    <s v="N/A"/>
    <s v="N/A"/>
    <m/>
    <s v="Formatado"/>
    <m/>
  </r>
  <r>
    <n v="2003"/>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x v="0"/>
    <m/>
    <m/>
    <m/>
    <s v="Revisão de Norma(s)"/>
    <s v="Altera a PRT Nº 500, de 09/10/1997;_x000a_Revoga a RDC Nº 134, de 13/07/2001."/>
    <s v="N/A"/>
    <x v="1"/>
    <s v="Revogado pela RDC Nº 17, de 16/04/2010"/>
    <s v="N/A"/>
    <s v="N/A"/>
    <d v="2010-04-19T00:00:00"/>
    <m/>
    <s v="Compilado"/>
    <m/>
  </r>
  <r>
    <n v="2003"/>
    <x v="4"/>
    <n v="222"/>
    <d v="2003-08-21T00:00:00"/>
    <s v="Anvisa"/>
    <s v="DOU Nº 163, Seção 1, Pág. 47"/>
    <d v="2003-08-25T00:00:00"/>
    <s v="Dispõe sobre os formulários de petição obtidos pelo peticionamento eletrônico."/>
    <e v="#REF!"/>
    <m/>
    <x v="2"/>
    <s v="Governança"/>
    <s v="Peticionamento e arrecadação de Taxa de Fiscalização de Vigilância Sanitária (TFVS)"/>
    <m/>
    <s v="Nova Norma"/>
    <s v="N/A"/>
    <s v="Primária"/>
    <x v="2"/>
    <s v="N/A"/>
    <s v="N/A"/>
    <s v="N/A"/>
    <s v="N/A"/>
    <m/>
    <s v="Formatado"/>
    <m/>
  </r>
  <r>
    <n v="2003"/>
    <x v="4"/>
    <n v="225"/>
    <d v="2003-08-25T00:00:00"/>
    <s v="Anvisa"/>
    <s v="DOU Nº 164, Seção 1, Pág. 35"/>
    <d v="2003-08-26T00:00:00"/>
    <s v="Institui, o modelo do Certificado de Boas Práticas de Fabricação para Saneantes Domissanitários conforme ANEXO I e Modelo de Formulário de Petição conforme ANEXO II."/>
    <e v="#REF!"/>
    <m/>
    <x v="3"/>
    <m/>
    <m/>
    <m/>
    <s v="Nova Norma"/>
    <s v="N/A"/>
    <s v="N/A"/>
    <x v="1"/>
    <s v="Revogado pela RDC Nº 39, de 14/08/2013"/>
    <n v="1"/>
    <d v="2013-08-15T00:00:00"/>
    <d v="2013-08-15T00:00:00"/>
    <m/>
    <s v="Compilado"/>
    <m/>
  </r>
  <r>
    <n v="2003"/>
    <x v="4"/>
    <n v="227"/>
    <d v="2003-08-28T00:00:00"/>
    <s v="Anvisa"/>
    <s v="DOU Nº 168, Seção 1, Pág. 65"/>
    <d v="2003-09-01T00:00:00"/>
    <s v="Aprovar o Regulamento Técnico para Fixação de Identidade e Qualidade de Chocolate e Chocolate Branco, constante do Anexo desta Resolução"/>
    <e v="#REF!"/>
    <m/>
    <x v="1"/>
    <m/>
    <m/>
    <m/>
    <s v="Revisão de Norma(s)"/>
    <s v="Altera a RES N° 12/CNNPA, de 1978;_x000a_Revoga a RES Nº 27/CNNPA, de 1968;_x000a_Revoga a RES Nº 26/CNNPA, de 1977."/>
    <s v="N/A"/>
    <x v="1"/>
    <s v="Revogado pela RDC Nº 264, de 22/09/2005"/>
    <n v="1"/>
    <d v="2005-09-23T00:00:00"/>
    <d v="2005-09-23T00:00:00"/>
    <m/>
    <s v="Compilado"/>
    <m/>
  </r>
  <r>
    <n v="2003"/>
    <x v="4"/>
    <n v="228"/>
    <d v="2003-08-28T00:00:00"/>
    <s v="Anvisa"/>
    <s v="DOU Nº 168, Seção 1, Pág. 65"/>
    <d v="2003-09-01T00:00:00"/>
    <s v="Aprovar o Regulamento Técnico para Fixação de Identidade e Qualidade de Mostarda e Mostarda Preparada, constante do Anexo desta Resolução."/>
    <e v="#REF!"/>
    <m/>
    <x v="1"/>
    <m/>
    <m/>
    <m/>
    <s v="Revisão de Norma(s)"/>
    <s v="Altera a RES Nº 12/CNNPA, de 1978"/>
    <s v="N/A"/>
    <x v="1"/>
    <s v="Revogado pela RDC Nº 276, de 22/09/2005"/>
    <n v="1"/>
    <d v="2005-09-23T00:00:00"/>
    <d v="2005-09-23T00:00:00"/>
    <m/>
    <s v="Compilado"/>
    <m/>
  </r>
  <r>
    <n v="2003"/>
    <x v="4"/>
    <n v="229"/>
    <d v="2003-08-28T00:00:00"/>
    <s v="Anvisa"/>
    <s v="DOU Nº 168, Seção 1, Pág. 66"/>
    <d v="2003-09-01T00:00:00"/>
    <s v="Aprovar o Regulamento Técnico para Fixação de Identidade e Qualidade de Sopa"/>
    <e v="#REF!"/>
    <m/>
    <x v="1"/>
    <m/>
    <m/>
    <m/>
    <s v="Revisão de Norma(s)"/>
    <s v="Altera a RES Nº 12/CNNPA, de 1978;_x000a_Revoga a RES Nº 23/CNNPA, de 1975."/>
    <s v="N/A"/>
    <x v="1"/>
    <s v="Revogado pela RDC Nº 273, de 22/09/2005"/>
    <n v="1"/>
    <d v="2005-09-23T00:00:00"/>
    <d v="2005-09-23T00:00:00"/>
    <m/>
    <s v="Compilado"/>
    <m/>
  </r>
  <r>
    <n v="2003"/>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x v="5"/>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n v="2003"/>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x v="2"/>
    <m/>
    <m/>
    <m/>
    <s v="Nova Norma"/>
    <s v="N/A"/>
    <s v="N/A"/>
    <x v="1"/>
    <s v="Revogado pela RDC Nº 349, de 03/12/2003_x000a__x000a_"/>
    <s v="N/A"/>
    <d v="2003-12-04T00:00:00"/>
    <d v="2003-12-04T00:00:00"/>
    <m/>
    <s v="Compilado"/>
    <m/>
  </r>
  <r>
    <n v="2003"/>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298, de 06/11/2002"/>
    <s v="N/A"/>
    <x v="1"/>
    <s v="Revogado pela RDC Nº 274 de 12/11/2004"/>
    <s v="N/A"/>
    <s v="N/A"/>
    <d v="2004-11-16T00:00:00"/>
    <m/>
    <s v="Compilado"/>
    <m/>
  </r>
  <r>
    <n v="2003"/>
    <x v="4"/>
    <n v="240"/>
    <d v="2003-09-09T00:00:00"/>
    <s v="Anvisa"/>
    <s v="DOU Nº 175, Seção 1, Pág. 22"/>
    <d v="2003-09-10T00:00:00"/>
    <s v="Dispõe sobre o parcelamento de débitos originários da aplicação de multas junto à Agência Nacional de Vigilância Sanitária – ANVISA."/>
    <e v="#REF!"/>
    <m/>
    <x v="2"/>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n v="2003"/>
    <x v="4"/>
    <n v="241"/>
    <d v="2003-09-11T00:00:00"/>
    <s v="Anvisa"/>
    <s v="DOU nº 177, Seção 1, Pág. 45"/>
    <d v="2003-09-12T00:00:00"/>
    <s v="PRORROGA OS PRAZOS DE VIGÊNCIA DOS TERMOS DE AJUSTE E METAS - TAM, ASSINADOS ENTRE A ANVISA E OS ESTADOS-MEMBROS E DISTRITO FEDERAL ATÉ O DIA 31.03.2004, CONFORME ANEXO."/>
    <e v="#REF!"/>
    <m/>
    <x v="15"/>
    <s v="Governança"/>
    <s v="Financiamento do Sistema Nacional de Vigilância Sanitária"/>
    <m/>
    <s v="Revisão de Norma(s)"/>
    <s v="N/A"/>
    <s v="N/A"/>
    <x v="1"/>
    <s v="Alterado pela RDC Nº 67, de 25/03/2004;_x000a_Revogado pela RDC nº 292, de 24/06/2019."/>
    <s v="N/A"/>
    <s v="N/A"/>
    <d v="2019-06-26T00:00:00"/>
    <m/>
    <s v="Compilado"/>
    <m/>
  </r>
  <r>
    <n v="2003"/>
    <x v="4"/>
    <n v="243"/>
    <d v="2003-09-12T00:00:00"/>
    <s v="Anvisa"/>
    <s v="DOU Nº 178, Seção 1, Pág. 46"/>
    <d v="2003-09-15T00:00:00"/>
    <s v="Composição da Câmara Técnica de Medicamentos e alterações normativas"/>
    <e v="#REF!"/>
    <m/>
    <x v="0"/>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n v="2003"/>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x v="5"/>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n v="2003"/>
    <x v="4"/>
    <n v="245"/>
    <d v="2003-09-15T00:00:00"/>
    <s v="Anvisa"/>
    <s v="DOU Nº 179, Seção 1, Pág. 68"/>
    <d v="2003-09-16T00:00:00"/>
    <s v="Aprova o Manual Brasileiro de Acreditação de Organizações Prestadoras de Serviços de Laboratório Clínico - 1ª Edição."/>
    <e v="#REF!"/>
    <m/>
    <x v="6"/>
    <m/>
    <m/>
    <m/>
    <s v="Nova Norma"/>
    <s v="N/A"/>
    <s v="N/A"/>
    <x v="1"/>
    <s v="Revogada pela RDC nº 93, de 26/05/2006"/>
    <n v="1"/>
    <d v="2006-05-26T00:00:00"/>
    <d v="2006-05-26T00:00:00"/>
    <m/>
    <s v="Compilado"/>
    <m/>
  </r>
  <r>
    <n v="2003"/>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n v="2003"/>
    <x v="4"/>
    <n v="253"/>
    <d v="2003-09-16T00:00:00"/>
    <s v="Anvisa"/>
    <s v="DOU Nº 181, Seção 1, Pág. 90"/>
    <d v="2003-09-18T00:00:00"/>
    <s v="Criar o Programa de Análise de Resíduos de Medicamentos Veterinários em Alimentos de Origem Animal – PAMVet."/>
    <e v="#REF!"/>
    <m/>
    <x v="1"/>
    <s v="Regularização de produtos sujeitos a vigilância sanitária"/>
    <s v="Resíduos de medicamentos veterinários em alimentos de origem animal"/>
    <m/>
    <s v="Nova Norma"/>
    <s v="N/A"/>
    <s v="Primária"/>
    <x v="2"/>
    <s v="N/A"/>
    <s v="N/A"/>
    <s v="N/A"/>
    <s v="N/A"/>
    <s v="Sim"/>
    <s v="Formatado"/>
    <m/>
  </r>
  <r>
    <n v="2003"/>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x v="0"/>
    <m/>
    <m/>
    <m/>
    <s v="Revisão de Norma(s)"/>
    <s v="Revoga a RDC Nº 893, de 29/05/2003"/>
    <s v="N/A"/>
    <x v="1"/>
    <s v="Despacho Declaratório nº 56, de 27/03/2018"/>
    <s v="N/A"/>
    <s v="N/A"/>
    <d v="2018-04-02T00:00:00"/>
    <m/>
    <s v="Compilado"/>
    <s v="Revogada tacitamente pela Resolução – RDC nº 48, de 06/10/2009"/>
  </r>
  <r>
    <n v="2003"/>
    <x v="5"/>
    <n v="1548"/>
    <d v="2003-09-23T00:00:00"/>
    <s v="Anvisa"/>
    <s v="DOU Nº 185, Seção 1, Pág. 62 "/>
    <d v="2003-09-24T00:00:00"/>
    <s v="Determinar a publicação das “Categorias de risco de fármacos destinados às mulheres grávidas” anexo."/>
    <e v="#REF!"/>
    <m/>
    <x v="0"/>
    <s v="Informações ao Consumidor"/>
    <s v="Bula e rotulagem de medicamentos"/>
    <m/>
    <s v="Nova Norma"/>
    <s v="N/A"/>
    <s v="Primária"/>
    <x v="2"/>
    <s v="Revogado pela RDC Nº 60, de 17/12/2010, tornada sem efeito pela RDC Nº 63, de 23/12/2010"/>
    <s v="N/A"/>
    <s v="N/A"/>
    <s v="N/A"/>
    <m/>
    <s v="Compilado"/>
    <m/>
  </r>
  <r>
    <n v="2003"/>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x v="1"/>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n v="2003"/>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x v="7"/>
    <m/>
    <m/>
    <m/>
    <s v="Nova Norma"/>
    <s v="N/A"/>
    <s v="N/A"/>
    <x v="1"/>
    <s v="Alterado pela RDC Nº 221, de 22/09/2004;_x000a_Revogado pela RDC Nº 63, de 28/12/2012."/>
    <s v="N/A"/>
    <s v="N/A"/>
    <d v="2012-12-31T00:00:00"/>
    <m/>
    <s v="Compilado"/>
    <m/>
  </r>
  <r>
    <n v="2003"/>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x v="2"/>
    <m/>
    <m/>
    <m/>
    <s v="Nova Norma"/>
    <s v="N/A"/>
    <s v="N/A"/>
    <x v="1"/>
    <s v="Alterado pela RDC Nº 166 de 01/07/2004;_x000a_Revogado pela RDC Nº 222, de 28/12/2006._x000a_"/>
    <s v="N/A"/>
    <d v="2004-07-02T00:00:00"/>
    <d v="2006-12-29T00:00:00"/>
    <m/>
    <s v="Compilado"/>
    <m/>
  </r>
  <r>
    <n v="2003"/>
    <x v="4"/>
    <n v="276"/>
    <d v="2003-10-01T00:00:00"/>
    <s v="Anvisa"/>
    <s v="DOU Nº 191, Seção 1, Pág. 69"/>
    <d v="2003-10-02T00:00:00"/>
    <s v="Aprova o Regulamento Técnico para Fixação de Identidade e Qualidade de Concentrado de Tomate, constante do Anexo desta Resolução."/>
    <e v="#REF!"/>
    <m/>
    <x v="1"/>
    <m/>
    <m/>
    <m/>
    <s v="Revisão de Norma(s)"/>
    <s v="Altera a RES Nº 12, de 24/07/1978"/>
    <s v="N/A"/>
    <x v="1"/>
    <s v="Revogado pela RDC Nº 272, de 22/09/2005"/>
    <n v="1"/>
    <d v="2005-09-23T00:00:00"/>
    <d v="2005-09-23T00:00:00"/>
    <m/>
    <s v="Compilado"/>
    <m/>
  </r>
  <r>
    <n v="2003"/>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x v="1"/>
    <s v="Regularização de produtos sujeitos a vigilância sanitária"/>
    <s v="Contaminantes em alimentos"/>
    <s v="Procedimentos para importação de alimentos"/>
    <s v="Revisão de Norma(s)"/>
    <s v="Revoga a RDC Nº 156, de 06/08/2001"/>
    <s v="Primária"/>
    <x v="2"/>
    <s v="N/A"/>
    <s v="N/A"/>
    <s v="N/A"/>
    <s v="N/A"/>
    <s v="Sim"/>
    <s v="Formatado"/>
    <m/>
  </r>
  <r>
    <n v="2003"/>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x v="0"/>
    <m/>
    <m/>
    <m/>
    <s v="Nova Norma"/>
    <s v="N/A"/>
    <s v="N/A"/>
    <x v="1"/>
    <s v="Revogado pela RDC Nº 233, 17/08/2005"/>
    <s v="N/A"/>
    <s v="N/A"/>
    <d v="2005-08-22T00:00:00"/>
    <m/>
    <s v="Compilado"/>
    <m/>
  </r>
  <r>
    <n v="2003"/>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3"/>
    <x v="4"/>
    <n v="323"/>
    <d v="2003-11-10T00:00:00"/>
    <s v="Anvisa"/>
    <s v="DOU Nº 220, Seção 1, Pág. 153"/>
    <d v="2003-11-12T00:00:00"/>
    <s v="Aprova o REGULAMENTO TÉCNICO DE REGISTRO,  ALTERAÇÃO E REVALIDAÇÃO DE REGISTRO DOS MEDICAMENTOS PROBIÓTICOS, conforme Regulamento Técnico anexo a esta Resolução"/>
    <e v="#REF!"/>
    <m/>
    <x v="0"/>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n v="2003"/>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4"/>
    <n v="333"/>
    <d v="2003-11-19T00:00:00"/>
    <s v="Anvisa"/>
    <s v="DOU Nº 227, Seção 1, Pág. 94"/>
    <d v="2003-11-21T00:00:00"/>
    <s v="Dispõe sobre rotulagem de medicamentos e outras providências."/>
    <e v="#REF!"/>
    <m/>
    <x v="0"/>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n v="2003"/>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x v="10"/>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n v="2003"/>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x v="1"/>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n v="2003"/>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x v="0"/>
    <m/>
    <m/>
    <m/>
    <s v="Revisão de Norma(s)"/>
    <s v="Altera a RDC Nº 80, 18/03/2002"/>
    <s v="N/A"/>
    <x v="1"/>
    <s v="Despacho Declaratório nº 56, de 27/03/2018"/>
    <s v="N/A"/>
    <s v="N/A"/>
    <d v="2018-04-02T00:00:00"/>
    <m/>
    <s v="Compilado"/>
    <s v="Revogada tacitamente pela Resolução – RDC nº 315, de 26/10/2005"/>
  </r>
  <r>
    <n v="2003"/>
    <x v="4"/>
    <n v="348"/>
    <d v="2003-12-02T00:00:00"/>
    <s v="Anvisa"/>
    <s v="DOU Nº 235, Seção 1, Pág. 46"/>
    <d v="2003-12-03T00:00:00"/>
    <s v="Aprovar, de forma complementar ao Anexo da Resolução CNNPA nº 24 de 1976, a utilização de enzimas na indústria de alimentos conforme Tabela."/>
    <e v="#REF!"/>
    <m/>
    <x v="1"/>
    <m/>
    <m/>
    <m/>
    <s v="Nova Norma"/>
    <s v="N/A"/>
    <s v="N/A"/>
    <x v="1"/>
    <s v="Revogado pela RDC Nº 205, de 14/11/2006"/>
    <n v="1"/>
    <d v="2006-11-17T00:00:00"/>
    <d v="2006-11-17T00:00:00"/>
    <m/>
    <s v="Compilado"/>
    <m/>
  </r>
  <r>
    <n v="2003"/>
    <x v="4"/>
    <n v="346"/>
    <d v="2003-12-02T00:00:00"/>
    <s v="Anvisa"/>
    <s v="DOU  Nº 235, Seção 1, Pág. 43 "/>
    <d v="2003-12-03T00:00:00"/>
    <s v="Revoga a RDC nº 105 de 31 de maio de 2001, estabelece novas normas sobre o cadastro dos produtos derivados do tabaco."/>
    <e v="#REF!"/>
    <m/>
    <x v="10"/>
    <m/>
    <m/>
    <m/>
    <s v="Revisão de Norma(s)"/>
    <s v="Revoga RDC Nº 105, de 31/05/2001"/>
    <s v="N/A"/>
    <x v="1"/>
    <s v="Republicado em DOU Nº 251 , de 26/12/2003;_x000a_Alterado  pela RDC Nº 27, de 14/02/2006;_x000a_Revogado pela RDC Nº 90, de 27/12/2007."/>
    <s v="N/A"/>
    <d v="2006-02-15T00:00:00"/>
    <d v="2007-12-28T00:00:00"/>
    <m/>
    <s v="Compilado"/>
    <m/>
  </r>
  <r>
    <n v="2003"/>
    <x v="4"/>
    <n v="347"/>
    <d v="2003-12-02T00:00:00"/>
    <s v="Anvisa"/>
    <s v="DOU  Nº 235, Seção 1, Pág. 44"/>
    <d v="2003-12-03T00:00:00"/>
    <s v="Determina Normas Técnicas para o Funcionamento de Bancos de Olhos"/>
    <e v="#REF!"/>
    <m/>
    <x v="13"/>
    <s v="Regularização de serviços e estabelecimentos sujeitos a vigilância sanitária e Boas Práticas"/>
    <s v="Bancos de tecidos humanos"/>
    <m/>
    <s v="Nova Norma"/>
    <s v="N/A"/>
    <s v="N/A"/>
    <x v="1"/>
    <s v="Revogado pela RDC nº 292, de 24/06/2019"/>
    <s v="N/A"/>
    <s v="N/A"/>
    <d v="2019-06-26T00:00:00"/>
    <m/>
    <s v="Compilado"/>
    <m/>
  </r>
  <r>
    <n v="2003"/>
    <x v="4"/>
    <n v="349"/>
    <d v="2003-12-03T00:00:00"/>
    <s v="Anvisa"/>
    <s v="DOU Nº 236, Seção 1, Pág. 63"/>
    <d v="2003-12-04T00:00:00"/>
    <s v="Esta Resolução regulamenta procedimento das petições submetidas à análise pelos setores técnicos da ANVISA nos processos de registro."/>
    <e v="#REF!"/>
    <m/>
    <x v="2"/>
    <m/>
    <m/>
    <m/>
    <s v="Revisão de Norma(s)"/>
    <s v="Revoga a RDC Nº 237, de 03/09/2003"/>
    <s v="N/A"/>
    <x v="1"/>
    <s v="Alterado pela RDC Nº 104 de 05/05/2004;_x000a_Revogado pela RDC Nº 204 de 06/07/2005. "/>
    <s v="N/A"/>
    <d v="2004-05-06T00:00:00"/>
    <d v="2005-07-07T00:00:00"/>
    <m/>
    <s v="Compilado"/>
    <m/>
  </r>
  <r>
    <n v="2003"/>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x v="0"/>
    <m/>
    <m/>
    <m/>
    <s v="Revisão de Norma(s)"/>
    <s v="Revoga a RE Nº 1.638, de 08/10/2003"/>
    <s v="N/A"/>
    <x v="1"/>
    <s v="Alterado pela RDC Nº 232, de 17/08/2005_x000a_Revogado pela RDC Nº 214, de 12/12/2006_x000a_Revogado pela RDC Nº 67, de 08/10/2007"/>
    <s v="N/A"/>
    <s v="N/A"/>
    <d v="2007-10-09T00:00:00"/>
    <m/>
    <s v="Compilado"/>
    <m/>
  </r>
  <r>
    <n v="2003"/>
    <x v="4"/>
    <n v="359"/>
    <d v="2003-12-23T00:00:00"/>
    <s v="Anvisa"/>
    <s v="DOU Nº 251, Seção 1, Pág. 28"/>
    <d v="2003-12-26T00:00:00"/>
    <s v="Aprova o Regulamento Técnico de Porções de Alimentos Embalados para Fins de Rotulagem Nutricional, conforme o Anexo. "/>
    <e v="#REF!"/>
    <m/>
    <x v="1"/>
    <s v="Informações ao Consumidor"/>
    <s v="Rotulagem de alimentos"/>
    <m/>
    <s v="Nova Norma"/>
    <s v="N/A"/>
    <s v="Primária"/>
    <x v="0"/>
    <s v="Alterado pela RDC Nº 163, de 17/08/2006"/>
    <n v="1"/>
    <d v="2006-08-21T00:00:00"/>
    <d v="2006-08-21T00:00:00"/>
    <s v="Sim"/>
    <s v="Compilado"/>
    <m/>
  </r>
  <r>
    <n v="2003"/>
    <x v="4"/>
    <n v="360"/>
    <d v="2003-12-23T00:00:00"/>
    <s v="Anvisa"/>
    <s v="DOU Nº 251, Seção 1, Pág. 33"/>
    <d v="2003-12-26T00:00:00"/>
    <s v="Aprova o Regulamento Técnico sobre Rotulagem Nutricional de Alimentos Embalados, tornando obrigatória a rotulagem nutricional."/>
    <e v="#REF!"/>
    <m/>
    <x v="1"/>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n v="2004"/>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n v="2004"/>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x v="7"/>
    <m/>
    <s v="Substâncias Químicas de Referências (SQR)"/>
    <m/>
    <s v="Atualização Periódica"/>
    <s v="N/A"/>
    <s v="Primária"/>
    <x v="2"/>
    <s v="N/A"/>
    <s v="N/A"/>
    <s v="N/A"/>
    <s v="N/A"/>
    <m/>
    <s v="Formatado"/>
    <s v="Não consta no Saúde Legis"/>
  </r>
  <r>
    <n v="2004"/>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x v="1"/>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n v="2004"/>
    <x v="4"/>
    <n v="10"/>
    <d v="2004-01-23T00:00:00"/>
    <s v="Anvisa"/>
    <s v="DOU Nº 17, Seção 1, Pág. 28"/>
    <d v="2004-01-26T00:00:00"/>
    <s v="Aprova as diretrizes para uso de Plasma Fresco Congelado - PFC e de Plasma Vírus Inativo, no anexo desta Resolução."/>
    <e v="#REF!"/>
    <m/>
    <x v="13"/>
    <m/>
    <m/>
    <m/>
    <s v="Nova Norma"/>
    <s v="N/A"/>
    <s v="N/A"/>
    <x v="1"/>
    <s v="Republicado em DOU Nº 36, de 20/02/2004;_x000a_Revogado pela RDC Nº 47, de 29/08/2012."/>
    <s v="N/A"/>
    <s v="N/A"/>
    <d v="2012-08-30T00:00:00"/>
    <m/>
    <s v="Compilado"/>
    <m/>
  </r>
  <r>
    <n v="2004"/>
    <x v="4"/>
    <n v="8"/>
    <d v="2004-01-23T00:00:00"/>
    <s v="Anvisa"/>
    <s v="DOU Nº 17, Seção 1, Pág. 27"/>
    <d v="2004-01-26T00:00:00"/>
    <s v="Dispõe sobre o parcelamento temporário de débitos relativos à Taxa de Fiscalização de Vigilância Sanitária junto à Agência Nacional de Vigilância Sanitária – ANVISA."/>
    <e v="#REF!"/>
    <m/>
    <x v="2"/>
    <s v="Governança"/>
    <s v="Peticionamento e arrecadação de Taxa de Fiscalização de Vigilância Sanitária (TFVS)"/>
    <m/>
    <s v="Nova Norma"/>
    <s v="N/A"/>
    <s v="N/A"/>
    <x v="1"/>
    <s v="Revogado pela RDC nº 292, de 24/06/2019"/>
    <s v="N/A"/>
    <d v="2019-06-26T00:00:00"/>
    <d v="2019-06-26T00:00:00"/>
    <m/>
    <s v="Compilado"/>
    <m/>
  </r>
  <r>
    <n v="2004"/>
    <x v="4"/>
    <n v="12"/>
    <d v="2004-01-26T00:00:00"/>
    <s v="Anvisa"/>
    <s v="DOU Nº 18, Seção 1, Pág. 24"/>
    <d v="2004-01-27T00:00:00"/>
    <s v="Aprovar o Manual Brasileiro de Acreditação de Organizações Prestadoras de Serviços Hospitalares  - 4ª Edição."/>
    <e v="#REF!"/>
    <m/>
    <x v="6"/>
    <m/>
    <m/>
    <m/>
    <s v="Nova Norma"/>
    <s v="N/A"/>
    <s v="N/A"/>
    <x v="1"/>
    <s v="Revogado pela Resolução Nº 93, de 26/05/2006"/>
    <n v="1"/>
    <d v="2006-05-29T00:00:00"/>
    <d v="2006-05-29T00:00:00"/>
    <m/>
    <s v="Compilado"/>
    <m/>
  </r>
  <r>
    <n v="2004"/>
    <x v="4"/>
    <n v="11"/>
    <d v="2004-01-26T00:00:00"/>
    <s v="Anvisa"/>
    <s v="DOU Nº 18, Seção 1, Pág. 24"/>
    <d v="2004-01-27T00:00:00"/>
    <s v="Aprova o Manual Brasileiro de Acreditação de Organizações Prestadoras de Serviços de Nefrologia e de Terapia Renal Substitutiva - 1ª Edição."/>
    <e v="#REF!"/>
    <m/>
    <x v="6"/>
    <m/>
    <m/>
    <m/>
    <s v="Nova Norma"/>
    <s v="N/A"/>
    <s v="N/A"/>
    <x v="1"/>
    <s v="Revogado pela  Resolução Nº 93, de 26/05/2006;_x000a_Revogado  pela RDC Nº 11, de 13/03/2014."/>
    <n v="2"/>
    <d v="2006-05-29T00:00:00"/>
    <d v="2014-03-14T00:00:00"/>
    <m/>
    <s v="Compilado"/>
    <m/>
  </r>
  <r>
    <n v="2004"/>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n v="2004"/>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7"/>
    <d v="2004-02-13T00:00:00"/>
    <s v="Anvisa"/>
    <s v="DOU Nº 32, Seção 1, Pág. 45"/>
    <d v="2004-02-16T00:00:00"/>
    <s v="Aprovar para Alimentos à Base de Cereais para Alimentação Infantil a extensão de uso de aditivos alimentares coadjuvantes de tecnologia constantes do anexo da Portaria."/>
    <e v="#REF!"/>
    <m/>
    <x v="1"/>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n v="2004"/>
    <x v="4"/>
    <n v="36"/>
    <d v="2004-03-04T00:00:00"/>
    <s v="Anvisa"/>
    <s v="DOU Nº 44, Seção 1, Pág. 49"/>
    <d v="2004-03-05T00:00:00"/>
    <s v="Dispõe sobre o Regulamento Técnico para o gerenciamento de resíduos de serviços de saúde."/>
    <e v="#REF!"/>
    <m/>
    <x v="6"/>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n v="2004"/>
    <x v="5"/>
    <n v="89"/>
    <d v="2004-03-16T00:00:00"/>
    <s v="Anvisa"/>
    <s v="DOU Nº 53, Seção 1, Pág. 32"/>
    <d v="2004-03-18T00:00:00"/>
    <s v="Determinar a publicação da &quot;LISTA DE REGISTRO SIMPLIFICADO DE FITOTERÁPICOS&quot;, anexo."/>
    <e v="#REF!"/>
    <m/>
    <x v="0"/>
    <m/>
    <m/>
    <m/>
    <s v="Nova Norma"/>
    <s v="N/A"/>
    <s v="N/A"/>
    <x v="1"/>
    <s v="Revogado pela IN Nº 05, de 11/12/2008"/>
    <s v="N/A"/>
    <s v="N/A"/>
    <d v="2008-12-12T00:00:00"/>
    <m/>
    <s v="Compilado"/>
    <m/>
  </r>
  <r>
    <n v="2004"/>
    <x v="4"/>
    <n v="48"/>
    <d v="2004-03-16T00:00:00"/>
    <s v="Anvisa"/>
    <s v="DOU Nº 53, Seção 1, Pág. 39 a 41"/>
    <d v="2004-03-18T00:00:00"/>
    <s v="Dispõe sobre o registro de medicamentos fitoterápicos."/>
    <e v="#REF!"/>
    <m/>
    <x v="0"/>
    <m/>
    <m/>
    <m/>
    <s v="Revisão de Norma(s)"/>
    <s v="Revoga a RDC Nº 17, de 25/02/2000;_x000a_Altera a RDC Nº 134, de 28/05/2003."/>
    <s v="N/A"/>
    <x v="1"/>
    <s v="Revogado pela RDC Nº 14, de 31/03/2010"/>
    <s v="N/A"/>
    <s v="N/A"/>
    <d v="2010-04-05T00:00:00"/>
    <m/>
    <s v="Compilado"/>
    <m/>
  </r>
  <r>
    <n v="2004"/>
    <x v="5"/>
    <n v="90"/>
    <d v="2004-03-16T00:00:00"/>
    <s v="Anvisa"/>
    <s v="DOU Nº 53, Seção 1, Pág. 34 e 35"/>
    <d v="2004-03-18T00:00:00"/>
    <s v="Determinar a publicação da &quot;GUIA PARA A REALIZAÇÃO DE ESTUDOS DE TOXICIDADE PRÉ-CLÍNICA DE FITOTERÁPICOS."/>
    <e v="#REF!"/>
    <m/>
    <x v="0"/>
    <m/>
    <m/>
    <m/>
    <s v="Nova Norma"/>
    <s v="N/A"/>
    <s v="N/A"/>
    <x v="1"/>
    <s v="Revogado pela RDC Nº 26, de 13/05/2014"/>
    <s v="N/A"/>
    <s v="N/A"/>
    <d v="2014-05-14T00:00:00"/>
    <m/>
    <s v="Compilado"/>
    <m/>
  </r>
  <r>
    <n v="2004"/>
    <x v="5"/>
    <n v="91"/>
    <d v="2004-03-16T00:00:00"/>
    <s v="Anvisa"/>
    <s v="DOU Nº 53, Seção 1, Pág. 35 a 37"/>
    <d v="2004-03-18T00:00:00"/>
    <s v="Determinar a publicação da &quot; GUIA PARA REALIZAÇÃO DE ALTERAÇÕES, INCLUSÕES, NOTIFICAÇÕES E CANCELAMENTOS PÓS REGISTRO DE FITOTERÁPICOS."/>
    <e v="#REF!"/>
    <m/>
    <x v="0"/>
    <m/>
    <m/>
    <m/>
    <s v="Nova Norma"/>
    <s v="N/A"/>
    <s v="N/A"/>
    <x v="1"/>
    <s v="Alterado pela RDC Nº 18, de 04/04/2014;_x000a_Revogado pela RDC Nº 38, de 18/06/2014."/>
    <s v="N/A"/>
    <s v="N/A"/>
    <d v="2014-06-20T00:00:00"/>
    <m/>
    <s v="Compilado"/>
    <m/>
  </r>
  <r>
    <n v="2004"/>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4"/>
    <x v="4"/>
    <n v="61"/>
    <d v="2004-03-19T00:00:00"/>
    <s v="Anvisa"/>
    <s v="DOU Nº 55, Seção 1, Pág. 31"/>
    <d v="2004-03-22T00:00:00"/>
    <s v="Dispõe sobre Autorização de Funcionamento de Empresa prestadora de serviço de comércio exterior por conta e ordem de terceiro detentor de registro junto a ANVISA."/>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n v="2004"/>
    <x v="4"/>
    <n v="67"/>
    <d v="2004-03-25T00:00:00"/>
    <s v="Anvisa"/>
    <s v="DOU Nº 59, Seção 1, Pág. 276"/>
    <d v="2004-03-26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x v="15"/>
    <s v="Governança"/>
    <s v="Financiamento do Sistema Nacional de Vigilância Sanitária"/>
    <m/>
    <s v="Nova Norma"/>
    <s v="N/A"/>
    <s v="Primária"/>
    <x v="2"/>
    <s v="N/A"/>
    <s v="N/A"/>
    <s v="N/A"/>
    <s v="N/A"/>
    <m/>
    <s v="Formatado"/>
    <m/>
  </r>
  <r>
    <n v="2004"/>
    <x v="4"/>
    <n v="68"/>
    <d v="2004-03-25T00:00:00"/>
    <s v="Anvisa"/>
    <s v="DOU Nº 60, Seção 1, Pág. 65"/>
    <d v="2004-03-29T00:00:00"/>
    <s v="Prorroga até o dia 23 de abril de 2004, o prazo para envio das informações determinadas pela resolução RDC 140 de 2 de junho de 2003."/>
    <e v="#REF!"/>
    <m/>
    <x v="0"/>
    <m/>
    <m/>
    <m/>
    <s v="Revisão de Norma(s)"/>
    <s v="Altera a RDC Nº 140, de 29/05/2003"/>
    <s v="N/A"/>
    <x v="1"/>
    <s v="Despacho Declaratório nº 56, de 27/03/2018"/>
    <s v="N/A"/>
    <s v="N/A"/>
    <d v="2018-04-02T00:00:00"/>
    <m/>
    <s v="Compilado"/>
    <s v="Revogada tacitamente pela Resolução – RDC nº 47, de 08/09/2009"/>
  </r>
  <r>
    <n v="2004"/>
    <x v="4"/>
    <n v="72"/>
    <d v="2004-04-07T00:00:00"/>
    <s v="Anvisa"/>
    <s v="DOU Nº 68, Seção 1, Pág. 90"/>
    <d v="2004-04-08T00:00:00"/>
    <s v="Dispõe sobre medicamentos importados a granel ou em sua embalagem primária."/>
    <e v="#REF!"/>
    <m/>
    <x v="0"/>
    <m/>
    <m/>
    <m/>
    <s v="Revisão de Norma(s)"/>
    <s v="Altera as RDC´s Nº 132, 133, 135, 136 e 139 (todas de 29/05/2003)"/>
    <s v="N/A"/>
    <x v="1"/>
    <s v="Revogada pela RDC Nº 16, de 02/03/2007;_x000a_Revogada pela RDC Nº 17, de 02/03/2007."/>
    <s v="N/A"/>
    <s v="N/A"/>
    <d v="2007-03-05T00:00:00"/>
    <m/>
    <s v="Compilado"/>
    <m/>
  </r>
  <r>
    <n v="2004"/>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x v="0"/>
    <s v="Regularização de produtos sujeitos a vigilância sanitária"/>
    <s v="Registro e pós registro de medicamentos sintéticos e semissintéticos"/>
    <m/>
    <s v="Nova Norma"/>
    <s v="N/A"/>
    <s v="Primária"/>
    <x v="2"/>
    <s v="Republicado em DOU Nº 104, de 02/06/2005"/>
    <s v="N/A"/>
    <s v="N/A"/>
    <s v="N/A"/>
    <m/>
    <s v="Compilado"/>
    <m/>
  </r>
  <r>
    <n v="2004"/>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x v="7"/>
    <m/>
    <m/>
    <m/>
    <s v="Nova Norma"/>
    <s v="N/A"/>
    <s v="N/A"/>
    <x v="1"/>
    <s v="Revogado pela RDC Nº 49, de 23/11/2010"/>
    <s v="N/A"/>
    <d v="2010-11-24T00:00:00"/>
    <d v="2010-11-24T00:00:00"/>
    <m/>
    <s v="Compilado"/>
    <m/>
  </r>
  <r>
    <n v="2004"/>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x v="0"/>
    <s v="Regularização de produtos sujeitos à vigilância sanitária"/>
    <s v="Registro, pós-registro e notificação de medicamentos"/>
    <s v="Boas Práticas de Fabricação de medicamentos"/>
    <s v="Nova Norma"/>
    <s v="N/A"/>
    <s v="Primária"/>
    <x v="2"/>
    <s v="N/A"/>
    <s v="N/A"/>
    <s v="N/A"/>
    <s v="N/A"/>
    <m/>
    <s v="Formatado"/>
    <m/>
  </r>
  <r>
    <n v="2004"/>
    <x v="4"/>
    <n v="91"/>
    <d v="2004-04-28T00:00:00"/>
    <s v="Anvisa"/>
    <s v="DOU Nº 81, Seção 1, Pág. 38"/>
    <d v="2004-04-29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104"/>
    <d v="2004-05-05T00:00:00"/>
    <s v="Anvisa"/>
    <s v="DOU Nº 86, Seção1, Pág. 33"/>
    <d v="2004-05-06T00:00:00"/>
    <s v="Altera a Resolução nº 349, de 03/12/2003, que regulamenta procedimento das petições submetidas à análise pelos setores técnicos da ANVISA nos processos de registro. "/>
    <e v="#REF!"/>
    <m/>
    <x v="2"/>
    <m/>
    <s v="Guilhotina"/>
    <m/>
    <s v="Revisão de Norma(s)"/>
    <s v="Altera a RDC Nº 349, de 03/12/2003"/>
    <s v="N/A"/>
    <x v="1"/>
    <s v="Despacho Declaratório nº 56, de 27/03/2018"/>
    <s v="N/A"/>
    <d v="2018-04-02T00:00:00"/>
    <d v="2018-04-02T00:00:00"/>
    <m/>
    <s v="Compilado"/>
    <s v="Justificativa: Revogada tacitamente pela Resolução - RDC nº 204, de 06/07/2005"/>
  </r>
  <r>
    <n v="2004"/>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x v="10"/>
    <m/>
    <m/>
    <m/>
    <s v="Revisão de Norma(s)"/>
    <s v="Altera a RDC Nº 346, de 02/12/2003"/>
    <s v="N/A"/>
    <x v="1"/>
    <s v="Despacho Declaratório Nº 124, de 01/11/2016"/>
    <s v="N/A"/>
    <d v="2016-12-02T00:00:00"/>
    <d v="2016-12-02T00:00:00"/>
    <m/>
    <s v="Compilado"/>
    <m/>
  </r>
  <r>
    <n v="2004"/>
    <x v="4"/>
    <n v="115"/>
    <d v="2004-05-10T00:00:00"/>
    <s v="Anvisa"/>
    <s v="DOU Nº 89, Seção 1, Pág. 44"/>
    <d v="2004-05-11T00:00:00"/>
    <s v="Aprova as Diretrizes para o uso de Albumina."/>
    <e v="#REF!"/>
    <m/>
    <x v="13"/>
    <m/>
    <m/>
    <m/>
    <s v="Nova Norma"/>
    <s v="N/A"/>
    <s v="N/A"/>
    <x v="1"/>
    <s v="Revogado pela RDC Nº 47, de 29/08/2012"/>
    <s v="N/A"/>
    <s v="N/A"/>
    <d v="2012-08-30T00:00:00"/>
    <m/>
    <s v="Compilado"/>
    <m/>
  </r>
  <r>
    <n v="2004"/>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x v="11"/>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n v="2004"/>
    <x v="4"/>
    <n v="123"/>
    <d v="2004-05-13T00:00:00"/>
    <s v="Anvisa"/>
    <s v="DOU Nº 92, Seção 1, Pág. 41"/>
    <d v="2004-05-14T00:00:00"/>
    <s v="Altera a Resolução nº 259, de 20/09/2002, que aprova o Regulamento Técnico sobre Rotulagem de Alimentos Embalados. "/>
    <e v="#REF!"/>
    <m/>
    <x v="1"/>
    <s v="Informações ao Consumidor"/>
    <s v="Rotulagem de alimentos"/>
    <m/>
    <s v="Revisão de Norma(s)"/>
    <s v="Altera a RDC Nº 259, de 20/09/2002."/>
    <s v="Secundária (mérito)"/>
    <x v="2"/>
    <s v="N/A"/>
    <s v="N/A"/>
    <s v="N/A"/>
    <s v="N/A"/>
    <s v="Sim"/>
    <s v="Formatado"/>
    <m/>
  </r>
  <r>
    <n v="2004"/>
    <x v="4"/>
    <n v="129"/>
    <d v="2004-05-24T00:00:00"/>
    <s v="Anvisa"/>
    <s v="DOU Nº 99, Seção 1, Pág. 96"/>
    <d v="2004-05-25T00:00:00"/>
    <s v="Aprovar as Diretrizes para a Transfusão de Plaquetas, em anexo, que constituem recomendações para indicação do uso do hemocomponente."/>
    <e v="#REF!"/>
    <m/>
    <x v="13"/>
    <m/>
    <m/>
    <m/>
    <s v="Nova Norma"/>
    <s v="N/A"/>
    <s v="N/A"/>
    <x v="1"/>
    <s v="Revogado pela RDC Nº 47, de 29/08/2012"/>
    <s v="N/A"/>
    <s v="N/A"/>
    <d v="2012-08-30T00:00:00"/>
    <m/>
    <s v="Compilado"/>
    <m/>
  </r>
  <r>
    <n v="2004"/>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n v="2004"/>
    <x v="4"/>
    <n v="154"/>
    <d v="2004-06-15T00:00:00"/>
    <s v="Anvisa"/>
    <s v="DOU Nº 115, Seção 1, Pág. 65 a 69"/>
    <d v="2004-06-17T00:00:00"/>
    <s v="Estabelece o Regulamento Técnico para o funcionamento dos Serviços de Diálise."/>
    <e v="#REF!"/>
    <m/>
    <x v="6"/>
    <m/>
    <m/>
    <m/>
    <s v="Nova Norma"/>
    <s v="N/A"/>
    <s v="N/A"/>
    <x v="1"/>
    <s v="Republicado em DOU Nº 103, de 31/05/2006;_x000a_Alterado pela RDC Nº 6, de 14/02/2011;_x000a_Revogado pela RDC Nº 11, de 13/03/2014."/>
    <n v="2"/>
    <d v="2011-02-15T00:00:00"/>
    <d v="2014-03-14T00:00:00"/>
    <m/>
    <s v="Compilado"/>
    <m/>
  </r>
  <r>
    <n v="2004"/>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Revoga a RDC Nº 343, de 13/12/2002;_x000a_Revoga a RDC Nº 190, de 18/07/2003."/>
    <s v="N/A"/>
    <x v="1"/>
    <s v="Alterado pela RDC Nº 31, de 28/05/2009;_x000a_Revogado pela RDC Nº 57, de 16/12/2010."/>
    <s v="N/A"/>
    <s v="N/A"/>
    <d v="2010-12-17T00:00:00"/>
    <m/>
    <s v="Compilado"/>
    <m/>
  </r>
  <r>
    <n v="2004"/>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x v="3"/>
    <s v="Controle, fiscalização e monitoramento de produtos e serviços"/>
    <s v="Proibição de substâncias em produtos saneantes domissanitários"/>
    <m/>
    <s v="Nova Norma"/>
    <s v="N/A"/>
    <s v="Primária"/>
    <x v="2"/>
    <s v="N/A"/>
    <s v="N/A"/>
    <s v="N/A"/>
    <s v="N/A"/>
    <m/>
    <s v="Formatado"/>
    <m/>
  </r>
  <r>
    <n v="2004"/>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x v="1"/>
    <m/>
    <m/>
    <m/>
    <s v="Nova Norma"/>
    <s v="N/A"/>
    <s v="N/A"/>
    <x v="1"/>
    <s v="Revogado pela RDC Nº 48, de 06/10/2009"/>
    <s v="N/A"/>
    <d v="2009-10-07T00:00:00"/>
    <d v="2009-10-07T00:00:00"/>
    <m/>
    <s v="Compilado"/>
    <m/>
  </r>
  <r>
    <n v="2004"/>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x v="2"/>
    <m/>
    <m/>
    <m/>
    <s v="Revisão de Norma(s)"/>
    <s v="Altera RDC Nº 23, de 06/02/2003;_x000a_Altera RDC Nº 275, de 30/09/2003."/>
    <s v="N/A"/>
    <x v="1"/>
    <s v="Revogado pela RDC Nº 222, de 28/12/2006"/>
    <s v="N/A"/>
    <d v="2006-12-29T00:00:00"/>
    <d v="2006-12-29T00:00:00"/>
    <m/>
    <s v="Compilado"/>
    <m/>
  </r>
  <r>
    <n v="2004"/>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x v="12"/>
    <m/>
    <m/>
    <m/>
    <s v="Nova Norma"/>
    <s v="N/A"/>
    <s v="N/A"/>
    <x v="1"/>
    <s v="Revogado pela RDC Nº 16, de 28/03/2013"/>
    <n v="1"/>
    <d v="2013-04-01T00:00:00"/>
    <d v="2013-04-01T00:00:00"/>
    <m/>
    <s v="Compilado"/>
    <m/>
  </r>
  <r>
    <n v="2004"/>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x v="12"/>
    <s v="Controle, fiscalização e monitoramento de produtos e serviços"/>
    <s v="Uso e substituição de produtos que contenham mercúrio "/>
    <m/>
    <s v="Nova Norma"/>
    <s v="N/A"/>
    <s v="Primária"/>
    <x v="2"/>
    <s v="N/A"/>
    <s v="N/A"/>
    <s v="N/A"/>
    <s v="N/A"/>
    <m/>
    <s v="Formatado"/>
    <m/>
  </r>
  <r>
    <n v="2004"/>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x v="10"/>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n v="2004"/>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x v="14"/>
    <m/>
    <m/>
    <m/>
    <s v="Revisão de Norma(s)"/>
    <s v="Altera a RDC Nº 35, de 25/02/2003"/>
    <s v="N/A"/>
    <x v="1"/>
    <s v="Despacho Declaratório nº 56, de 27/03/2018"/>
    <n v="1"/>
    <d v="2018-04-02T00:00:00"/>
    <d v="2018-04-02T00:00:00"/>
    <m/>
    <s v="Compilado"/>
    <s v="Revogada tacitamente pela Resolução – RDC nº 204, de 14/11/2016"/>
  </r>
  <r>
    <n v="2004"/>
    <x v="4"/>
    <n v="175"/>
    <d v="2004-07-13T00:00:00"/>
    <s v="Anvisa"/>
    <s v="DOU Nº 135, Seção 1, Pág. 48"/>
    <d v="2004-07-15T00:00:00"/>
    <s v="Dispõe sobre o Regulamento Técnico para o gerenciamento de resíduos de serviços de saúde."/>
    <e v="#REF!"/>
    <m/>
    <x v="6"/>
    <m/>
    <m/>
    <m/>
    <s v="Revisão de Norma(s)"/>
    <s v="Altera a RDC Nº 33, de 25/02/2003"/>
    <s v="N/A"/>
    <x v="1"/>
    <s v="Despacho Declaratório nº 56, de 27/03/2018"/>
    <n v="1"/>
    <d v="2018-04-02T00:00:00"/>
    <d v="2018-04-02T00:00:00"/>
    <m/>
    <s v="Compilado"/>
    <s v="Justificativa: Revogada tacitamente pela Resolução - RDC nº 306, de 07/12/2004"/>
  </r>
  <r>
    <n v="2004"/>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x v="14"/>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n v="2004"/>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x v="2"/>
    <m/>
    <m/>
    <m/>
    <s v="Atualização Periódica"/>
    <s v="Altera a PRT SVS/MS Nº 344, de 12/05/1998"/>
    <s v="N/A"/>
    <x v="1"/>
    <s v="Republicado em DOU Nº 156, 13/08/2004;_x000a_Revogado pela RDC Nº 96, de 17/12/2008;_x000a_Revogado pela RDC Nº 96, de 29/07/2016."/>
    <s v="N/A"/>
    <d v="2008-12-18T00:00:00"/>
    <d v="2016-08-01T00:00:00"/>
    <m/>
    <s v="Compilado"/>
    <m/>
  </r>
  <r>
    <n v="2004"/>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x v="0"/>
    <m/>
    <m/>
    <m/>
    <s v="Revisão de Norma(s)"/>
    <s v="Altera a RDC Nº 102, de 30/11/2000;_x000a_Altera a RDC Nº 133, de 12/07/2001."/>
    <s v="N/A"/>
    <x v="1"/>
    <s v="Republicado em DOU Nº 164,  25/08/2004;_x000a_Revogado pela RDC Nº 96, de 17/12/2008."/>
    <s v="N/A"/>
    <s v="N/A"/>
    <d v="2008-12-18T00:00:00"/>
    <m/>
    <s v="Compilado"/>
    <m/>
  </r>
  <r>
    <n v="2004"/>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n v="2004"/>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x v="3"/>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n v="2004"/>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x v="3"/>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n v="2004"/>
    <x v="5"/>
    <n v="310"/>
    <d v="2004-09-01T00:00:00"/>
    <s v="Anvisa"/>
    <s v="DOU Nº 171, Seção 1, Pág. 93"/>
    <d v="2004-09-03T00:00:00"/>
    <s v="Determinar a publicação do &quot;Guia para realização do estudo e elaboração do relatório de equivalência farmacêutica e perfil de dissolução&quot;."/>
    <e v="#REF!"/>
    <m/>
    <x v="0"/>
    <m/>
    <m/>
    <m/>
    <s v="Revisão de Norma(s)"/>
    <s v="Revoga a RE Nº 900, de 29/05/2003;_x000a_Revoga a RE Nº 901, de 29/05/2003."/>
    <s v="N/A"/>
    <x v="1"/>
    <s v="Revogado pela RDC Nº 31, de 11/08/2010"/>
    <s v="N/A"/>
    <s v="N/A"/>
    <d v="2010-08-12T00:00:00"/>
    <m/>
    <s v="Compilado"/>
    <m/>
  </r>
  <r>
    <n v="2004"/>
    <x v="4"/>
    <n v="210"/>
    <d v="2004-09-02T00:00:00"/>
    <s v="Anvisa"/>
    <s v="DOU Nº 171, Seção 1, Pág. 50"/>
    <d v="2004-09-03T00:00:00"/>
    <s v="Dá nova redação a artigos das Resoluções – RDCs nºs 136, 134 e 133, de 29 de maio de 2003."/>
    <e v="#REF!"/>
    <m/>
    <x v="0"/>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n v="2004"/>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x v="0"/>
    <m/>
    <m/>
    <m/>
    <s v="Nova Norma"/>
    <s v="N/A"/>
    <s v="N/A"/>
    <x v="1"/>
    <s v="Revogado pela RDC Nº 48, de 06/10/2009"/>
    <s v="N/A"/>
    <s v="N/A"/>
    <d v="2009-10-07T00:00:00"/>
    <m/>
    <s v="Compilado"/>
    <m/>
  </r>
  <r>
    <n v="2004"/>
    <x v="4"/>
    <n v="216"/>
    <d v="2004-09-15T00:00:00"/>
    <s v="Anvisa"/>
    <s v="DOU Nº 179, Seção 1, Pág. 25"/>
    <d v="2004-09-16T00:00:00"/>
    <s v="Dispõe sobre Regulamento Técnico de Boas Práticas para Serviços de Alimentação."/>
    <e v="#REF!"/>
    <m/>
    <x v="1"/>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n v="2004"/>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x v="0"/>
    <m/>
    <m/>
    <m/>
    <s v="Revisão de Norma(s)"/>
    <s v="Revoga a PRT Nº 911, de 12/11/1998"/>
    <s v="N/A"/>
    <x v="1"/>
    <s v="Revogado pela RDC Nº 39, de 05/06/2008"/>
    <s v="N/A"/>
    <s v="N/A"/>
    <d v="2008-06-06T00:00:00"/>
    <m/>
    <s v="Compilado"/>
    <m/>
  </r>
  <r>
    <n v="2004"/>
    <x v="4"/>
    <n v="221"/>
    <d v="2004-09-22T00:00:00"/>
    <s v="Anvisa"/>
    <s v="DOU Nº 184, Seção 1, Pág. 75"/>
    <d v="2004-09-23T00:00:00"/>
    <s v="Aprovar, na forma dos Anexos 1, 2 e 3 as modificações, exclusões e inclusões, respectivamente, das Denominações Comuns Brasileiras (DCB) 2003."/>
    <e v="#REF!"/>
    <m/>
    <x v="7"/>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n v="2004"/>
    <x v="4"/>
    <n v="220"/>
    <d v="2004-09-21T00:00:00"/>
    <s v="Anvisa"/>
    <s v="DOU Nº 184 , Seção 1, Pág. 72"/>
    <d v="2004-09-23T00:00:00"/>
    <s v="Aprovar o Regulamento Técnico de funcionamento dos Serviços de Terapia Antineoplásica."/>
    <e v="#REF!"/>
    <m/>
    <x v="6"/>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n v="2004"/>
    <x v="4"/>
    <n v="226"/>
    <d v="2004-09-28T00:00:00"/>
    <s v="Anvisa"/>
    <s v="DOU Nº 188, Seção 1, Pág. 36"/>
    <d v="2004-09-29T00:00:00"/>
    <s v="Proibir o uso de organofosforado clorpirifós em formulações de desinfestantes domissanitários."/>
    <e v="#REF!"/>
    <m/>
    <x v="3"/>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n v="2004"/>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x v="3"/>
    <m/>
    <m/>
    <m/>
    <s v="Revisão de Norma(s)"/>
    <s v="Altera a RDC Nº 163, de 11/09/2001"/>
    <s v="N/A"/>
    <x v="1"/>
    <s v="Revogado pela RDC Nº 32, de 27/06/2013"/>
    <n v="1"/>
    <d v="2013-06-28T00:00:00"/>
    <d v="2013-06-28T00:00:00"/>
    <m/>
    <s v="Compilado"/>
    <m/>
  </r>
  <r>
    <n v="2004"/>
    <x v="4"/>
    <n v="250"/>
    <d v="2004-10-20T00:00:00"/>
    <s v="Anvisa"/>
    <s v="DOU Nº 203, Seção 1, Pág. 43"/>
    <d v="2004-10-21T00:00:00"/>
    <s v="Trata da revalidação de registro de produtos sujeitos à Vigilância Sanitária."/>
    <e v="#REF!"/>
    <m/>
    <x v="2"/>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n v="2004"/>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4"/>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x v="7"/>
    <m/>
    <s v="Substâncias Químicas de Referências (SQR)"/>
    <m/>
    <s v="Atualização Periódica"/>
    <s v="N/A"/>
    <s v="N/A"/>
    <x v="1"/>
    <s v="Revogado pela RDC nº 292, de 24/06/2019"/>
    <s v="N/A"/>
    <s v="N/A"/>
    <d v="2019-06-26T00:00:00"/>
    <m/>
    <s v="Compilado"/>
    <m/>
  </r>
  <r>
    <n v="2004"/>
    <x v="5"/>
    <n v="398"/>
    <d v="2004-11-12T00:00:00"/>
    <s v="Anvisa"/>
    <s v="DOU Nº 219, Seção 1, Pág. 85 a 87"/>
    <d v="2004-11-16T00:00:00"/>
    <s v="Determinar a publicação do Guia para a Realização de Estudos de Estabilidade."/>
    <e v="#REF!"/>
    <m/>
    <x v="0"/>
    <m/>
    <m/>
    <m/>
    <s v="Revisão de Norma(s)"/>
    <s v="Revoga a RE Nº 560, de 02/04/2002."/>
    <s v="N/A"/>
    <x v="1"/>
    <s v="Revogado pela RE Nº 1, de 29/07/2005"/>
    <s v="N/A"/>
    <s v="N/A"/>
    <d v="2005-08-01T00:00:00"/>
    <m/>
    <s v="Compilado"/>
    <m/>
  </r>
  <r>
    <n v="2004"/>
    <x v="5"/>
    <n v="397"/>
    <d v="2004-11-12T00:00:00"/>
    <s v="Anvisa"/>
    <s v="DOU Nº 219, Seção 1, Pág. 84 e 85"/>
    <d v="2004-11-16T00:00:00"/>
    <s v="Determinar a publicação do &quot;Guia para provas de biodisponibilidade relativa/bioequivalência&quot;. "/>
    <e v="#REF!"/>
    <m/>
    <x v="0"/>
    <m/>
    <m/>
    <m/>
    <s v="Revisão de Norma(s)"/>
    <s v="Revoga a RE Nº 896, de 29/05/2003"/>
    <s v="N/A"/>
    <x v="1"/>
    <s v="Revogado pela RE Nº 1170, de 19/04/2006"/>
    <s v="N/A"/>
    <s v="N/A"/>
    <d v="2006-04-24T00:00:00"/>
    <m/>
    <s v="Compilado"/>
    <m/>
  </r>
  <r>
    <n v="2004"/>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x v="0"/>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n v="2004"/>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n v="2004"/>
    <x v="4"/>
    <n v="296"/>
    <d v="2004-11-29T00:00:00"/>
    <s v="Anvisa"/>
    <s v="DOU Nº 229, Seção 1, Pág. 87"/>
    <d v="2004-11-30T00:00:00"/>
    <s v="FICA INSTITUÍDA A CÂMARA TÉCNICA DE MEDICAMENTOS FITOTERÁPICOS (CATEF) DA AGÊNCIA NACIONAL DE VIGILÂNCIA SANITÁRIA -ANVISA."/>
    <e v="#REF!"/>
    <m/>
    <x v="0"/>
    <s v="Regularização de produtos sujeitos à vigilância sanitária"/>
    <s v="Registro, notificação e pós-registro de medicamentos fitoterápicos "/>
    <m/>
    <s v="Nova Norma"/>
    <s v="N/A"/>
    <s v="Primária"/>
    <x v="2"/>
    <s v="N/A"/>
    <s v="N/A"/>
    <s v="N/A"/>
    <s v="N/A"/>
    <m/>
    <s v="Formatado"/>
    <m/>
  </r>
  <r>
    <n v="2004"/>
    <x v="4"/>
    <n v="297"/>
    <d v="2004-11-30T00:00:00"/>
    <s v="Anvisa"/>
    <s v="DOU Nº 230, Seção 1, Pág. 112"/>
    <d v="2004-12-01T00:00:00"/>
    <s v="Revoga artigo primeiro da RDC 333 de 2003 e dá novo prazo para cumprimento do regulamento de rotulagem."/>
    <e v="#REF!"/>
    <m/>
    <x v="0"/>
    <s v="Informações ao Consumidor"/>
    <s v="Bula e Rotulagem de Medicamentos"/>
    <s v="Promoção comercial e publicidade de medicamentos"/>
    <s v="Revisão de Norma(s)"/>
    <s v="Altera a RDC Nº 333, de 19/11/2003"/>
    <s v="Secundária (mérito)"/>
    <x v="2"/>
    <s v="N/A"/>
    <s v="N/A"/>
    <s v="N/A"/>
    <s v="N/A"/>
    <m/>
    <s v="Formatado"/>
    <m/>
  </r>
  <r>
    <n v="2004"/>
    <x v="4"/>
    <n v="300"/>
    <d v="2004-12-01T00:00:00"/>
    <s v="Anvisa"/>
    <s v="DOU Nº 231, Seção 1, Pág. 46"/>
    <d v="2004-12-02T00:00:00"/>
    <s v="Dispõe sobre alteração na capacidade da embalagem de vidro do produto palmito em conserva."/>
    <e v="#REF!"/>
    <m/>
    <x v="1"/>
    <m/>
    <m/>
    <m/>
    <s v="Revisão de Norma(s)"/>
    <s v="Altera a RDC Nº 17, de 19/11/1999;_x000a_Revoga a RDC Nº 80, de 14/04/2003."/>
    <s v="N/A"/>
    <x v="1"/>
    <s v="Revogado pela RDC Nº 85, de 27/06/2016"/>
    <n v="1"/>
    <d v="2016-06-28T00:00:00"/>
    <d v="2016-06-28T00:00:00"/>
    <m/>
    <s v="Compilado"/>
    <m/>
  </r>
  <r>
    <n v="2004"/>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x v="2"/>
    <m/>
    <m/>
    <m/>
    <s v="Revisão de Norma(s)"/>
    <s v="Revoga a PRT SVS Nº 109, de 26/09/1994"/>
    <s v="N/A"/>
    <x v="1"/>
    <s v="Revogado pela RDC Nº 305, de 07/12/2004"/>
    <s v="N/A"/>
    <d v="2004-12-08T00:00:00"/>
    <d v="2004-12-08T00:00:00"/>
    <m/>
    <s v="Compilado"/>
    <m/>
  </r>
  <r>
    <n v="2004"/>
    <x v="4"/>
    <n v="305"/>
    <d v="2004-12-07T00:00:00"/>
    <s v="Anvisa"/>
    <s v="DOU Nº 235, Seção 1, Pág. 53"/>
    <d v="2004-12-08T00:00:00"/>
    <s v="Torna sem efeito a RDC nº 302/2004."/>
    <e v="#REF!"/>
    <m/>
    <x v="2"/>
    <s v="Governança"/>
    <s v="Peticionamento e arrecadação de Taxa de Fiscalização de Vigilância Sanitária (TFVS)"/>
    <s v="Revoga"/>
    <s v="Revisão de Norma(s)"/>
    <s v="Revoga a RDC Nº 302, de 03/12/2004"/>
    <s v="Secundária (mérito)"/>
    <x v="2"/>
    <s v="N/A"/>
    <s v="N/A"/>
    <s v="N/A"/>
    <s v="N/A"/>
    <m/>
    <s v="Formatado"/>
    <m/>
  </r>
  <r>
    <n v="2004"/>
    <x v="4"/>
    <n v="314"/>
    <d v="2004-12-09T00:00:00"/>
    <s v="Anvisa"/>
    <s v="DOU Nº 237, Seção 1, Pág. 56"/>
    <d v="2004-12-10T00:00:00"/>
    <s v="Estabelece normas suplementares que regulamenta a análise documental de petições protocolizadas na Agência Nacional de Vigilância Sanitária."/>
    <e v="#REF!"/>
    <m/>
    <x v="11"/>
    <m/>
    <m/>
    <m/>
    <s v="Revisão de Norma(s)"/>
    <s v="Altera RDC Nº 124, de 13/05/2004"/>
    <s v="N/A"/>
    <x v="1"/>
    <s v="Revogado pela RDC Nº 25, de 16/06/2011"/>
    <s v="N/A"/>
    <d v="2011-06-20T00:00:00"/>
    <d v="2011-06-20T00:00:00"/>
    <m/>
    <s v="Compilado"/>
    <m/>
  </r>
  <r>
    <n v="2004"/>
    <x v="4"/>
    <n v="306"/>
    <d v="2004-12-07T00:00:00"/>
    <s v="Anvisa"/>
    <s v="DOU Nº 237, Seção 1, Pág. 49"/>
    <d v="2004-12-10T00:00:00"/>
    <s v="Dispõe sobre o Regulamento Técnico para o gerenciamento de resíduos de serviços de saúde."/>
    <e v="#REF!"/>
    <m/>
    <x v="6"/>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n v="2004"/>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x v="1"/>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n v="2004"/>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x v="2"/>
    <m/>
    <m/>
    <m/>
    <s v="Nova Norma"/>
    <s v="N/A"/>
    <s v="N/A"/>
    <x v="1"/>
    <s v="Revogado pela RDC Nº 25, de 16/06/2011_x000a_Despacho Declaratório nº 87, de 24/06/2019"/>
    <s v="N/A"/>
    <d v="2011-06-20T00:00:00"/>
    <d v="2019-06-26T00:00:00"/>
    <m/>
    <s v="Compilado"/>
    <s v="Revogada tacitamente pela Resolução – RDC nº 150, de 13/04/2017"/>
  </r>
  <r>
    <n v="2005"/>
    <x v="4"/>
    <n v="5"/>
    <d v="2005-01-20T00:00:00"/>
    <s v="Anvisa"/>
    <s v="DOU Nº 15, Seção 1, Pág. 26"/>
    <d v="2005-01-21T00:00:00"/>
    <s v="Dispõe sobre a Política de Sigilo, Segurança e Acesso à Informação no âmbito da ANVISA."/>
    <e v="#REF!"/>
    <m/>
    <x v="11"/>
    <m/>
    <m/>
    <m/>
    <s v="Nova Norma"/>
    <s v="N/A"/>
    <s v="N/A"/>
    <x v="1"/>
    <s v="Revogado pela RDC Nº 12, de 28/02/2007"/>
    <s v="N/A"/>
    <d v="2007-03-01T00:00:00"/>
    <d v="2007-03-01T00:00:00"/>
    <m/>
    <s v="Compilado"/>
    <m/>
  </r>
  <r>
    <n v="2005"/>
    <x v="4"/>
    <n v="19"/>
    <d v="2005-02-03T00:00:00"/>
    <s v="Anvisa"/>
    <s v="DOU Nº 25, Seção 1, Pág. 39 a 41"/>
    <d v="2005-02-04T00:00:00"/>
    <s v="Fica criada a Rede Nacional de Centros de Informação e Assistência Toxicológica - RENACIAT."/>
    <e v="#REF!"/>
    <m/>
    <x v="5"/>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n v="2005"/>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n v="2005"/>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x v="1"/>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n v="2005"/>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n v="2005"/>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n v="2005"/>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x v="1"/>
    <m/>
    <m/>
    <m/>
    <s v="Nova Norma"/>
    <s v="N/A"/>
    <s v="N/A"/>
    <x v="1"/>
    <s v="Revogado pelas RDC´s Nº 45 e 46, de 03/11/2010"/>
    <s v="N/A"/>
    <d v="2010-11-05T00:00:00"/>
    <d v="2010-11-05T00:00:00"/>
    <m/>
    <s v="Compilado"/>
    <s v="Aditivos_x000a_Link para texto em PDF no Portal"/>
  </r>
  <r>
    <n v="2005"/>
    <x v="4"/>
    <n v="53"/>
    <d v="2005-03-15T00:00:00"/>
    <s v="Anvisa"/>
    <s v="DOU Nº 51, Seção 1, Pág. 38"/>
    <d v="2005-03-16T00:00:00"/>
    <s v="Fica Revogado a Resolução de Diretoria Colegiada - RDC nº 6, de 16 de janeiro de 2003."/>
    <e v="#REF!"/>
    <m/>
    <x v="0"/>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n v="2005"/>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x v="2"/>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n v="2005"/>
    <x v="4"/>
    <n v="97"/>
    <d v="2005-04-20T00:00:00"/>
    <s v="Anvisa"/>
    <s v="DOU Nº 77, Seção 1, Pág. 51"/>
    <d v="2005-04-25T00:00:00"/>
    <s v="Fica aprovado o Regimento Interno da Comissão Permanente de Revisão da Farmacopéia Brasileira."/>
    <e v="#REF!"/>
    <m/>
    <x v="7"/>
    <m/>
    <m/>
    <m/>
    <s v="Revisão de Norma(s)"/>
    <s v="Revoga a RDC Nº 30, de 10/04/2000."/>
    <s v="N/A"/>
    <x v="1"/>
    <s v="Revogado pela RDC Nº 47, de 27/06/2008"/>
    <s v="N/A"/>
    <d v="2008-06-30T00:00:00"/>
    <d v="2008-06-30T00:00:00"/>
    <m/>
    <s v="Compilado"/>
    <m/>
  </r>
  <r>
    <n v="2005"/>
    <x v="4"/>
    <n v="96"/>
    <d v="2005-04-20T00:00:00"/>
    <s v="Anvisa"/>
    <s v="DOU Nº 77, Seção 1, Pág. 49 e 50"/>
    <d v="2005-04-25T00:00:00"/>
    <s v="Aprova, na forma do Anexo 1, os procedimentos técnicos para a inclusão, alteração e exclusão de Denominação Comum Brasileira (DCB)._x000a__x000a__x000a_"/>
    <e v="#REF!"/>
    <m/>
    <x v="7"/>
    <m/>
    <m/>
    <m/>
    <s v="Nova Norma"/>
    <s v="N/A"/>
    <s v="N/A"/>
    <x v="1"/>
    <s v="Revogado pela RDC Nº 63, de 28/12/2012"/>
    <s v="N/A"/>
    <d v="2012-12-31T00:00:00"/>
    <d v="2012-12-31T00:00:00"/>
    <m/>
    <s v="Compilado"/>
    <m/>
  </r>
  <r>
    <n v="2005"/>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x v="4"/>
    <s v="Regularização de serviços e estabelecimentos sujeitos à vigilância sanitária e Boas Práticas"/>
    <s v="Boas práticas de fracionamento de produtos de higiene pessoal, cosméticos e perfumes"/>
    <m/>
    <s v="Nova Norma"/>
    <s v="N/A"/>
    <s v="Primária"/>
    <x v="2"/>
    <s v="N/A"/>
    <s v="N/A"/>
    <s v="N/A"/>
    <s v="N/A"/>
    <m/>
    <s v="Formatado"/>
    <m/>
  </r>
  <r>
    <n v="2005"/>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x v="0"/>
    <m/>
    <m/>
    <m/>
    <s v="Revisão de Norma(s)"/>
    <s v="Revoga a RDC Nº 99, de 22/11/2000"/>
    <s v="N/A"/>
    <x v="1"/>
    <s v="Revogado pela RDC Nº 44, de 17/08/2009"/>
    <s v="N/A"/>
    <s v="N/A"/>
    <d v="2009-08-18T00:00:00"/>
    <m/>
    <s v="Compilado"/>
    <m/>
  </r>
  <r>
    <n v="2005"/>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x v="11"/>
    <m/>
    <s v="Gestão documental"/>
    <m/>
    <s v="Nova Norma"/>
    <s v="N/A"/>
    <s v="N/A"/>
    <x v="1"/>
    <s v="Revogado pela RDC nº 292, de 24/06/2019"/>
    <s v="N/A"/>
    <d v="2019-06-26T00:00:00"/>
    <d v="2019-06-26T00:00:00"/>
    <m/>
    <m/>
    <m/>
  </r>
  <r>
    <n v="2005"/>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x v="7"/>
    <m/>
    <m/>
    <m/>
    <s v="Nova Norma"/>
    <s v="N/A"/>
    <s v="N/A"/>
    <x v="1"/>
    <s v="Alterado por 10 RDC´s;_x000a_Revogado por 01 RDC."/>
    <s v="N/A"/>
    <d v="2005-08-22T00:00:00"/>
    <d v="2012-12-31T00:00:00"/>
    <m/>
    <s v="Compilado"/>
    <m/>
  </r>
  <r>
    <n v="2005"/>
    <x v="4"/>
    <n v="125"/>
    <d v="2005-05-13T00:00:00"/>
    <s v="Anvisa"/>
    <s v="DOU Nº 92, Seção 1, Pág. 62 "/>
    <d v="2005-05-16T00:00:00"/>
    <s v="Alterar o item 2.3 do ANEXO 1 da RDC 276 de 21 de outubro de 2002, excluindo de seu conteúdo: “Exceção: início de frase._x000a_"/>
    <e v="#REF!"/>
    <m/>
    <x v="7"/>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n v="2005"/>
    <x v="4"/>
    <n v="126"/>
    <d v="2005-05-16T00:00:00"/>
    <s v="Anvisa"/>
    <s v="DOU Nº 93, Seção 1, Pág. 46"/>
    <d v="2005-05-17T00:00:00"/>
    <s v="Dispõe sobre publicação da 1ª Edição do Compêndio de Bulas de Medicamentos (CBM) e a disponibilização do Bulário Eletrônico da Anvisa"/>
    <e v="#REF!"/>
    <m/>
    <x v="0"/>
    <m/>
    <m/>
    <m/>
    <s v="Revisão de Norma(s)"/>
    <s v="Altera a RDC Nº 140, de 29/05/2003"/>
    <s v="N/A"/>
    <x v="1"/>
    <s v="Revogado pela RDC Nº 47, de 08/09/2009"/>
    <s v="N/A"/>
    <s v="N/A"/>
    <d v="2009-09-09T00:00:00"/>
    <m/>
    <s v="Compilado"/>
    <m/>
  </r>
  <r>
    <n v="2005"/>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x v="0"/>
    <m/>
    <m/>
    <m/>
    <s v="Revisão de Norma(s)"/>
    <s v="Altera a RES Nº 328, de 22/07/1999"/>
    <s v="N/A"/>
    <x v="1"/>
    <s v="Alterado pela RDC Nº 260, de 20/09/2005;_x000a_Revogado pela RDC Nº 80, de 11/05/2006."/>
    <s v="N/A"/>
    <s v="N/A"/>
    <d v="2006-05-12T00:00:00"/>
    <m/>
    <s v="Compilado"/>
    <m/>
  </r>
  <r>
    <n v="2005"/>
    <x v="5"/>
    <n v="1316"/>
    <d v="2005-05-31T00:00:00"/>
    <s v="Anvisa"/>
    <s v="DOU Nº 103, Seção 1, Pág. 94"/>
    <d v="2005-06-01T00:00:00"/>
    <s v="Altera a Resolução nº 893, de 29/05/2003 que determina a publicação do Guia para Realização de Alterações, Inclusões e Notificações Pós-Registro de Medicamentos."/>
    <e v="#REF!"/>
    <m/>
    <x v="0"/>
    <m/>
    <m/>
    <m/>
    <s v="Revisão de Norma(s)"/>
    <s v="Altera RE Nº 893, de 29/05/2003"/>
    <s v="N/A"/>
    <x v="1"/>
    <s v="Revogado pela RDC Nº 48, de 06/10/2009"/>
    <s v="N/A"/>
    <s v="N/A"/>
    <d v="2009-10-07T00:00:00"/>
    <m/>
    <s v="Compilado"/>
    <m/>
  </r>
  <r>
    <n v="2005"/>
    <x v="5"/>
    <n v="1315"/>
    <d v="2005-05-31T00:00:00"/>
    <s v="Anvisa"/>
    <s v="DOU Nº 103, Seção 1, Pág. 94"/>
    <d v="2005-06-01T00:00:00"/>
    <s v="Dispõe sobre o registro simultâneo de medicamento similar e medicamento genérico."/>
    <e v="#REF!"/>
    <m/>
    <x v="0"/>
    <m/>
    <m/>
    <m/>
    <s v="Nova Norma"/>
    <s v="N/A"/>
    <s v="N/A"/>
    <x v="1"/>
    <s v="Revogado pela RDC Nº 31, de 29/05/2014"/>
    <s v="N/A"/>
    <s v="N/A"/>
    <d v="2014-05-30T00:00:00"/>
    <m/>
    <s v="Compilado"/>
    <m/>
  </r>
  <r>
    <n v="2005"/>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n v="2005"/>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x v="6"/>
    <s v="Controle, fiscalização e monitoramento de Produtos sujeitos à Vigilância Sanitária"/>
    <s v="Rede Sentinela"/>
    <m/>
    <s v="Nova Norma"/>
    <s v="N/A"/>
    <s v="Primária"/>
    <x v="2"/>
    <s v="N/A"/>
    <s v="N/A"/>
    <s v="N/A"/>
    <s v="N/A"/>
    <m/>
    <s v="Refazer"/>
    <m/>
  </r>
  <r>
    <n v="2005"/>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x v="2"/>
    <m/>
    <m/>
    <m/>
    <s v="Revisão de Norma(s)"/>
    <s v="Altera a RDC Nº 246, de 04/09/2002"/>
    <s v="N/A"/>
    <x v="1"/>
    <s v="Revogado pela RDC Nº 22, de 17/06/2010"/>
    <s v="N/A"/>
    <d v="2010-06-18T00:00:00"/>
    <d v="2010-06-18T00:00:00"/>
    <m/>
    <s v="Compilado"/>
    <m/>
  </r>
  <r>
    <n v="2005"/>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Refazer"/>
    <m/>
  </r>
  <r>
    <n v="2005"/>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x v="0"/>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n v="2005"/>
    <x v="4"/>
    <n v="201"/>
    <d v="2005-07-05T00:00:00"/>
    <s v="Anvisa"/>
    <s v="DOU Nº 128, Seção 1, Pág. 67"/>
    <d v="2005-07-06T00:00:00"/>
    <s v="Proibe o uso do aditivo INS 425 konjac (goma konjac, farinha de konjac, ou glucomanano de konjac) em produtos de sobremesas, balas e similares à base de gelificantes."/>
    <e v="#REF!"/>
    <m/>
    <x v="1"/>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n v="2005"/>
    <x v="4"/>
    <n v="202"/>
    <d v="2005-07-05T00:00:00"/>
    <s v="Anvisa"/>
    <s v="DOU Nº 129, Seção 1, Pág. 52"/>
    <d v="2005-07-07T00:00:00"/>
    <s v="Revoga os artigos 3º e 4º e os Anexos da Resolução – RDC nº. 351, de 20 de dezembro de 2002."/>
    <e v="#REF!"/>
    <m/>
    <x v="8"/>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n v="2005"/>
    <x v="4"/>
    <n v="204"/>
    <d v="2005-07-06T00:00:00"/>
    <s v="Anvisa"/>
    <s v="DOU Nº 129, Seção 1, Pág. 52"/>
    <d v="2005-07-07T00:00:00"/>
    <s v="Regulamenta o procedimento de petições submetidas à análise pelos setores técnicos da ANVISA e revoga a RDC nº 349, de 3 de dezembro de 2003."/>
    <e v="#REF!"/>
    <m/>
    <x v="2"/>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n v="2005"/>
    <x v="4"/>
    <n v="206"/>
    <d v="2005-07-14T00:00:00"/>
    <s v="Anvisa"/>
    <s v="DOU Nº 135, Seção 1, Pág. 109"/>
    <d v="2005-07-15T00:00:00"/>
    <s v="Estabelece normas que regulamentam a petição de arquivamento temporário e a guarda temporária."/>
    <e v="#REF!"/>
    <m/>
    <x v="2"/>
    <m/>
    <m/>
    <m/>
    <s v="Nova Norma"/>
    <s v="N/A"/>
    <s v="N/A"/>
    <x v="1"/>
    <s v="Revogada pela RDC Nº 23, de 05/06/2015"/>
    <s v="N/A"/>
    <s v="N/A"/>
    <d v="2015-06-08T00:00:00"/>
    <m/>
    <s v="Compilado"/>
    <m/>
  </r>
  <r>
    <n v="2005"/>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x v="2"/>
    <m/>
    <m/>
    <m/>
    <s v="Nova Norma"/>
    <s v="N/A"/>
    <s v="N/A"/>
    <x v="1"/>
    <s v="Republicado em DOU Nº 207, de 27/10/2005;_x000a_Revogado pela RDC Nº 122, de 04/11/2016"/>
    <s v="N/A"/>
    <d v="2016-11-07T00:00:00"/>
    <d v="2016-11-07T00:00:00"/>
    <m/>
    <s v="Compilado"/>
    <s v="Link para texto em PDF no portal alocado no Macrotema Cosméticos"/>
  </r>
  <r>
    <n v="2005"/>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x v="2"/>
    <s v="Governança"/>
    <s v="Procedimentos de recursos administrativos"/>
    <s v="Infrações sanitárias "/>
    <s v="Nova Norma"/>
    <s v="N/A"/>
    <s v="N/A"/>
    <x v="1"/>
    <s v="Revogado pela RDC nº 266, de 08/02/2019"/>
    <s v="N/A"/>
    <d v="2019-02-11T00:00:00"/>
    <d v="2019-02-11T00:00:00"/>
    <m/>
    <s v="Compilado"/>
    <m/>
  </r>
  <r>
    <n v="2005"/>
    <x v="4"/>
    <n v="208"/>
    <d v="2005-07-14T00:00:00"/>
    <s v="Anvisa"/>
    <s v="DOU Nº 135, Seção 1, Pág. 110"/>
    <d v="2005-07-15T00:00:00"/>
    <s v="Dispõe sobre a possibilidade do Setor Regulado utilizar-se da assinatura digital nos procedimentos eletrônicos de petição com a ANVISA."/>
    <e v="#REF!"/>
    <m/>
    <x v="2"/>
    <s v="Governança"/>
    <s v="Peticionamento e arrecadação de Taxa de Fiscalização de Vigilância Sanitária (TFVS)"/>
    <m/>
    <s v="Nova Norma"/>
    <s v="N/A"/>
    <s v="Primária"/>
    <x v="2"/>
    <s v="N/A"/>
    <s v="N/A"/>
    <s v="N/A"/>
    <s v="N/A"/>
    <m/>
    <s v="Formatado"/>
    <m/>
  </r>
  <r>
    <n v="2005"/>
    <x v="4"/>
    <n v="211"/>
    <d v="2005-07-14T00:00:00"/>
    <s v="Anvisa"/>
    <s v="DOU Nº 136 , Seção 1, Pág. 58"/>
    <d v="2005-07-18T00:00:00"/>
    <s v="Ficam estabelecidas a Definição e a Classificação de Produtos de Higiene Pessoal, Cosméticos e Perfumes, conforme Anexos I e II desta Resolução."/>
    <e v="#REF!"/>
    <m/>
    <x v="4"/>
    <m/>
    <m/>
    <m/>
    <s v="Revisão de Norma(s)"/>
    <s v="Altera RDC Nº 79, de 28/08/2000"/>
    <s v="N/A"/>
    <x v="1"/>
    <s v="Revogado pela RDC Nº 04, de 30/01/2014;_x000a_Revogado pela RDC Nº 07, de 10/02/2015."/>
    <n v="2"/>
    <d v="2014-01-31T00:00:00"/>
    <d v="2015-02-11T00:00:00"/>
    <m/>
    <s v="Compilado"/>
    <s v="Link para texto em PDF no portal "/>
  </r>
  <r>
    <n v="2005"/>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x v="4"/>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n v="2005"/>
    <x v="4"/>
    <n v="217"/>
    <d v="2005-07-29T00:00:00"/>
    <s v="Anvisa"/>
    <s v="DOU Nº 146 , Seção 1, Pág. 119"/>
    <d v="2005-08-01T00:00:00"/>
    <s v="Aprovar a Extensão de Uso do Aditivo Dióxido de Enxofre e seus Sais de Cálcio, Sódio e Potássio de acordo com o Anexo da presente Resolução."/>
    <e v="#REF!"/>
    <m/>
    <x v="1"/>
    <m/>
    <m/>
    <m/>
    <s v="Nova Norma"/>
    <s v="N/A"/>
    <s v="N/A"/>
    <x v="1"/>
    <s v="Revogado pela RDC Nº 8, de 06/03/2013"/>
    <s v="N/A"/>
    <d v="2013-03-08T00:00:00"/>
    <d v="2013-03-08T00:00:00"/>
    <m/>
    <s v="Compilado"/>
    <s v="Aditivos_x000a_Link para texto em PDF no Portal"/>
  </r>
  <r>
    <n v="2005"/>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x v="12"/>
    <m/>
    <m/>
    <m/>
    <s v="Nova Norma"/>
    <s v="N/A"/>
    <s v="N/A"/>
    <x v="1"/>
    <s v="Republicado em DOU Nº 161, de 22/08/2005;_x000a_Revogado pela RDC Nº 09, de 28/02/2014."/>
    <n v="1"/>
    <d v="2014-03-05T00:00:00"/>
    <d v="2014-03-05T00:00:00"/>
    <m/>
    <s v="Compilado"/>
    <m/>
  </r>
  <r>
    <n v="2005"/>
    <x v="5"/>
    <n v="1"/>
    <d v="2005-07-29T00:00:00"/>
    <s v="Anvisa"/>
    <s v="DOU Nº 146, Seção 1, Pág. 119"/>
    <d v="2005-08-01T00:00:00"/>
    <s v="Autorizar ad referendum, a publicação do Guia para a Realização de Estudos de Estabilidade."/>
    <e v="#REF!"/>
    <m/>
    <x v="0"/>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n v="2005"/>
    <x v="4"/>
    <n v="218"/>
    <d v="2005-07-29T00:00:00"/>
    <s v="Anvisa"/>
    <s v="DOU Nº 146 , Seção 1, Pág. 119 "/>
    <d v="2005-08-01T00:00:00"/>
    <s v="Dispõe sobre o Regulamento Técnico de Procedimentos Higiênico-Sanitários para Manipulação de Alimentos e Bebidas Preparados com Vegetais."/>
    <e v="#REF!"/>
    <m/>
    <x v="1"/>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n v="2005"/>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x v="15"/>
    <s v="Governança"/>
    <s v="Financiamento do Sistema Nacional de Vigilância Sanitária"/>
    <m/>
    <s v="Nova Norma"/>
    <s v="N/A"/>
    <s v="Primária"/>
    <x v="2"/>
    <s v="N/A"/>
    <s v="N/A"/>
    <s v="N/A"/>
    <s v="N/A"/>
    <m/>
    <s v="Refazer"/>
    <m/>
  </r>
  <r>
    <n v="2005"/>
    <x v="4"/>
    <n v="220"/>
    <d v="2005-07-29T00:00:00"/>
    <s v="Anvisa"/>
    <s v="DOU Nº 146, Seção 1, Pág. 120"/>
    <d v="2005-08-01T00:00:00"/>
    <s v="Altera o texto do subitem D 3.1.2, do Art. 1º da RDC nº 77, de 16 de abril de 2001, publicada no DOU Nº em 14 de abril de 2001."/>
    <e v="#REF!"/>
    <m/>
    <x v="3"/>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n v="2005"/>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n v="2005"/>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x v="7"/>
    <m/>
    <m/>
    <m/>
    <s v="Nova Norma"/>
    <s v="N/A"/>
    <s v="N/A"/>
    <x v="1"/>
    <s v="Revogado pela RDC Nº 67, de 13/11/2011"/>
    <s v="N/A"/>
    <d v="2011-12-14T00:00:00"/>
    <d v="2011-12-14T00:00:00"/>
    <m/>
    <s v="Compilado"/>
    <m/>
  </r>
  <r>
    <n v="2005"/>
    <x v="4"/>
    <n v="232"/>
    <d v="2005-08-17T00:00:00"/>
    <s v="Anvisa"/>
    <s v="DOU Nº 159, Seção 1, Pág. 41"/>
    <d v="2005-08-18T00:00:00"/>
    <s v="Fica estabelecida a inclusão da substância COLCHICINA no Anexo I - Substâncias de Baixo Índice Terapêutico, da Resolução RDC nº 354, de 18 de dezembro de 2003."/>
    <e v="#REF!"/>
    <m/>
    <x v="0"/>
    <m/>
    <m/>
    <m/>
    <s v="Revisão de Norma(s)"/>
    <s v="Altera a RDC Nº 354, de 18/12/2003"/>
    <s v="N/A"/>
    <x v="1"/>
    <s v="Despacho Declaratório nº 56, de 27/03/2018"/>
    <s v="N/A"/>
    <s v="N/A"/>
    <d v="2018-04-02T00:00:00"/>
    <m/>
    <s v="Compilado"/>
    <s v="Revogada tacitamente pelas Resoluções – RDC nº 214, de 12/12/2006 e nº 67, de 08/10/2007"/>
  </r>
  <r>
    <n v="2005"/>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x v="7"/>
    <m/>
    <m/>
    <m/>
    <s v="Atualização Periódica"/>
    <s v="Altera a RDC Nº 111, de 29/04/2005"/>
    <s v="N/A"/>
    <x v="1"/>
    <s v="Revogado pela RDC Nº 63, de 28/12/2012"/>
    <s v="N/A"/>
    <d v="2012-12-31T00:00:00"/>
    <d v="2012-12-31T00:00:00"/>
    <m/>
    <s v="Compilado"/>
    <m/>
  </r>
  <r>
    <n v="2005"/>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x v="0"/>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n v="2005"/>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x v="11"/>
    <m/>
    <s v="Gestão documental"/>
    <m/>
    <s v="Nova Norma"/>
    <s v="N/A"/>
    <s v="N/A"/>
    <x v="1"/>
    <s v="Revogado pela RDC nº 292, de 24/06/2019"/>
    <s v="N/A"/>
    <d v="2019-06-26T00:00:00"/>
    <d v="2019-06-26T00:00:00"/>
    <m/>
    <s v="Compilado"/>
    <m/>
  </r>
  <r>
    <n v="2005"/>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x v="0"/>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n v="2005"/>
    <x v="4"/>
    <n v="244"/>
    <d v="2005-08-30T00:00:00"/>
    <s v="Anvisa"/>
    <s v="DOU Nº 169, Seção 1, Pág. 57"/>
    <d v="2005-09-01T00:00:00"/>
    <s v="Fica proibido o uso de preparações contendo a substância LIDOCAÍNA (DCB 05313), na forma farmacêutica solução oral para uso interno."/>
    <e v="#REF!"/>
    <m/>
    <x v="0"/>
    <s v="Controle, fiscalização e monitoramento de produtos sujeitos a Vigilância Sanitária"/>
    <s v="Controle e fiscalização da cadeia de distribuição de medicamentos"/>
    <m/>
    <s v="Nova Norma"/>
    <s v="N/A"/>
    <s v="Primária"/>
    <x v="2"/>
    <s v="N/A"/>
    <s v="N/A"/>
    <s v="N/A"/>
    <s v="N/A"/>
    <m/>
    <s v="Formatado"/>
    <m/>
  </r>
  <r>
    <n v="2005"/>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n v="2005"/>
    <x v="4"/>
    <n v="253"/>
    <d v="2005-09-15T00:00:00"/>
    <s v="Anvisa"/>
    <s v="DOU Nº 180, Seção 1, Pág. 49"/>
    <d v="2005-09-19T00:00:00"/>
    <s v="Revoga Resoluções da CNNPA e Portarias da SVS, na área de alimentos."/>
    <e v="#REF!"/>
    <m/>
    <x v="1"/>
    <m/>
    <s v="Revoga"/>
    <m/>
    <s v="Revisão de Norma(s)"/>
    <s v="Revoga 07 Resoluções;_x000a_Revoga 06 Portarias;_x000a_Altera 01 Resolução."/>
    <s v="N/A"/>
    <x v="1"/>
    <s v="Revogado pela RDC nº 292, de 24/06/2019"/>
    <s v="N/A"/>
    <d v="2019-06-26T00:00:00"/>
    <d v="2019-06-26T00:00:00"/>
    <m/>
    <s v="Compilado"/>
    <s v="Revoga/Insub."/>
  </r>
  <r>
    <n v="2005"/>
    <x v="4"/>
    <n v="250"/>
    <d v="2005-09-13T00:00:00"/>
    <s v="Anvisa"/>
    <s v="DOU Nº 180, Seção 1, Pág. 49"/>
    <d v="2005-09-19T00:00:00"/>
    <s v="Criar o Programa de Insumos Farmacêuticos Ativos."/>
    <e v="#REF!"/>
    <m/>
    <x v="14"/>
    <s v="Controle, fiscalização e monitoramento de produtos e serviços "/>
    <s v="Programa de insumos farmacêuticos ativos"/>
    <m/>
    <s v="Nova Norma"/>
    <s v="N/A"/>
    <s v="Primária"/>
    <x v="2"/>
    <s v="N/A"/>
    <s v="N/A"/>
    <s v="N/A"/>
    <s v="N/A"/>
    <m/>
    <s v="Formatado"/>
    <m/>
  </r>
  <r>
    <n v="2005"/>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x v="3"/>
    <m/>
    <m/>
    <m/>
    <s v="Nova Norma"/>
    <s v="N/A"/>
    <s v="N/A"/>
    <x v="1"/>
    <s v="Revogado pela RDC Nº 338, de 07/12/2005"/>
    <n v="1"/>
    <d v="2005-12-08T00:00:00"/>
    <d v="2005-12-08T00:00:00"/>
    <m/>
    <s v="Compilado"/>
    <m/>
  </r>
  <r>
    <n v="2005"/>
    <x v="4"/>
    <n v="260"/>
    <d v="2005-09-20T00:00:00"/>
    <s v="Anvisa"/>
    <s v="DOU Nº 182, Seção 1, Pág. 91"/>
    <d v="2005-09-21T00:00:00"/>
    <s v="A Resolução - RDC n.º 135, de 18 de maio de 2005, passa a vigorar com os acréscimos e alterações presentes na própria redação da RDC 260."/>
    <e v="#REF!"/>
    <m/>
    <x v="0"/>
    <m/>
    <m/>
    <m/>
    <s v="Revisão de Norma(s)"/>
    <s v="Altera a RDC Nº 333, de 19/11/2003_x000a_Altera a RDC Nº 135, de 18/05/2005"/>
    <s v="N/A"/>
    <x v="1"/>
    <s v="Revogado pela RDC Nº 80, de 11/05/2006"/>
    <s v="N/A"/>
    <s v="N/A"/>
    <d v="2006-05-12T00:00:00"/>
    <m/>
    <s v="Compilado"/>
    <m/>
  </r>
  <r>
    <n v="2005"/>
    <x v="5"/>
    <n v="2328"/>
    <d v="2005-09-20T00:00:00"/>
    <s v="Anvisa"/>
    <s v="DOU Nº 182, Seção 1, Pág. 92"/>
    <d v="2005-09-21T00:00:00"/>
    <s v="Altera a Resolução nº 893, de 29/05/2003, que determina a publicação do Guia para Realização de Alterações, Inclusões e Notificações Pós-Registro de Medicamentos."/>
    <e v="#REF!"/>
    <m/>
    <x v="0"/>
    <m/>
    <m/>
    <m/>
    <s v="Revisão de Norma(s)"/>
    <s v="Altera a RE Nº 893, de 29/05/2003"/>
    <s v="N/A"/>
    <x v="1"/>
    <s v="Revogado pela RDC nº 48, de 06/10/2009"/>
    <s v="N/A"/>
    <s v="N/A"/>
    <d v="2009-10-06T00:00:00"/>
    <m/>
    <s v="Compilado"/>
    <m/>
  </r>
  <r>
    <n v="2005"/>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x v="3"/>
    <s v="Regularização de produtos sujeitos à vigilância sanitária"/>
    <s v="Regularização de produtos saneantes corrosivos"/>
    <m/>
    <s v="Nova Norma"/>
    <s v="N/A"/>
    <s v="Primária"/>
    <x v="2"/>
    <s v="Retificado em DOU Nº 187, de 28/09/2005"/>
    <s v="N/A"/>
    <s v="N/A"/>
    <s v="N/A"/>
    <m/>
    <s v="Compilado"/>
    <m/>
  </r>
  <r>
    <n v="2005"/>
    <x v="4"/>
    <n v="278"/>
    <d v="2005-09-22T00:00:00"/>
    <s v="Anvisa"/>
    <s v="DOU Nº 184, Seção 1, Pág. 380"/>
    <d v="2005-09-23T00:00:00"/>
    <s v="Aprovar as categorias de Alimentos e Embalagens Dispensados e com Obrigatoriedade de Registro, conforme Anexos I e II desta Resolução."/>
    <e v="#REF!"/>
    <m/>
    <x v="1"/>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n v="2005"/>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263"/>
    <d v="2005-09-22T00:00:00"/>
    <s v="Anvisa"/>
    <s v="DOU Nº 184, Seção 1, Pág. 368"/>
    <d v="2005-09-23T00:00:00"/>
    <s v="Aprovar o “REGULAMENTO TÉCNICO PARA PRODUTOS DE CEREAIS, AMIDOS, FARINHAS E FARELOS”, constante do Anexo desta Resolução."/>
    <e v="#REF!"/>
    <m/>
    <x v="1"/>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n v="2005"/>
    <x v="4"/>
    <n v="264"/>
    <d v="2005-09-22T00:00:00"/>
    <s v="Anvisa"/>
    <s v="DOU Nº 184, Seção 1, Pág. 369"/>
    <d v="2005-09-23T00:00:00"/>
    <s v="Aprovar o “REGULAMENTO TÉCNICO PARA CHOCOLATE E PRODUTOS DE CACAU”, constante do Anexo desta Resolução"/>
    <e v="#REF!"/>
    <m/>
    <x v="1"/>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n v="2005"/>
    <x v="4"/>
    <n v="265"/>
    <d v="2005-09-22T00:00:00"/>
    <s v="Anvisa"/>
    <s v="DOU Nº 184, Seção 1, Pág. 369"/>
    <d v="2005-09-23T00:00:00"/>
    <s v="Aprovar o “REGULAMENTO TÉCNICO PARA BALAS, BOMBONS E GOMAS DE MASCAR”, constante do Anexo desta Resolução."/>
    <e v="#REF!"/>
    <m/>
    <x v="1"/>
    <s v="Regularização de produtos sujeitos a vigilância sanitária"/>
    <s v="Requisitos sanitários para balas, bombons e gomas de mascar"/>
    <m/>
    <s v="Revisão de Norma(s)"/>
    <s v="Altera a RES Nº 12/CNNPA, de 1978"/>
    <s v="Primária"/>
    <x v="2"/>
    <s v="N/A"/>
    <s v="N/A"/>
    <s v="N/A"/>
    <s v="N/A"/>
    <m/>
    <s v="Formatado"/>
    <m/>
  </r>
  <r>
    <n v="2005"/>
    <x v="4"/>
    <n v="266"/>
    <d v="2005-09-22T00:00:00"/>
    <s v="Anvisa"/>
    <s v="DOU Nº 184, Seção 1, Pág. 370"/>
    <d v="2005-09-23T00:00:00"/>
    <s v="Aprovar o “REGULAMENTO TÉCNICO PARA GELADOS COMESTÍVEIS E PREPARADOS PARA GELADOS COMESTÍVEIS”, constante do Anexo desta Resolução. "/>
    <e v="#REF!"/>
    <m/>
    <x v="1"/>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n v="2005"/>
    <x v="4"/>
    <n v="267"/>
    <d v="2005-09-22T00:00:00"/>
    <s v="Anvisa"/>
    <s v="DOU Nº 184, Seção 1, Pág. 371"/>
    <d v="2005-09-23T00:00:00"/>
    <s v="Aprovar o “REGULAMENTO TÉCNICO DE ESPÉCIES VEGETAIS PARA O PREPARO DE CHÁS”."/>
    <e v="#REF!"/>
    <m/>
    <x v="1"/>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n v="2005"/>
    <x v="4"/>
    <n v="268"/>
    <d v="2005-09-22T00:00:00"/>
    <s v="Anvisa"/>
    <s v="DOU Nº 184, Seção 1, Pág. 371"/>
    <d v="2005-09-23T00:00:00"/>
    <s v="Aprovar o “REGULAMENTO TÉCNICO PARA PRODUTOS PROTÉICOS DE ORIGEM VEGETAL."/>
    <e v="#REF!"/>
    <m/>
    <x v="1"/>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n v="2005"/>
    <x v="4"/>
    <n v="269"/>
    <d v="2005-09-22T00:00:00"/>
    <s v="Anvisa"/>
    <s v="DOU Nº 184, Seção 1, Pág. 372"/>
    <d v="2005-09-23T00:00:00"/>
    <s v="Aprovar o “REGULAMENTO TÉCNICO SOBRE A INGESTÃO DIÁRIA RECOMENDADA (IDR) DE PROTEÍNA, VITAMINAS E MINERAIS”, constante do Anexo desta Resolução."/>
    <e v="#REF!"/>
    <m/>
    <x v="1"/>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n v="2005"/>
    <x v="4"/>
    <n v="270"/>
    <d v="2005-09-22T00:00:00"/>
    <s v="Anvisa"/>
    <s v="DOU Nº 184, Seção 1, Pág. 372"/>
    <d v="2005-09-23T00:00:00"/>
    <s v="Aprovar o “REGULAMENTO TÉCNICO PARA ÓLEOS VEGETAIS, GORDURAS VEGETAIS E CREME VEGETAL”, constante do Anexo desta Resolução. "/>
    <e v="#REF!"/>
    <m/>
    <x v="1"/>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n v="2005"/>
    <x v="4"/>
    <n v="271"/>
    <d v="2005-09-22T00:00:00"/>
    <s v="Anvisa"/>
    <s v="DOU Nº 184, Seção 1, Pág. 373"/>
    <d v="2005-09-23T00:00:00"/>
    <s v="Aprovar o “REGULAMENTO TÉCNICO PARA AÇÚCARES E PRODUTOS PARA ADOÇAR”, constante do Anexo desta Resolução. "/>
    <e v="#REF!"/>
    <m/>
    <x v="1"/>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n v="2005"/>
    <x v="4"/>
    <n v="272"/>
    <d v="2005-09-22T00:00:00"/>
    <s v="Anvisa"/>
    <s v="DOU Nº 184, Seção 1, Pág. 374"/>
    <d v="2005-09-23T00:00:00"/>
    <s v="Aprovar o “REGULAMENTO TÉCNICO PARA PRODUTOS DE VEGETAIS, PRODUTOS DE FRUTAS E COGUMELOS COMESTÍVEIS”, constante do Anexo desta Resolução. "/>
    <e v="#REF!"/>
    <m/>
    <x v="1"/>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n v="2005"/>
    <x v="4"/>
    <n v="273"/>
    <d v="2005-09-22T00:00:00"/>
    <s v="Anvisa"/>
    <s v="DOU Nº 184, Seção 1, Pág. 375"/>
    <d v="2005-09-23T00:00:00"/>
    <s v="Aprovar o “REGULAMENTO TÉCNICO PARA MISTURAS PARA O PREPARO DE ALIMENTOS E ALIMENTOS PRONTOS PARA O CONSUMO”, constante do Anexo desta Resolução. "/>
    <e v="#REF!"/>
    <m/>
    <x v="1"/>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n v="2005"/>
    <x v="4"/>
    <n v="274"/>
    <d v="2005-09-22T00:00:00"/>
    <s v="Anvisa"/>
    <s v="DOU Nº 184, Seção 1, Pág. 376"/>
    <d v="2005-09-23T00:00:00"/>
    <s v="Aprovar o “REGULAMENTO TÉCNICO PARA ÁGUAS ENVASADAS E GELO”, constante do Anexo desta Resolução. "/>
    <e v="#REF!"/>
    <m/>
    <x v="1"/>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n v="2005"/>
    <x v="4"/>
    <n v="275"/>
    <d v="2005-09-22T00:00:00"/>
    <s v="Anvisa"/>
    <s v="DOU Nº 184, Seção 1, Pág. 377"/>
    <d v="2005-09-23T00:00:00"/>
    <s v="Aprovar o “REGULAMENTO TÉCNICO DE CARACTERÍSTICAS MICROBIOLÓGICAS PARA ÁGUA MINERAL NATURAL E ÁGUA NATURAL”, constante do Anexo desta Resolução. "/>
    <e v="#REF!"/>
    <m/>
    <x v="1"/>
    <s v="Regularização de produtos sujeitos a vigilância sanitária"/>
    <s v="Requisitos sanitários para águas para consumo humano"/>
    <m/>
    <s v="Nova Norma"/>
    <s v="N/A"/>
    <s v="Primária"/>
    <x v="2"/>
    <s v="N/A"/>
    <s v="N/A"/>
    <s v="N/A"/>
    <s v="N/A"/>
    <m/>
    <s v="Formatado"/>
    <m/>
  </r>
  <r>
    <n v="2005"/>
    <x v="4"/>
    <n v="276"/>
    <d v="2005-09-22T00:00:00"/>
    <s v="Anvisa"/>
    <s v="DOU Nº 184, Seção 1, Pág. 378"/>
    <d v="2005-09-23T00:00:00"/>
    <s v="Aprovar o “REGULAMENTO TÉCNICO PARA ESPECIARIAS, TEMPEROS E MOLHOS”, constante do Anexo desta Resolução. "/>
    <e v="#REF!"/>
    <m/>
    <x v="1"/>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n v="2005"/>
    <x v="4"/>
    <n v="277"/>
    <d v="2005-09-22T00:00:00"/>
    <s v="Anvisa"/>
    <s v="DOU Nº 184, Seção 1, Pág. 379"/>
    <d v="2005-09-23T00:00:00"/>
    <s v="Aprovar o “REGULAMENTO TÉCNICO PARA CAFÉ, CEVADA, CHÁ, ERVA-MATE E PRODUTOS SOLÚVEIS”, constante do Anexo desta Resolução. "/>
    <e v="#REF!"/>
    <m/>
    <x v="1"/>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n v="2005"/>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x v="14"/>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n v="2005"/>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Revoga a RES Nº 18/CNNPA, de 1968;"/>
    <s v="N/A"/>
    <x v="1"/>
    <s v="Republicado no DOU nº 204, de 19/10/2005_x000a_Revogado pela RDC Nº 63, de 28/12/2012"/>
    <s v="N/A"/>
    <d v="2012-12-31T00:00:00"/>
    <d v="2012-12-31T00:00:00"/>
    <m/>
    <s v="Compilado"/>
    <m/>
  </r>
  <r>
    <n v="2005"/>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x v="16"/>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n v="2005"/>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x v="1"/>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n v="2005"/>
    <x v="4"/>
    <n v="287"/>
    <d v="2005-09-28T00:00:00"/>
    <s v="Anvisa"/>
    <s v="DOU Nº 188, Seção 1, Pág. 51"/>
    <d v="2005-09-29T00:00:00"/>
    <s v="Procede à reavaliação toxicológica da substância pdiclorobenzeno."/>
    <e v="#REF!"/>
    <m/>
    <x v="5"/>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n v="2005"/>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x v="2"/>
    <s v="Governança"/>
    <s v="Peticionamento e arrecadação de Taxa de Fiscalização de Vigilância Sanitária (TFVS)"/>
    <s v="Infrações sanitárias "/>
    <s v="Revisão de Norma(s)"/>
    <s v="Altera a RDC Nº 240, de 09/09/2003"/>
    <s v="Secundária (mérito)"/>
    <x v="2"/>
    <s v="N/A"/>
    <s v="N/A"/>
    <s v="N/A"/>
    <s v="N/A"/>
    <m/>
    <s v="Formatado"/>
    <m/>
  </r>
  <r>
    <n v="2005"/>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x v="14"/>
    <m/>
    <m/>
    <m/>
    <s v="Revisão de Norma(s)"/>
    <s v="Altera a RDC Nº 249, de 13/09/2005"/>
    <s v="N/A"/>
    <x v="1"/>
    <s v="Revogado pela RDC Nº 91, de 28/12/2007"/>
    <n v="1"/>
    <d v="2007-12-31T00:00:00"/>
    <d v="2007-12-31T00:00:00"/>
    <m/>
    <s v="Compilado"/>
    <s v="Altera prazo"/>
  </r>
  <r>
    <n v="2005"/>
    <x v="4"/>
    <n v="301"/>
    <d v="2005-10-13T00:00:00"/>
    <s v="Anvisa"/>
    <s v="DOU Nº 198, Seção 1, Pág. 32."/>
    <d v="2005-10-14T00:00:00"/>
    <s v="Dispõe sobre o enquadramento do “Reagente Limulus Amebocyte Lysate (LAL)” no Regulamento Técnico sobre produtos médicos - Resolução - RDC nº 185, de 22 de outubro de 2001."/>
    <e v="#REF!"/>
    <m/>
    <x v="12"/>
    <s v="Regularização de produtos sujeitos à vigilância sanitária"/>
    <s v="Regularização do Reagente Limulus Amebocyte Lysate (LAL)"/>
    <m/>
    <s v="Nova Norma"/>
    <s v="N/A"/>
    <s v="Primária"/>
    <x v="0"/>
    <s v="Alterado pela RDC Nº 104, de 14/06/2006"/>
    <n v="1"/>
    <d v="2006-06-19T00:00:00"/>
    <d v="2006-06-19T00:00:00"/>
    <m/>
    <s v="Compilado"/>
    <m/>
  </r>
  <r>
    <n v="2005"/>
    <x v="4"/>
    <n v="302"/>
    <d v="2005-10-13T00:00:00"/>
    <s v="Anvisa"/>
    <s v="DOU Nº  198, Seção 1, Pág. 33"/>
    <d v="2005-10-14T00:00:00"/>
    <s v="Dispõe sobre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n v="2005"/>
    <x v="4"/>
    <n v="310"/>
    <d v="2005-10-20T00:00:00"/>
    <s v="Anvisa"/>
    <s v="DOU Nº 204, Seção 1, Pág. 28"/>
    <d v="2005-10-24T00:00:00"/>
    <s v="Dispõe sobre a alteração da RDC n° 139, de 29 de maio de 2003."/>
    <e v="#REF!"/>
    <m/>
    <x v="0"/>
    <m/>
    <m/>
    <m/>
    <s v="Revisão de Norma(s)"/>
    <s v="Altera a RDC Nº 139, de 29/05/2003"/>
    <s v="N/A"/>
    <x v="1"/>
    <s v="Revogado pela RDC Nº 26, de 30/03/2007"/>
    <s v="N/A"/>
    <s v="N/A"/>
    <d v="2007-04-02T00:00:00"/>
    <m/>
    <s v="Compilado"/>
    <m/>
  </r>
  <r>
    <n v="2005"/>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312"/>
    <d v="2005-10-24T00:00:00"/>
    <s v="Anvisa"/>
    <s v="DOU Nº 205, Seção 1, Pág. 32"/>
    <d v="2005-10-25T00:00:00"/>
    <s v="Revogar a Resolução - RDC nº 35, de 12 de março de 2001."/>
    <e v="#REF!"/>
    <m/>
    <x v="6"/>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n v="2005"/>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x v="7"/>
    <m/>
    <m/>
    <m/>
    <s v="Nova Norma"/>
    <s v="N/A"/>
    <s v="N/A"/>
    <x v="1"/>
    <s v="Revogado pela RDC Nº 49, de 23/11/2010"/>
    <s v="N/A"/>
    <d v="2010-11-24T00:00:00"/>
    <d v="2010-11-24T00:00:00"/>
    <m/>
    <s v="Compilado"/>
    <m/>
  </r>
  <r>
    <n v="2005"/>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x v="0"/>
    <m/>
    <m/>
    <m/>
    <s v="Revisão de Norma(s)"/>
    <s v="Revoga a RDC Nº 80, de 18/03/2002"/>
    <s v="N/A"/>
    <x v="1"/>
    <s v="Alterado pela RDC Nº 55, de 16/12/2010_x000a_Revogado pela RDC Nº 49, de 20/09/2011"/>
    <s v="N/A"/>
    <s v="N/A"/>
    <d v="2011-09-22T00:00:00"/>
    <m/>
    <s v="Compilado"/>
    <m/>
  </r>
  <r>
    <n v="2005"/>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x v="5"/>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n v="2005"/>
    <x v="4"/>
    <n v="318"/>
    <d v="2005-11-01T00:00:00"/>
    <s v="Anvisa"/>
    <s v="DOU Nº 211, Seção 1, Pág. 34"/>
    <d v="2005-11-03T00:00:00"/>
    <s v="Dispõe sobre vacinas contra gripe a serem utilizadas no Brasil no ano de 2006."/>
    <e v="#REF!"/>
    <m/>
    <x v="0"/>
    <m/>
    <s v="Composição das vacinas influenza a serem utilizadas no Brasil"/>
    <m/>
    <s v="Nova Norma"/>
    <s v="N/A"/>
    <s v="N/A"/>
    <x v="3"/>
    <s v="Despacho Declaratório nº 56, de 27/03/2018"/>
    <s v="N/A"/>
    <s v="N/A"/>
    <d v="2018-04-02T00:00:00"/>
    <m/>
    <s v="Compilado"/>
    <m/>
  </r>
  <r>
    <n v="2005"/>
    <x v="4"/>
    <n v="320"/>
    <d v="2005-11-03T00:00:00"/>
    <s v="Anvisa"/>
    <s v="DOU Nº 212, Seção 1, Pág. 115"/>
    <d v="2005-11-04T00:00:00"/>
    <s v="Revoga a Resolução RDC nº 70, de 2 de abril de 2003."/>
    <e v="#REF!"/>
    <m/>
    <x v="1"/>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n v="2005"/>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x v="2"/>
    <s v="Controle, fiscalização e monitoramento de produtos e serviços sujeitos à vigilância sanitária"/>
    <s v="Infrações sanitárias "/>
    <m/>
    <s v="Nova Norma"/>
    <s v="N/A"/>
    <s v="Primária"/>
    <x v="2"/>
    <s v="N/A"/>
    <s v="N/A"/>
    <s v="N/A"/>
    <s v="N/A"/>
    <m/>
    <s v="Formatado"/>
    <m/>
  </r>
  <r>
    <n v="2005"/>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x v="3"/>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n v="2005"/>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x v="4"/>
    <s v="Controle, fiscalização e monitoramento de produtos e serviços"/>
    <s v="Cosmetovigilância"/>
    <m/>
    <s v="Nova Norma"/>
    <s v="N/A"/>
    <s v="Primária"/>
    <x v="2"/>
    <s v="N/A"/>
    <s v="N/A"/>
    <s v="N/A"/>
    <s v="N/A"/>
    <s v="Sim"/>
    <s v="Formatado"/>
    <s v="Link para texto em PDF no Portal"/>
  </r>
  <r>
    <n v="2005"/>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x v="8"/>
    <m/>
    <m/>
    <m/>
    <s v="Revisão de Norma(s)"/>
    <s v="Altera RDC Nº 217, de 21/11/2001"/>
    <s v="N/A"/>
    <x v="1"/>
    <s v="Republicada em DOU Nº 246, de 23/12/2005;_x000a_Revogado pela RDC Nº 72, de 29/12/2009."/>
    <n v="1"/>
    <d v="2009-12-30T00:00:00"/>
    <d v="2009-12-30T00:00:00"/>
    <m/>
    <s v="Compilado"/>
    <m/>
  </r>
  <r>
    <n v="2005"/>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x v="3"/>
    <s v="Informações ao Consumidor"/>
    <s v="Rotulagem de produtos saneantes desinfestantes"/>
    <m/>
    <s v="Nova Norma"/>
    <s v="N/A"/>
    <s v="Primária"/>
    <x v="2"/>
    <s v="N/A"/>
    <s v="N/A"/>
    <s v="N/A"/>
    <s v="N/A"/>
    <m/>
    <s v="Formatado"/>
    <m/>
  </r>
  <r>
    <n v="2005"/>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x v="3"/>
    <s v="Regularização de produtos sujeitos à vigilância sanitária"/>
    <s v="Regularização de produtos saneantes desinfestantes"/>
    <m/>
    <s v="Nova Norma"/>
    <s v="N/A"/>
    <s v="Primária"/>
    <x v="2"/>
    <s v="N/A"/>
    <s v="N/A"/>
    <s v="N/A"/>
    <s v="N/A"/>
    <m/>
    <s v="Formatado"/>
    <m/>
  </r>
  <r>
    <n v="2005"/>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x v="3"/>
    <s v="Regularização de produtos sujeitos à vigilância sanitária"/>
    <s v="Regularização de produtos saneantes desinfestantes"/>
    <m/>
    <s v="Nova Norma"/>
    <s v="N/A"/>
    <s v="Primária"/>
    <x v="2"/>
    <s v="N/A"/>
    <s v="N/A"/>
    <s v="N/A"/>
    <s v="N/A"/>
    <m/>
    <s v="Formatado"/>
    <m/>
  </r>
  <r>
    <n v="2005"/>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x v="4"/>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n v="2005"/>
    <x v="4"/>
    <n v="347"/>
    <d v="2005-12-16T00:00:00"/>
    <s v="Anvisa"/>
    <s v="DOU Nº 242, Seção 1, Pág. 42"/>
    <d v="2005-12-19T00:00:00"/>
    <s v="Prorroga o prazo de que trata o art. 2º da RDC nº 287, de 2005."/>
    <e v="#REF!"/>
    <m/>
    <x v="5"/>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n v="2005"/>
    <x v="4"/>
    <n v="345"/>
    <d v="2005-12-15T00:00:00"/>
    <s v="Anvisa"/>
    <s v="DOU Nº 242, Seção 1, Pág. 40"/>
    <d v="2005-12-19T00:00:00"/>
    <s v="Dispõe sobre produtos que contenham substâncias inalantes."/>
    <e v="#REF!"/>
    <m/>
    <x v="3"/>
    <s v="Regularização de produtos sujeitos à vigilância sanitária"/>
    <s v="Regularização de produtos que contenham substâncias inalantes"/>
    <m/>
    <s v="Nova Norma"/>
    <s v="N/A"/>
    <s v="Primária"/>
    <x v="2"/>
    <s v="N/A"/>
    <s v="N/A"/>
    <s v="N/A"/>
    <s v="N/A"/>
    <m/>
    <s v="Formatado"/>
    <m/>
  </r>
  <r>
    <n v="2005"/>
    <x v="4"/>
    <n v="348"/>
    <d v="2005-12-16T00:00:00"/>
    <s v="Anvisa"/>
    <s v="DOU Nº 242 , Seção 1, Pág. 42"/>
    <d v="2005-12-19T00:00:00"/>
    <s v="Dispõe sobre Substâncias Químicas de Referência Certificada."/>
    <e v="#REF!"/>
    <m/>
    <x v="7"/>
    <m/>
    <s v="Substâncias Químicas de Referências (SQR)"/>
    <m/>
    <s v="Atualização Periódica"/>
    <s v="N/A"/>
    <s v="Primária"/>
    <x v="2"/>
    <s v="N/A"/>
    <s v="N/A"/>
    <s v="N/A"/>
    <s v="N/A"/>
    <m/>
    <s v="Formatado"/>
    <m/>
  </r>
  <r>
    <n v="2005"/>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x v="14"/>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n v="2005"/>
    <x v="4"/>
    <n v="346"/>
    <d v="2005-12-16T00:00:00"/>
    <s v="Anvisa"/>
    <s v="DOU Nº 247, Seção 1, Pág. 69 e Suplemento, Pág. 01 a 07"/>
    <d v="2005-12-26T00:00:00"/>
    <s v="Aprova alterações, correções e inclusões, das Denominações Comuns Brasileiras (DCB) 2004."/>
    <e v="#REF!"/>
    <m/>
    <x v="7"/>
    <m/>
    <m/>
    <m/>
    <s v="Atualização Periódica"/>
    <s v="Altera a RDC Nº 111, de 29/04/2005"/>
    <s v="N/A"/>
    <x v="1"/>
    <s v="Revogado pela RDC Nº 63, de 28/12/2012"/>
    <s v="N/A"/>
    <d v="2012-12-31T00:00:00"/>
    <d v="2012-12-31T00:00:00"/>
    <m/>
    <s v="Compilado"/>
    <m/>
  </r>
  <r>
    <n v="2005"/>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x v="0"/>
    <m/>
    <m/>
    <m/>
    <s v="Nova Norma"/>
    <s v="N/A"/>
    <s v="N/A"/>
    <x v="1"/>
    <s v="Revogado pela RDC Nº 46, de 15/03/2006"/>
    <s v="N/A"/>
    <s v="N/A"/>
    <d v="2006-03-16T00:00:00"/>
    <m/>
    <s v="Compilado"/>
    <s v="Texto na pasta pública"/>
  </r>
  <r>
    <n v="2005"/>
    <x v="4"/>
    <n v="350"/>
    <d v="2005-12-28T00:00:00"/>
    <s v="Anvisa"/>
    <s v="DOU Nº 01, Seção 1, Pág. 33 e Suplemento, Pág. 28"/>
    <d v="2006-01-02T00:00:00"/>
    <s v="Dispõe sobre o Regulamento Técnico de Vigilância Sanitária de Mercadorias Importadas."/>
    <e v="#REF!"/>
    <m/>
    <x v="8"/>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n v="2006"/>
    <x v="2"/>
    <n v="11265"/>
    <d v="2006-01-03T00:00:00"/>
    <s v="CN"/>
    <s v="DOU Nº 3, Seção 1, Pág. 1"/>
    <d v="2006-01-04T00:00:00"/>
    <s v="Regulamenta a comercialização de alimentos para lactentes e crianças de primeira infância e também a de produtos de puericultura correlatos."/>
    <e v="#REF!"/>
    <m/>
    <x v="1"/>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n v="2006"/>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x v="5"/>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n v="2006"/>
    <x v="7"/>
    <n v="2"/>
    <d v="2006-01-23T00:00:00"/>
    <s v="Anvisa, IBAMA, MAPA"/>
    <s v="DOU Nº 19, Seção 1, Pág. 8"/>
    <d v="2006-01-26T00:00:00"/>
    <s v="Estabelece procedimentos a serem adotados para efeito de registro de Agentes Biológicos de Controle"/>
    <e v="#REF!"/>
    <m/>
    <x v="5"/>
    <s v="Regularização de produtos sujeitos à vigilância sanitária"/>
    <s v="Critérios e exigências para avaliação e classificação toxicológica de agrotóxicos"/>
    <m/>
    <s v="Revisão de Norma(s)"/>
    <s v="N/A"/>
    <s v="N/A"/>
    <x v="2"/>
    <s v="N/A"/>
    <s v="N/A"/>
    <s v="N/A"/>
    <s v="N/A"/>
    <m/>
    <s v="Formatado"/>
    <m/>
  </r>
  <r>
    <n v="2006"/>
    <x v="4"/>
    <n v="11"/>
    <d v="2006-01-26T00:00:00"/>
    <s v="Anvisa"/>
    <s v="DOU Nº 21, Seção 1, Pág. 78"/>
    <d v="2006-01-30T00:00:00"/>
    <s v="Dispõe sobre o Regulamento Técnico de Funcionamento de Serviços que prestam Atenção Domiciliar."/>
    <e v="#REF!"/>
    <m/>
    <x v="6"/>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n v="2006"/>
    <x v="4"/>
    <n v="16"/>
    <d v="2006-01-31T00:00:00"/>
    <s v="Anvisa"/>
    <s v="DOU Nº 26, Seção 1, Pág. 43 a 44 e Suplemento, Pág. 05 a 08"/>
    <d v="2006-02-06T00:00:00"/>
    <s v="Dispõe sobre revisão e atualização das Denominações Comuns Brasileiras (DCB) para substâncias farmacêuticas."/>
    <e v="#REF!"/>
    <m/>
    <x v="7"/>
    <m/>
    <m/>
    <m/>
    <s v="Revisão de Norma(s)"/>
    <s v="Altera a RDC Nº 111, de 29/04/2005"/>
    <s v="N/A"/>
    <x v="1"/>
    <s v="Revogado pela RDC Nº 63, de 28/12/2012"/>
    <s v="N/A"/>
    <d v="2012-12-31T00:00:00"/>
    <d v="2012-12-31T00:00:00"/>
    <m/>
    <s v="Compilado"/>
    <m/>
  </r>
  <r>
    <n v="2006"/>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n v="2006"/>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x v="3"/>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n v="2006"/>
    <x v="4"/>
    <n v="13"/>
    <d v="2006-01-30T00:00:00"/>
    <s v="Anvisa"/>
    <s v="DOU Nº 26, Seção 1, Pág. 43 e Suplemento, Pág. 05"/>
    <d v="2006-02-06T00:00:00"/>
    <s v="Dispõe sobre medicamentos à base da substância DEXMEDETOMIDINA."/>
    <e v="#REF!"/>
    <m/>
    <x v="0"/>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n v="2006"/>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x v="6"/>
    <s v="Regularização de serviços e estabelecimentos sujeitos à vigilância sanitária e Boas Práticas"/>
    <s v="Requisitos Sanitários para funcionamento de serviços de Radioterapia"/>
    <m/>
    <s v="Nova Norma"/>
    <s v="N/A"/>
    <s v="Primária"/>
    <x v="2"/>
    <s v="N/A"/>
    <s v="N/A"/>
    <s v="N/A"/>
    <s v="N/A"/>
    <m/>
    <s v="Formatado"/>
    <m/>
  </r>
  <r>
    <n v="2006"/>
    <x v="4"/>
    <n v="25"/>
    <d v="2006-02-10T00:00:00"/>
    <s v="Anvisa"/>
    <s v="DOU Nº 31, Seção 1, Pág. 43 e 44"/>
    <d v="2006-02-13T00:00:00"/>
    <s v="Dispõe sobre a extensão de uso do aditivo INS 414 Goma Acácia/ Arábica na função de estabilizante para cervejas, com limite de uso quantum satis."/>
    <e v="#REF!"/>
    <m/>
    <x v="1"/>
    <m/>
    <m/>
    <m/>
    <s v="Nova Norma"/>
    <s v="N/A"/>
    <s v="N/A"/>
    <x v="1"/>
    <s v="Revogado pela RDC Nº 65, de 29/11/2011"/>
    <s v="N/A"/>
    <d v="2011-12-02T00:00:00"/>
    <d v="2011-12-02T00:00:00"/>
    <m/>
    <s v="Compilado"/>
    <s v="Menciona a Lei nº 6.437, de 20/08/1977"/>
  </r>
  <r>
    <n v="2006"/>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x v="10"/>
    <m/>
    <m/>
    <m/>
    <s v="Revisão de Norma(s)"/>
    <s v="Altera a RDC Nº 105, de 31/05/2001; _x000a_Altera a RDC nº 346, de 02/12/2003."/>
    <s v="N/A"/>
    <x v="1"/>
    <s v="Despacho Declaratório Nº 124, de 01/11/2016"/>
    <s v="N/A"/>
    <d v="2016-12-02T00:00:00"/>
    <d v="2016-12-02T00:00:00"/>
    <m/>
    <s v="Compilado"/>
    <m/>
  </r>
  <r>
    <n v="2006"/>
    <x v="4"/>
    <n v="30"/>
    <d v="2006-02-15T00:00:00"/>
    <s v="Anvisa"/>
    <s v="DOU Nº 34, Seção 1, Pág. 24"/>
    <d v="2006-02-16T00:00:00"/>
    <s v="Dispõe sobre o registro, rotulagem e reprocessamento de produtos médicos, e dá outras providências."/>
    <e v="#REF!"/>
    <m/>
    <x v="12"/>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n v="2006"/>
    <x v="5"/>
    <n v="515"/>
    <d v="2006-02-15T00:00:00"/>
    <s v="Anvisa"/>
    <s v="DOU Nº 34, Seção 1, Pág. 24 e 25"/>
    <d v="2006-02-16T00:00:00"/>
    <s v="Estabelece a lista de produtos médicos enquadrados como de uso único proibidos de serem reprocessados, que constam no anexo desta Resolução."/>
    <e v="#REF!"/>
    <m/>
    <x v="12"/>
    <m/>
    <m/>
    <m/>
    <s v="Nova Norma"/>
    <s v="Revoga a RDC Nº 76, de 10/04/2003;"/>
    <s v="N/A"/>
    <x v="1"/>
    <s v="Revogado pela RE Nº 2605, de 11/08/2006"/>
    <n v="1"/>
    <d v="2006-08-14T00:00:00"/>
    <d v="2006-08-14T00:00:00"/>
    <m/>
    <s v="Compilado"/>
    <m/>
  </r>
  <r>
    <n v="2006"/>
    <x v="4"/>
    <n v="33"/>
    <d v="2006-02-17T00:00:00"/>
    <s v="Anvisa"/>
    <s v="DOU Nº 36, Seção 1, Pág. 39"/>
    <d v="2006-02-20T00:00:00"/>
    <s v="Aprovar o Regulamento técnico para o funcionamento dos bancos de células e tecidos germinativos e instituir procedimentos relativos."/>
    <e v="#REF!"/>
    <m/>
    <x v="13"/>
    <m/>
    <m/>
    <m/>
    <s v="Nova Norma"/>
    <s v="N/A"/>
    <s v="N/A"/>
    <x v="1"/>
    <s v="Alterado pela RDC Nº 29, de 12/05/2008_x000a_Revogado pela RDC Nº 23, de 27/05/2011"/>
    <s v="N/A"/>
    <s v="N/A"/>
    <d v="2011-05-30T00:00:00"/>
    <m/>
    <s v="Compilado"/>
    <s v="Menciona a Lei nº 6.437, de 20/08/1980"/>
  </r>
  <r>
    <n v="2006"/>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x v="8"/>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n v="2006"/>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x v="5"/>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n v="2006"/>
    <x v="4"/>
    <n v="43"/>
    <d v="2006-03-14T00:00:00"/>
    <s v="Anvisa"/>
    <s v="DOU Nº 52, Seção1, Pág. 62 a 63"/>
    <d v="2006-03-16T00:00:00"/>
    <s v="Institue a Comissão de Pesquisas em Vigilância Sanitária da Anvisa - COPESQ"/>
    <e v="#REF!"/>
    <m/>
    <x v="11"/>
    <m/>
    <m/>
    <m/>
    <s v="Nova Norma"/>
    <s v="N/A"/>
    <s v="N/A"/>
    <x v="1"/>
    <s v="Revogado pela RDC Nº 38, de 22/06/2007. "/>
    <s v="N/A"/>
    <d v="2007-06-25T00:00:00"/>
    <d v="2007-06-25T00:00:00"/>
    <m/>
    <s v="Compilado"/>
    <s v="Relação com SSNVS"/>
  </r>
  <r>
    <n v="2006"/>
    <x v="4"/>
    <n v="44"/>
    <d v="2006-03-14T00:00:00"/>
    <s v="Anvisa"/>
    <s v="DOU Nº 52, Seção 1, Pág. 63"/>
    <d v="2006-03-16T00:00:00"/>
    <s v="Dispõe do Regimento Interno da Comissão de Pesquisas em Vigilância Sanitária da Anvisa - COPESQ"/>
    <e v="#REF!"/>
    <m/>
    <x v="11"/>
    <m/>
    <m/>
    <m/>
    <s v="Revisão de Norma(s)"/>
    <s v="Altera a RDC Nº 43,de 14/03/2006"/>
    <s v="N/A"/>
    <x v="1"/>
    <s v="Revogado pela RDC Nº 38, de 22/06/2007. "/>
    <s v="N/A"/>
    <d v="2007-06-25T00:00:00"/>
    <d v="2007-06-25T00:00:00"/>
    <m/>
    <s v="Compilado"/>
    <m/>
  </r>
  <r>
    <n v="2006"/>
    <x v="4"/>
    <n v="46"/>
    <d v="2006-03-15T00:00:00"/>
    <s v="Anvisa"/>
    <s v="DOU Nº 52, Seção 1, Pág. 63 a 64"/>
    <d v="2006-03-16T00:00:00"/>
    <s v="Dispõe sobre a retificação do Edital de Notificação, para adequação dos prazos e procedimentos estabelecidos para adequação de nomes comerciais de medicamentos."/>
    <e v="#REF!"/>
    <m/>
    <x v="0"/>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n v="2006"/>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x v="4"/>
    <m/>
    <m/>
    <m/>
    <s v="Revisão de Norma(s)"/>
    <s v="Revoga RDC Nº 161, de 11/09/2001"/>
    <s v="N/A"/>
    <x v="1"/>
    <s v="Revogado pela RDC Nº 69, de 23/03/2016"/>
    <n v="1"/>
    <d v="2016-03-24T00:00:00"/>
    <d v="2016-03-24T00:00:00"/>
    <m/>
    <s v="Compilado"/>
    <m/>
  </r>
  <r>
    <n v="2006"/>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x v="4"/>
    <m/>
    <m/>
    <m/>
    <s v="Revisão de Norma(s)"/>
    <s v="Altera a RDC Nº 79, de 28/08/2000"/>
    <s v="N/A"/>
    <x v="1"/>
    <s v="Revogado pela RDC Nº 83, de 17/06/2016"/>
    <n v="1"/>
    <d v="2016-06-20T00:00:00"/>
    <d v="2016-06-20T00:00:00"/>
    <m/>
    <s v="Compilado"/>
    <m/>
  </r>
  <r>
    <n v="2006"/>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5"/>
    <n v="1016"/>
    <d v="2006-04-03T00:00:00"/>
    <s v="Anvisa"/>
    <s v="DOU Nº 66, Seção 1, Pág. 44"/>
    <d v="2006-04-05T00:00:00"/>
    <s v="Aprova o Guia Radiodiagnóstico Médico - Segurança e Desempenho de Equipamentos."/>
    <m/>
    <m/>
    <x v="6"/>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n v="2006"/>
    <x v="5"/>
    <n v="1170"/>
    <d v="2006-04-19T00:00:00"/>
    <s v="Anvisa"/>
    <s v="DOU Nº 77, Seção 1, Pág.101 e 102"/>
    <d v="2006-04-24T00:00:00"/>
    <s v="Determina a publicação do Guia para provas de biodisponibilidade relativa/bioequivalência de medicamentos."/>
    <e v="#REF!"/>
    <m/>
    <x v="0"/>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n v="2006"/>
    <x v="4"/>
    <n v="67"/>
    <d v="2006-04-27T00:00:00"/>
    <s v="Anvisa"/>
    <s v="DOU Nº 81 , Seção 1 , Pág.135"/>
    <d v="2006-04-28T00:00:00"/>
    <s v="Aprovar as especificações definidas no anexo desta norma, relativas às empresas interessadas na comercialização de agrotóxicos."/>
    <e v="#REF!"/>
    <m/>
    <x v="5"/>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n v="2006"/>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x v="6"/>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n v="2006"/>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x v="4"/>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n v="2006"/>
    <x v="4"/>
    <n v="83"/>
    <d v="2006-05-16T00:00:00"/>
    <s v="Anvisa"/>
    <s v="DOU  Nº 93 , Seção 1, Pág. 59"/>
    <d v="2006-05-17T00:00:00"/>
    <s v="Dispõe sobre revisão e atualização das Denominações_x000a_Comuns Brasileiras (DCB) para_x000a_substâncias farmacêuticas."/>
    <e v="#REF!"/>
    <m/>
    <x v="7"/>
    <m/>
    <m/>
    <m/>
    <s v="Atualização Periódica"/>
    <s v="Altera a RDC Nº 111, de 29/04/2005"/>
    <s v="N/A"/>
    <x v="1"/>
    <s v="Revogado pela RDC Nº 63, de 28/12/2012"/>
    <s v="N/A"/>
    <d v="2012-12-31T00:00:00"/>
    <d v="2012-12-31T00:00:00"/>
    <m/>
    <s v="Compilado"/>
    <m/>
  </r>
  <r>
    <n v="2006"/>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x v="10"/>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n v="2006"/>
    <x v="4"/>
    <n v="93"/>
    <d v="2006-05-26T00:00:00"/>
    <s v="Anvisa"/>
    <s v="DOU  Nº 101, Seção 1, Pág. 38"/>
    <d v="2006-05-29T00:00:00"/>
    <s v="Aprovar o Manual Brasileiro de Acreditação de Organizações Prestadoras de Serviços de Saúde"/>
    <e v="#REF!"/>
    <m/>
    <x v="6"/>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n v="2006"/>
    <x v="5"/>
    <n v="1671"/>
    <d v="2006-05-30T00:00:00"/>
    <s v="Anvisa"/>
    <s v="DOU Nº 103, Seção 1, Pág.56"/>
    <d v="2006-05-31T00:00:00"/>
    <s v="Estabelecer os indicadores para subsidiar a avaliação do serviço de diálise, que consta no anexo desta Resolução."/>
    <e v="#REF!"/>
    <m/>
    <x v="6"/>
    <m/>
    <m/>
    <m/>
    <s v="Revisão de Norma(s)"/>
    <s v="Revoga a RDC Nº 478, de 23/09/1999;"/>
    <s v="N/A"/>
    <x v="1"/>
    <s v="Revogado pela RDC nº 11 de 13/03/2014"/>
    <n v="1"/>
    <d v="2014-03-14T00:00:00"/>
    <d v="2014-03-14T00:00:00"/>
    <m/>
    <s v="Compilado"/>
    <m/>
  </r>
  <r>
    <n v="2006"/>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x v="13"/>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n v="2006"/>
    <x v="4"/>
    <n v="102"/>
    <d v="2006-06-07T00:00:00"/>
    <s v="Anvisa"/>
    <s v="BS nº 24, Seção , Pág. 1"/>
    <d v="2006-06-12T00:00:00"/>
    <s v="Aprovar o Regulamento que consolida as políticas e diretrizes concernentes à gestão de recursos humanos da Agência Nacional de vigilância sanitária, conforme anexo."/>
    <e v="#REF!"/>
    <m/>
    <x v="11"/>
    <m/>
    <s v="Políticas e Diretrizes concernentes à gestão de pessoas da Anvisa"/>
    <m/>
    <s v="Nova Norma"/>
    <s v="Revoga a RDC nº 245, de 15/09/2003; "/>
    <s v="Primária"/>
    <x v="2"/>
    <s v="N/A"/>
    <s v="N/A"/>
    <s v="N/A"/>
    <s v="N/A"/>
    <m/>
    <m/>
    <s v="Norma publicada em Boletim de Serviço"/>
  </r>
  <r>
    <n v="2006"/>
    <x v="4"/>
    <n v="104"/>
    <d v="2006-06-14T00:00:00"/>
    <s v="Anvisa"/>
    <s v="DOU Nº 115 , Seção 1, Pág. 44"/>
    <d v="2006-06-19T00:00:00"/>
    <s v="Altera o art. 3° da Resolução RDC/ANVISA n° 301, de 13 de outubro de 2005."/>
    <e v="#REF!"/>
    <m/>
    <x v="12"/>
    <s v="Regularização de produtos sujeitos à vigilância sanitária"/>
    <s v="Regularização do Reagente Limulus Amebocyte Lysate (LAL)"/>
    <m/>
    <s v="Revisão de Norma(s)"/>
    <s v="Revoga a RDC nº 11, de 26/01/2004; "/>
    <s v="Secundária (mérito e prazo)"/>
    <x v="2"/>
    <s v="N/A"/>
    <s v="N/A"/>
    <s v="N/A"/>
    <s v="N/A"/>
    <m/>
    <s v="Formatado"/>
    <m/>
  </r>
  <r>
    <n v="2006"/>
    <x v="4"/>
    <n v="111"/>
    <d v="2006-06-29T00:00:00"/>
    <s v="Anvisa"/>
    <s v="DOU  Nº 124 , Seção 1, Pág. 245"/>
    <d v="2006-06-30T00:00:00"/>
    <s v="Dispõe sobre o uso emergencial de agrotóxicos à base de acefato na cultura do dendê."/>
    <e v="#REF!"/>
    <m/>
    <x v="5"/>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n v="2006"/>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x v="1"/>
    <s v="Informações ao Consumidor"/>
    <s v="Rotulagem de alimentos"/>
    <m/>
    <s v="Nova Norma"/>
    <s v="N/A"/>
    <s v="N/A"/>
    <x v="1"/>
    <s v="Revogado pela RDC nº 292, de 24/06/2019"/>
    <s v="N/A"/>
    <d v="2019-06-26T00:00:00"/>
    <d v="2019-06-26T00:00:00"/>
    <m/>
    <s v="Compilado"/>
    <m/>
  </r>
  <r>
    <n v="2006"/>
    <x v="4"/>
    <n v="147"/>
    <d v="2006-08-04T00:00:00"/>
    <s v="Anvisa"/>
    <s v="DOU Nº 150, Seção1, Pág. 61 a 63"/>
    <d v="2006-08-07T00:00:00"/>
    <s v="Dispõe sobre o Controle e Fiscalização Sanitária do Translado de Restos Mortais Humanos."/>
    <e v="#REF!"/>
    <m/>
    <x v="8"/>
    <m/>
    <m/>
    <m/>
    <s v="Nova Norma"/>
    <s v="N/A"/>
    <s v="N/A"/>
    <x v="1"/>
    <s v="Revogado pela RDC Nº 68, de 10/10/2007"/>
    <n v="1"/>
    <d v="2007-10-11T00:00:00"/>
    <d v="2007-10-11T00:00:00"/>
    <m/>
    <s v="Compilado"/>
    <m/>
  </r>
  <r>
    <n v="2006"/>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2006"/>
    <x v="4"/>
    <n v="156"/>
    <d v="2006-08-11T00:00:00"/>
    <s v="Anvisa"/>
    <s v="DOU Nº 155, Seção1, Pág. 25"/>
    <d v="2006-08-14T00:00:00"/>
    <s v="Dispõe sobre o registro, rotulagem e reprocessamento de produtos médicos, e dá outras providências."/>
    <e v="#REF!"/>
    <m/>
    <x v="12"/>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n v="2006"/>
    <x v="5"/>
    <n v="2605"/>
    <d v="2006-08-11T00:00:00"/>
    <s v="Anvisa"/>
    <s v="DOU Nº 155, Seção 1, Pág. 28"/>
    <d v="2006-08-14T00:00:00"/>
    <s v="Estabelece a lista de produtos médicos enquadrados como de uso único proibidos de ser reprocessados, que constam no anexo desta Resolução."/>
    <e v="#REF!"/>
    <m/>
    <x v="12"/>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n v="2006"/>
    <x v="5"/>
    <n v="2606"/>
    <d v="2006-08-11T00:00:00"/>
    <s v="Anvisa"/>
    <s v="DOU Nº 155, Seção 1, Pág. 37 e 38"/>
    <d v="2006-08-14T00:00:00"/>
    <s v="Dispõe sobre as diretrizes para elaboração, validação e implantação de protocolos de reprocessamento de produtos médicos e dá outras providências."/>
    <e v="#REF!"/>
    <m/>
    <x v="12"/>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n v="2006"/>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x v="1"/>
    <s v="Informações ao Consumidor"/>
    <s v="Rotulagem de alimentos"/>
    <m/>
    <s v="Revisão de Norma(s)"/>
    <s v="Altera a RDC nº 359, de 23/12/2003_x000a_Altera a RDC nº 360, de 23/12/2003"/>
    <s v="Primária"/>
    <x v="2"/>
    <s v="N/A"/>
    <s v="N/A"/>
    <s v="N/A"/>
    <s v="N/A"/>
    <s v="Sim"/>
    <s v="Formatado"/>
    <m/>
  </r>
  <r>
    <n v="2006"/>
    <x v="4"/>
    <n v="164"/>
    <d v="2006-08-18T00:00:00"/>
    <s v="Anvisa"/>
    <s v="DOU Nº 160, Seção1, Pág. 72"/>
    <d v="2006-08-21T00:00:00"/>
    <s v="Ficam proibidos todos os usos do Ingrediente Ativo Pentaclorofenol (PCF) e seus sais no Brasil."/>
    <e v="#REF!"/>
    <m/>
    <x v="5"/>
    <s v="Regularização de produtos sujeitos à vigilância sanitária"/>
    <s v="Procedimentos para a reavaliação de ingredientes ativos de agrotóxicos e afins"/>
    <m/>
    <s v="Nova Norma"/>
    <s v="N/A"/>
    <s v="Primária"/>
    <x v="2"/>
    <s v="N/A"/>
    <s v="N/A"/>
    <s v="N/A"/>
    <s v="N/A"/>
    <m/>
    <s v="Formatado"/>
    <m/>
  </r>
  <r>
    <n v="2006"/>
    <x v="4"/>
    <n v="165"/>
    <d v="2006-08-18T00:00:00"/>
    <s v="Anvisa"/>
    <s v="DOU Nº 160, Seção 1, Pág. 72"/>
    <d v="2006-08-21T00:00:00"/>
    <s v="FICAM PROIBIDOS TODOS OS USOS DO INGREDIENTE ATIVO LINDANO NO BRASIL."/>
    <e v="#REF!"/>
    <m/>
    <x v="5"/>
    <s v="Regularização de produtos sujeitos à vigilância sanitária"/>
    <s v="Procedimentos para a reavaliação de ingredientes ativos de agrotóxicos e afins"/>
    <m/>
    <s v="Nova Norma"/>
    <s v="N/A"/>
    <s v="Primária"/>
    <x v="2"/>
    <s v="N/A"/>
    <s v="N/A"/>
    <s v="N/A"/>
    <s v="N/A"/>
    <m/>
    <s v="Formatado"/>
    <m/>
  </r>
  <r>
    <n v="2006"/>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x v="5"/>
    <s v="Regularização de produtos sujeitos à vigilância sanitária"/>
    <s v="Procedimentos para a reavaliação de ingredientes ativos de agrotóxicos e afins"/>
    <m/>
    <s v="Nova Norma"/>
    <s v="N/A"/>
    <s v="Primária"/>
    <x v="2"/>
    <s v="N/A"/>
    <s v="N/A"/>
    <s v="N/A"/>
    <s v="N/A"/>
    <m/>
    <s v="Formatado"/>
    <m/>
  </r>
  <r>
    <n v="2006"/>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x v="7"/>
    <m/>
    <m/>
    <m/>
    <s v="Revisão de Norma(s)"/>
    <s v="Altera a RDC Nº 79, de 11/04/2003"/>
    <s v="N/A"/>
    <x v="1"/>
    <s v="Revogado pela RDC Nº 37, de 06/07/2009"/>
    <s v="N/A"/>
    <d v="2009-07-08T00:00:00"/>
    <d v="2009-07-08T00:00:00"/>
    <m/>
    <s v="Compilado"/>
    <m/>
  </r>
  <r>
    <n v="2006"/>
    <x v="4"/>
    <n v="171"/>
    <d v="2006-09-04T00:00:00"/>
    <s v="Anvisa"/>
    <s v="DOU Nº 171, Seção 1, Pág. 33"/>
    <d v="2006-09-05T00:00:00"/>
    <s v="Aprovar o Regulamento Técnico que define normas de funcionamento para os Bancos de Leite Humano (BLH),"/>
    <e v="#REF!"/>
    <m/>
    <x v="6"/>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n v="2006"/>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x v="4"/>
    <m/>
    <m/>
    <m/>
    <s v="Revisão de Norma(s)"/>
    <s v="Altera RDC Nº 78, de 10/05/2006"/>
    <s v="N/A"/>
    <x v="1"/>
    <s v="Despacho Declaratório nº 56, de 27/03/2018"/>
    <n v="1"/>
    <d v="2018-04-02T00:00:00"/>
    <d v="2018-04-02T00:00:00"/>
    <m/>
    <s v="Compilado"/>
    <s v="Revogada tacitamente pelas Resoluções – RDC nº 4, de 30/01/2014, e 7, de 10/02/2015"/>
  </r>
  <r>
    <n v="2006"/>
    <x v="5"/>
    <n v="2999"/>
    <d v="2006-09-12T00:00:00"/>
    <s v="Anvisa"/>
    <s v="DOU Nº 177, Seção 1, Pág.40"/>
    <d v="2006-09-14T00:00:00"/>
    <s v="Determinar a publicação do Guia para Notificação de Lotes-Piloto de Medicamentos."/>
    <e v="#REF!"/>
    <m/>
    <x v="0"/>
    <m/>
    <m/>
    <m/>
    <s v="Revisão de Norma(s)"/>
    <s v="Revoga a RE Nº 902, de 29/05/2003"/>
    <s v="N/A"/>
    <x v="1"/>
    <s v="Revogado pela IN Nº 6, de 18/04/2007"/>
    <s v="N/A"/>
    <s v="N/A"/>
    <d v="2007-04-19T00:00:00"/>
    <m/>
    <s v="Compilado"/>
    <m/>
  </r>
  <r>
    <n v="2006"/>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x v="1"/>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n v="2006"/>
    <x v="4"/>
    <n v="175"/>
    <d v="2006-09-21T00:00:00"/>
    <s v="Anvisa"/>
    <s v="DOU Nº 184, Seção 1, Pág. 28"/>
    <d v="2006-09-25T00:00:00"/>
    <s v="Contratação de serviços de terceirização de produtos Saneantes fabricados no âmbito do MERCOSUL."/>
    <e v="#REF!"/>
    <m/>
    <x v="3"/>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n v="2006"/>
    <x v="4"/>
    <n v="176"/>
    <d v="2006-09-21T00:00:00"/>
    <s v="Anvisa"/>
    <s v="DOU Nº 184, Seção 1, Pág. 29"/>
    <d v="2006-09-25T00:00:00"/>
    <s v="Aprova o Regulamento Técnico “Contratação_x000a_de Terceirização para Produtos de Higiene_x000a_Pessoal, Cosméticos e Perfumes”."/>
    <e v="#REF!"/>
    <m/>
    <x v="4"/>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n v="2006"/>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x v="5"/>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n v="2006"/>
    <x v="7"/>
    <n v="2"/>
    <d v="2006-09-27T00:00:00"/>
    <s v="Anvisa, IBAMA, MAPA"/>
    <s v="DOU Nº 188, Seção 1, Pág. 126 e 127"/>
    <d v="2006-09-29T00:00:00"/>
    <s v="As reavaliações dos agrotóxicos, seus componentes e afins serão efetuadas nas situações constantes nesta INC."/>
    <e v="#REF!"/>
    <m/>
    <x v="5"/>
    <s v="Regularização de produtos sujeitos à vigilância sanitária"/>
    <s v="Procedimentos para a reavaliação de ingredientes ativos de agrotóxicos e afins"/>
    <m/>
    <s v="Nova Norma"/>
    <s v="N/A"/>
    <s v="N/A"/>
    <x v="2"/>
    <s v="N/A"/>
    <s v="N/A"/>
    <s v="N/A"/>
    <s v="N/A"/>
    <m/>
    <s v="Não passível de compilação"/>
    <m/>
  </r>
  <r>
    <n v="2006"/>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x v="3"/>
    <m/>
    <m/>
    <m/>
    <s v="Revisão de Norma(s)"/>
    <s v="Revoga a RDC nº 117, de 11/06/2001"/>
    <s v="N/A"/>
    <x v="1"/>
    <s v="Revogado pela RDC Nº 82, de 03/06/2016"/>
    <n v="1"/>
    <d v="2016-06-06T00:00:00"/>
    <d v="2016-06-06T00:00:00"/>
    <m/>
    <s v="Compilado"/>
    <s v="Link para texto em PDF no Portal"/>
  </r>
  <r>
    <n v="2006"/>
    <x v="4"/>
    <n v="178"/>
    <d v="2006-10-03T00:00:00"/>
    <s v="Anvisa"/>
    <s v="DOU Nº 191, Seção 1, Pág. 66"/>
    <d v="2006-10-04T00:00:00"/>
    <s v="Prorroga prazo da RDC nº 19, de 01/02/2006"/>
    <e v="#REF!"/>
    <m/>
    <x v="3"/>
    <m/>
    <s v="Guilhotina"/>
    <m/>
    <s v="Revisão de Norma(s)"/>
    <s v="Altera a RDC nº 19, de 01/02/2006"/>
    <s v="N/A"/>
    <x v="1"/>
    <s v="Despacho Declaratório nº 56, de 27/03/2018"/>
    <n v="1"/>
    <d v="2018-04-02T00:00:00"/>
    <d v="2018-04-02T00:00:00"/>
    <m/>
    <s v="Compilado"/>
    <s v="Justificativa: Revogada tacitamente pela Resolução - RDC nº 34, de 16/08/2010"/>
  </r>
  <r>
    <n v="2006"/>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x v="1"/>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n v="2006"/>
    <x v="4"/>
    <n v="182"/>
    <d v="2006-10-03T00:00:00"/>
    <s v="Anvisa"/>
    <s v="DOU Nº 191, Seção 1, Pág.67"/>
    <d v="2006-10-04T00:00:00"/>
    <s v="Prorrogar o prazo para adequação à Resolução RDC Nº 269/2005 até 31 de dezembro de 2006."/>
    <e v="#REF!"/>
    <m/>
    <x v="1"/>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n v="2006"/>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x v="3"/>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n v="2006"/>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x v="4"/>
    <m/>
    <m/>
    <m/>
    <s v="Revisão de Norma(s)"/>
    <s v="Revoga PRT Nº 71/SVS, de 29/05/1996"/>
    <s v="N/A"/>
    <x v="1"/>
    <s v="Revogado pela RDC Nº 16, de 01/04/2014"/>
    <n v="1"/>
    <d v="2014-04-02T00:00:00"/>
    <d v="2014-04-02T00:00:00"/>
    <m/>
    <s v="Compilado"/>
    <s v="Link para texto em PDF no Portal"/>
  </r>
  <r>
    <n v="2006"/>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x v="12"/>
    <s v="Controle, fiscalização e monitoramento de produtos e serviços"/>
    <s v="Monitoramento do mercado de produtos para a saúde"/>
    <m/>
    <s v="Nova Norma"/>
    <s v="N/A"/>
    <s v="Primária"/>
    <x v="2"/>
    <s v="N/A"/>
    <s v="N/A"/>
    <s v="N/A"/>
    <s v="N/A"/>
    <s v="Sim"/>
    <s v="Formatado"/>
    <m/>
  </r>
  <r>
    <n v="2006"/>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x v="12"/>
    <s v="Controle, fiscalização e monitoramento de produtos e serviços"/>
    <s v="Monitoramento do mercado de produtos para saúde_x000a_"/>
    <m/>
    <s v="Nova Norma"/>
    <s v="N/A"/>
    <s v="Primária"/>
    <x v="2"/>
    <s v="N/A"/>
    <s v="N/A"/>
    <s v="N/A"/>
    <s v="N/A"/>
    <m/>
    <s v="Formatado"/>
    <m/>
  </r>
  <r>
    <n v="2006"/>
    <x v="4"/>
    <n v="187"/>
    <d v="2006-10-24T00:00:00"/>
    <s v="Anvisa"/>
    <s v="DOU Nº 205, Seção 1, Pág.47"/>
    <d v="2006-10-25T00:00:00"/>
    <s v="Dispõe sobre vacinas contra gripe a serem utilizadas no Brasil no ano de 2007."/>
    <e v="#REF!"/>
    <m/>
    <x v="0"/>
    <m/>
    <s v="Composição das vacinas influenza a serem utilizadas no Brasil"/>
    <m/>
    <s v="Nova Norma"/>
    <s v="N/A"/>
    <s v="N/A"/>
    <x v="3"/>
    <s v="Despacho Declaratório nº 56, de 27/03/2018"/>
    <s v="N/A"/>
    <s v="N/A"/>
    <d v="2018-04-02T00:00:00"/>
    <m/>
    <s v="Compilado"/>
    <m/>
  </r>
  <r>
    <n v="2006"/>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x v="5"/>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n v="2006"/>
    <x v="4"/>
    <n v="199"/>
    <d v="2006-10-26T00:00:00"/>
    <s v="Anvisa"/>
    <s v="DOU Nº 208, Seção 1, Pág. 167"/>
    <d v="2006-10-30T00:00:00"/>
    <s v="Dispõe sobre a notificação simplificada de medicamentos mediante peticionamento eletrônico."/>
    <e v="#REF!"/>
    <m/>
    <x v="0"/>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n v="2006"/>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n v="2006"/>
    <x v="4"/>
    <n v="201"/>
    <d v="2006-11-01T00:00:00"/>
    <s v="Anvisa"/>
    <s v="DOU Nº 216, Seção 1, Pág. 66"/>
    <d v="2006-11-10T00:00:00"/>
    <s v="Altera a RDC nº 1, de 1º de outubro de 1999"/>
    <e v="#REF!"/>
    <m/>
    <x v="2"/>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n v="2006"/>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x v="14"/>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n v="2006"/>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x v="1"/>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n v="2006"/>
    <x v="4"/>
    <n v="208"/>
    <d v="2006-11-17T00:00:00"/>
    <s v="Anvisa"/>
    <s v="DOU Nº 221 ,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09"/>
    <d v="2006-11-17T00:00:00"/>
    <s v="Anvisa"/>
    <s v="DOU Nº 221,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x v="7"/>
    <m/>
    <m/>
    <m/>
    <s v="Nova Norma"/>
    <s v="N/A"/>
    <s v="N/A"/>
    <x v="1"/>
    <s v="Revogado pela RDC Nº 218, de 21/12/2006"/>
    <s v="N/A"/>
    <d v="2006-12-22T00:00:00"/>
    <d v="2006-12-22T00:00:00"/>
    <m/>
    <s v="Compilado"/>
    <m/>
  </r>
  <r>
    <n v="2006"/>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x v="7"/>
    <m/>
    <m/>
    <m/>
    <s v="Revisão de Norma(s)"/>
    <s v="Altera a RDC Nº 111, de 29/04/2005"/>
    <s v="N/A"/>
    <x v="1"/>
    <s v="Alterado por 14 RDC;_x000a_ Revogado por RDC Nº 63, de 28/12/2012"/>
    <s v="N/A"/>
    <d v="2007-06-12T00:00:00"/>
    <d v="2012-12-31T00:00:00"/>
    <m/>
    <s v="Compilado"/>
    <m/>
  </r>
  <r>
    <n v="2006"/>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x v="12"/>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n v="2006"/>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x v="12"/>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n v="2006"/>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x v="14"/>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n v="2006"/>
    <x v="4"/>
    <n v="215"/>
    <d v="2006-12-14T00:00:00"/>
    <s v="Anvisa"/>
    <s v="DOU Nº 240, Seção 1, Pág. 127"/>
    <d v="2006-12-15T00:00:00"/>
    <s v="Fica cancelada a monografia do ingrediente ativo monocrotofós a partir de 30 de novembro de 2006"/>
    <e v="#REF!"/>
    <m/>
    <x v="5"/>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n v="2006"/>
    <x v="4"/>
    <n v="214"/>
    <d v="2006-12-12T00:00:00"/>
    <s v="Anvisa"/>
    <s v="DOU Nº 241, Seção 1, Pág. 65 e Suplemento Pág. 01 a 33"/>
    <d v="2006-12-18T00:00:00"/>
    <s v="Aprovar o Regulamento Técnico sobre Boas Práticas de Manipulação de Medicamentos para Uso Humano em farmácias e seus Anexos."/>
    <e v="#REF!"/>
    <m/>
    <x v="0"/>
    <m/>
    <m/>
    <m/>
    <s v="Revisão de Norma(s)"/>
    <s v="Revoga a RDC Nº 33, de 19/04/2000_x000a_Revoga a RDC Nº 354,de 18/12/2003"/>
    <s v="N/A"/>
    <x v="1"/>
    <s v="Alterado pela RDC Nº 18, de 15/03/2007_x000a_Revogado pela RDC Nº 67, de 08/10/2007"/>
    <s v="N/A"/>
    <s v="N/A"/>
    <d v="2007-10-09T00:00:00"/>
    <m/>
    <s v="Compilado"/>
    <m/>
  </r>
  <r>
    <n v="2006"/>
    <x v="4"/>
    <n v="217"/>
    <d v="2006-12-15T00:00:00"/>
    <s v="Anvisa"/>
    <s v="DOU Nº 241, Seção 1, Pág. 67 e Suplemento pág. 40 a 43"/>
    <d v="2006-12-18T00:00:00"/>
    <s v="O Anexo VI da RDC Nº 350, de 28 de dezembro de 2005, passará a vigorar na forma do Anexo I a esta Resolução."/>
    <e v="#REF!"/>
    <m/>
    <x v="8"/>
    <m/>
    <m/>
    <m/>
    <s v="Revisão de Norma(s)"/>
    <s v="Altera a RDC Nº 350, de _x000a_28/12/2005"/>
    <s v="N/A"/>
    <x v="1"/>
    <s v="Revogado pela RDC nº 81, de 05/11/2008"/>
    <n v="1"/>
    <d v="2008-11-06T00:00:00"/>
    <d v="2008-11-06T00:00:00"/>
    <m/>
    <s v="Compilado"/>
    <m/>
  </r>
  <r>
    <n v="2006"/>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x v="5"/>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n v="2006"/>
    <x v="4"/>
    <n v="218"/>
    <d v="2006-12-21T00:00:00"/>
    <s v="Anvisa"/>
    <s v="DOU Nº 245, Seção 1, Pág. 150"/>
    <d v="2006-12-22T00:00:00"/>
    <s v="Torna sem efeito a RDC nº 212, de 17/11/2006"/>
    <e v="#REF!"/>
    <m/>
    <x v="7"/>
    <m/>
    <s v="Substâncias Químicas de Referências (SQR)"/>
    <m/>
    <s v="Revisão de Norma(s)"/>
    <s v="Torna sem efeito a  RDC Nº 212, de 17/11/2006"/>
    <s v="Secundária (mérito)"/>
    <x v="2"/>
    <s v="Retificado em DOU Nº 246, de 26/12/2006"/>
    <s v="N/A"/>
    <s v="N/A"/>
    <s v="N/A"/>
    <m/>
    <s v="Compilado"/>
    <m/>
  </r>
  <r>
    <n v="2006"/>
    <x v="4"/>
    <n v="219"/>
    <d v="2006-12-22T00:00:00"/>
    <s v="Anvisa"/>
    <s v="DOU Nº 246, Seção 1, Pág.255"/>
    <d v="2006-12-26T00:00:00"/>
    <s v="Aprovar a inclusão do uso das espécies vegetais e parte(s) de espécies vegetais para o preparo de chás constante da Tabela 1 do Anexo desta Resolução "/>
    <e v="#REF!"/>
    <m/>
    <x v="1"/>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n v="2006"/>
    <x v="4"/>
    <n v="220"/>
    <d v="2006-12-27T00:00:00"/>
    <s v="Anvisa"/>
    <s v="DOU Nº 249, Seção 1, Pág.610"/>
    <d v="2006-12-29T00:00:00"/>
    <s v="Dispõe sobre o Regulamento Técnico para o Funcionamento de Bancos de Tecidos Músculoesqueléticos e de Bancos de Pele de origem humana."/>
    <e v="#REF!"/>
    <m/>
    <x v="13"/>
    <m/>
    <m/>
    <m/>
    <s v="Nova Norma"/>
    <s v="N/A"/>
    <s v="N/A"/>
    <x v="1"/>
    <s v="Revogado pela RDC Nº 55, de 11/12/2015"/>
    <s v="N/A"/>
    <s v="N/A"/>
    <d v="2015-12-14T00:00:00"/>
    <m/>
    <s v="Compilado"/>
    <s v="Observar art. 171 da RDC Nº 55, de 11/12/2015"/>
  </r>
  <r>
    <n v="2006"/>
    <x v="4"/>
    <n v="221"/>
    <d v="2006-12-28T00:00:00"/>
    <s v="Anvisa"/>
    <s v="DOU Nº 249, Seção 1, Pág.614"/>
    <d v="2006-12-29T00:00:00"/>
    <s v="Cria a Rede Brasileira de Centros Públicos de Equivalência Farmacêutica e Bioequivalência e dá outras providências."/>
    <e v="#REF!"/>
    <m/>
    <x v="0"/>
    <s v="Regularização de produtos sujeitos a vigilância sanitária"/>
    <s v="Metodologias de controle de qualidade, segurança e eficácia de medicamentos"/>
    <m/>
    <s v="Nova Norma"/>
    <s v="N/A"/>
    <s v="N/A"/>
    <x v="1"/>
    <s v="Revogado pela RDC nº 292, de 24/06/2019"/>
    <s v="N/A"/>
    <s v="N/A"/>
    <d v="2019-06-26T00:00:00"/>
    <m/>
    <s v="Compilado"/>
    <m/>
  </r>
  <r>
    <n v="2006"/>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x v="2"/>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n v="2007"/>
    <x v="4"/>
    <n v="2"/>
    <d v="2007-01-15T00:00:00"/>
    <s v="Anvisa"/>
    <s v="DOU Nº 12,  Seção 1, Pág.41"/>
    <d v="2007-01-17T00:00:00"/>
    <s v="APROVAR REGULAMENTO TÉCNICO SOBRE ADITIVOS AROMATIZANTES."/>
    <e v="#REF!"/>
    <m/>
    <x v="1"/>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n v="2007"/>
    <x v="4"/>
    <n v="3"/>
    <d v="2007-01-15T00:00:00"/>
    <s v="Anvisa"/>
    <s v="DOU Nº 12,  Seção 1, Pág. 44"/>
    <d v="2007-01-17T00:00:00"/>
    <s v="APROVAR REGULAMENTO TÉCNICO SOBRE &quot;ATRIBUIÇÃO DE ADITIVOS E SEUS LIMITES MÁXIMOS PARA A CATEGORIA DE ALIMENTOS 3: GELADOS COSMESTIVEIS."/>
    <e v="#REF!"/>
    <m/>
    <x v="1"/>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n v="2007"/>
    <x v="4"/>
    <n v="4"/>
    <d v="2007-01-15T00:00:00"/>
    <s v="Anvisa"/>
    <s v="DOU Nº 12, Seção 1, Pág. 47"/>
    <d v="2007-01-17T00:00:00"/>
    <s v="APROVAR REGULAMENTO TÉCNICO SOBRE &quot;ATRIBUIÇÃO DE ADITIVOS E SEUS LIMITES MÁXIMOS PARA A CATEGORIA DE ALIMENTOS 13: MOLHOS E CONDIMENTOS.&quot;"/>
    <e v="#REF!"/>
    <m/>
    <x v="1"/>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n v="2007"/>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n v="2007"/>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x v="5"/>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n v="2007"/>
    <x v="4"/>
    <n v="7"/>
    <d v="2007-02-02T00:00:00"/>
    <s v="Anvisa"/>
    <s v="DOU Nº 26,  Seção 1, Pág. 38"/>
    <d v="2007-02-06T00:00:00"/>
    <s v="PRORROGA PRAZO DA RDC Nº 11, DE 26/01/06, QUE DISPÕE SOBRE O REGULAMENTO TÉCNICO DE FUNCIONAMENTO DE SERVIÇOS QUE PRESTAM ATENÇÃO DOMICILIAR. "/>
    <e v="#REF!"/>
    <m/>
    <x v="6"/>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n v="2007"/>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x v="2"/>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n v="2007"/>
    <x v="4"/>
    <n v="10"/>
    <d v="2007-02-15T00:00:00"/>
    <s v="Anvisa"/>
    <s v="DOU  Nº 34, Seção 1, Pág. 206"/>
    <d v="2007-02-16T00:00:00"/>
    <s v="ALTERA A RDC nº 335/2003 e a RDC nº 86/2006, QUE DISPÕEM SOBRE EMBALAGENS DE CIGARROS."/>
    <e v="#REF!"/>
    <m/>
    <x v="10"/>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n v="2007"/>
    <x v="4"/>
    <n v="9"/>
    <d v="2007-02-15T00:00:00"/>
    <s v="Anvisa"/>
    <s v="DOU Nº 34,  Seção 1, Pág. 205"/>
    <d v="2007-02-16T00:00:00"/>
    <s v="PRORROGA, PARA 20 DE ABRIL DE 2007, O PRAZO PREVISTO NO ART. 8º DA RDC Nº 206, DE 2006."/>
    <e v="#REF!"/>
    <m/>
    <x v="12"/>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n v="2007"/>
    <x v="4"/>
    <n v="11"/>
    <d v="2007-02-16T00:00:00"/>
    <s v="Anvisa"/>
    <s v="DOU Nº35 , Seção 1, Pág. 49"/>
    <d v="2007-02-21T00:00:00"/>
    <s v="ALTERA O ARTIGO 1º, E OS ARTIGOS 1º, 2º E 3º DO ANEXO I, AS EXIGÊNCIAS DOCUMENTAIS DO QUADRO ANEXO DA RESOLUÇÃO - RDC N.º 61, DE 19 DE MARÇO DE 2004."/>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n v="2007"/>
    <x v="4"/>
    <n v="12"/>
    <d v="2007-02-28T00:00:00"/>
    <s v="Anvisa"/>
    <s v="DOU Nº 41, Seção 1, Pág. 92"/>
    <d v="2007-03-01T00:00:00"/>
    <s v="Revoga a Resolução – RDC nº 5, de 20 de janeiro de 2005"/>
    <e v="#REF!"/>
    <m/>
    <x v="11"/>
    <m/>
    <s v="Gestão documental"/>
    <m/>
    <s v="Revisão de Norma(s)"/>
    <s v=" Revoga a RDC nº 5, de 20/01/2005"/>
    <s v="N/A"/>
    <x v="1"/>
    <s v="Revogado pela RDC nº 292, de 24/06/2019"/>
    <s v="N/A"/>
    <s v="N/A"/>
    <d v="2019-06-26T00:00:00"/>
    <m/>
    <s v="Compilado"/>
    <m/>
  </r>
  <r>
    <n v="2007"/>
    <x v="4"/>
    <n v="15"/>
    <d v="2007-03-01T00:00:00"/>
    <s v="Anvisa"/>
    <s v="DOU Nº 42,  Seção 1, Pág.38"/>
    <d v="2007-03-02T00:00:00"/>
    <s v="ATUALIZAÇÃO DAS LISTAS DE SUBSTÂNCIAS SUJEITAS A CONTROLE ESPECIAL. ATUALIZAÇÃO Nº 23, LISTA DA PORTARIA SVS/MS Nº 344/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n v="2007"/>
    <x v="4"/>
    <n v="13"/>
    <d v="2007-02-28T00:00:00"/>
    <s v="Anvisa"/>
    <s v="DOU Nº 43,  Seção 1, Pág. 1 supl"/>
    <d v="2007-03-05T00:00:00"/>
    <s v="APROVAR O REGULAMENTO TÉCNICO PARA PRODUTOS DE LIMPEZA E AFINS HARMONIZADO NO ÂMBITO DO MERCOSUL ATRAVÉS DA RESOLUÇÃO GMC Nº 10/04."/>
    <e v="#REF!"/>
    <m/>
    <x v="3"/>
    <m/>
    <m/>
    <m/>
    <s v="Revisão de Norma(s)"/>
    <s v="Revoga a Resolução nº1, de 25/10/1978"/>
    <s v="N/A"/>
    <x v="1"/>
    <s v="Revogado pela RDC nº 40, de 05/06/2008"/>
    <n v="1"/>
    <d v="2008-06-06T00:00:00"/>
    <d v="2008-06-06T00:00:00"/>
    <m/>
    <s v="Compilado"/>
    <m/>
  </r>
  <r>
    <n v="2007"/>
    <x v="4"/>
    <n v="14"/>
    <d v="2007-02-28T00:00:00"/>
    <s v="Anvisa"/>
    <s v="DOU Nº 43,  Seção 1, Pág.29, supl pág. 2"/>
    <d v="2007-03-05T00:00:00"/>
    <s v="APROVAR O REGULAMENTO TÉCNICO PARA PRODUTOS SANEANTES COM AÇÃO ANTIMICROBIANA HARMONIZADO NO ÂMBITO DO MERCOSUL ATRAVÉS DA RESOLUÇÃO GMC Nº 50/06."/>
    <e v="#REF!"/>
    <m/>
    <x v="3"/>
    <s v="Regularização de produtos sujeitos à vigilância sanitária"/>
    <s v="Regularização de produtos saneantes com ação antimicrobiana"/>
    <m/>
    <s v="Revisão de Norma(s)"/>
    <s v="Altera a  PRT nº15, de 23/08/1988;_x000a_"/>
    <s v="Primária"/>
    <x v="2"/>
    <s v="N/A"/>
    <s v="N/A"/>
    <s v="N/A"/>
    <s v="N/A"/>
    <m/>
    <s v="Formatado"/>
    <m/>
  </r>
  <r>
    <n v="2007"/>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x v="0"/>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n v="2007"/>
    <x v="4"/>
    <n v="17"/>
    <d v="2007-03-02T00:00:00"/>
    <s v="Anvisa"/>
    <s v="DOU Nº 43,  Seção 1, Pág.30. supl pág. 6"/>
    <d v="2007-03-05T00:00:00"/>
    <s v="APROVAR REGULAMENTO TÉCNICO PARA REGISTRO DE MEDICAMENTO SIMILAR"/>
    <e v="#REF!"/>
    <m/>
    <x v="0"/>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n v="2007"/>
    <x v="4"/>
    <n v="18"/>
    <d v="2007-03-15T00:00:00"/>
    <s v="Anvisa"/>
    <s v="DOU Nº 52,  Seção 1, Pág.85"/>
    <d v="2007-03-16T00:00:00"/>
    <s v="PRORROGA A RDC Nº 214 DE 2006 - BP DE MANIPULAÇÃO DE MEDICAMENTOS PARA USO HUMANO EM FARMÁCIAS, PRORROGA POR 150 DIAS A PARTIR DE 18/03/07."/>
    <e v="#REF!"/>
    <m/>
    <x v="0"/>
    <m/>
    <m/>
    <m/>
    <s v="Revisão de Norma(s)"/>
    <s v="Altera a RDC Nº 214, de 12/12/2006"/>
    <s v="N/A"/>
    <x v="1"/>
    <s v="Despacho Declaratório nº 56, de 27/03/2018"/>
    <s v="N/A"/>
    <s v="N/A"/>
    <d v="2018-04-02T00:00:00"/>
    <m/>
    <s v="Compilado"/>
    <s v="Revogada tacitamente pela Resolução –  RDC nº 67, de 08/10/2007"/>
  </r>
  <r>
    <n v="2007"/>
    <x v="4"/>
    <n v="19"/>
    <d v="2007-03-16T00:00:00"/>
    <s v="Anvisa"/>
    <s v="DOU Nº 53,  Seção 1, Pág.36"/>
    <d v="2007-03-19T00:00:00"/>
    <s v="Dispõe sobre registro de produtos agrotóxicos_x000a_por equivalência. "/>
    <e v="#REF!"/>
    <m/>
    <x v="5"/>
    <s v="Regularização de produtos sujeitos à vigilância sanitária"/>
    <s v="Critérios e exigências para avaliação e classificação toxicológica de agrotóxicos"/>
    <m/>
    <s v="Nova Norma"/>
    <s v="N/A"/>
    <s v="Primária"/>
    <x v="2"/>
    <s v="N/A"/>
    <s v="N/A"/>
    <s v="N/A"/>
    <s v="N/A"/>
    <m/>
    <s v="Formatado"/>
    <m/>
  </r>
  <r>
    <n v="2007"/>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x v="0"/>
    <m/>
    <m/>
    <m/>
    <s v="Nova Norma"/>
    <s v="N/A"/>
    <s v="N/A"/>
    <x v="1"/>
    <s v="Revogado pela RDC Nº 48, de 06/10/2009"/>
    <s v="N/A"/>
    <s v="N/A"/>
    <d v="2009-10-07T00:00:00"/>
    <m/>
    <s v="Compilado"/>
    <m/>
  </r>
  <r>
    <n v="2007"/>
    <x v="4"/>
    <n v="20"/>
    <d v="2007-03-22T00:00:00"/>
    <s v="Anvisa"/>
    <s v="DOU Nº 58,  Seção 1, Pág. 29. Supl pág 55"/>
    <d v="2007-03-26T00:00:00"/>
    <s v="APROVAR &quot;REGULAMENTO TÉCNICO SOBRE DISPOSIÇÕES PARA EMBALAGENS, REVESTIMENTOS, UTENSÍLIOS, TAMPAS E EQUIPAMENTOS MATÁLICOS EM CONTATO COM ALIMENTOS&quot;. "/>
    <e v="#REF!"/>
    <m/>
    <x v="1"/>
    <s v="Regularização de produtos sujeitos a vigilância sanitária"/>
    <s v="Materiais em contato com alimentos"/>
    <m/>
    <s v="Revisão de Norma(s)"/>
    <s v="Revoga a PRT nº28, de 18/03/1996"/>
    <s v="Primária"/>
    <x v="2"/>
    <s v="N/A"/>
    <s v="N/A"/>
    <s v="N/A"/>
    <s v="N/A"/>
    <s v="Sim"/>
    <s v="Formatado"/>
    <m/>
  </r>
  <r>
    <n v="2007"/>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x v="1"/>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n v="2007"/>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x v="1"/>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n v="2007"/>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x v="1"/>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n v="2007"/>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n v="2007"/>
    <x v="3"/>
    <n v="2"/>
    <d v="2007-03-27T00:00:00"/>
    <s v="Anvisa"/>
    <s v="DOU Nº 60, Seção 1, Pág.41"/>
    <d v="2007-03-28T00:00:00"/>
    <s v="Dispõe sobre a fiscalização sanitária de bens procedentes do exterior destinados à utilização nos XV Jogos Pan-americanos Rio 2007 e nos Jogos Parapan-americanos Rio 2007."/>
    <e v="#REF!"/>
    <m/>
    <x v="8"/>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n v="2007"/>
    <x v="4"/>
    <n v="25"/>
    <d v="2007-03-29T00:00:00"/>
    <s v="Anvisa"/>
    <s v="DOU Nº 62, Seção 1, Pág. 113"/>
    <d v="2007-03-30T00:00:00"/>
    <s v="DISPÕE SOBRE A TERCEIRIZAÇÃO DE ETAPAS DE PRODUÇÃO, DE ANÁLISE DE CONTROLE DE QUALIDADE E DE ARMAZENAMENTO DE MEDICAMENTOS. (Retificado)"/>
    <e v="#REF!"/>
    <m/>
    <x v="0"/>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n v="2007"/>
    <x v="4"/>
    <n v="27"/>
    <d v="2007-03-30T00:00:00"/>
    <s v="Anvisa"/>
    <s v="DOU Nº 63,  Seção 1, Pág.62"/>
    <d v="2007-04-02T00:00:00"/>
    <s v="DISPÕE SOBRE O SISTEMA NACIONAL DE GERENCIAMENTO DE PRODUTOS CONTROLADOS - SNGPC, ESTABELECE A IMPLANTAÇÃO DO MÓDULO PARA DROGARIAS E FARMÁCIAS E DÁ OUTRAS PROVIDÊNCIAS."/>
    <e v="#REF!"/>
    <m/>
    <x v="0"/>
    <m/>
    <m/>
    <m/>
    <s v="Nova Norma"/>
    <s v="N/A"/>
    <s v="N/A"/>
    <x v="1"/>
    <s v="Revogado pela RDC Nº 22, de 29/04/2014"/>
    <s v="N/A"/>
    <s v="N/A"/>
    <d v="2014-04-30T00:00:00"/>
    <m/>
    <s v="Compilado"/>
    <m/>
  </r>
  <r>
    <n v="2007"/>
    <x v="4"/>
    <n v="26"/>
    <d v="2007-03-30T00:00:00"/>
    <s v="Anvisa"/>
    <s v="DOU Nº 63,  Seção 1, Pág. 57"/>
    <d v="2007-04-02T00:00:00"/>
    <s v="DISPÕE SOBRE O REGISTRO DE MEDICAMENTOS DINAMIZADOS INDUSTRIALIZADOS HOMEOPÁTICOS, ANTROPOSÓFICOS E ANTI-HOMÓTÓXICOS."/>
    <e v="#REF!"/>
    <m/>
    <x v="0"/>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n v="2007"/>
    <x v="4"/>
    <n v="28"/>
    <d v="2007-04-04T00:00:00"/>
    <s v="Anvisa"/>
    <s v="DOU Nº 66,  Seção 1, Pág.46"/>
    <d v="2007-04-05T00:00:00"/>
    <s v="DISPÕE SOBRE A PRIORIZAÇÃO DA ANÁLISE TÉCNICA DE PETIÇÕES, NO ÂMBITO DA GGMED DA ANVISA, CUJA RELEVÂNCIA PÚBLICA SE ENQUADRE NOS TERMOS DESTA RESOLUÇÃO."/>
    <e v="#REF!"/>
    <m/>
    <x v="0"/>
    <m/>
    <m/>
    <m/>
    <s v="Nova Norma"/>
    <s v="N/A"/>
    <s v="N/A"/>
    <x v="1"/>
    <s v="Alterado pela RDC Nº 16, de 13/03/2008_x000a_Alterado pela RDC Nº 25, de 04/04/2008_x000a_Revogado pela RDC Nº 57, de 20/12/2013"/>
    <s v="N/A"/>
    <s v="N/A"/>
    <d v="2013-12-23T00:00:00"/>
    <m/>
    <s v="Compilado"/>
    <m/>
  </r>
  <r>
    <n v="2007"/>
    <x v="3"/>
    <n v="3"/>
    <d v="2007-04-11T00:00:00"/>
    <s v="Anvisa"/>
    <s v="DOU Nº 71, Seção 1, Pág. 70"/>
    <d v="2007-04-13T00:00:00"/>
    <s v="Dispõe sobre a &quot;Lista de Referencias Bibliograficas Para Avaliação de Segurança e Eficacia de Medicamentos Dinamizados.&quot;"/>
    <e v="#REF!"/>
    <m/>
    <x v="0"/>
    <s v="Regularização de produtos sujeitos a vigilância sanitária"/>
    <s v="Registro e pós-registro de medicamentos dinamizados"/>
    <m/>
    <s v="Nova Norma"/>
    <s v="N/A"/>
    <s v="N/A"/>
    <x v="1"/>
    <s v="Revogado pela IN Nº 27, de 25/07/2018"/>
    <s v="N/A"/>
    <s v="N/A"/>
    <d v="2018-07-27T00:00:00"/>
    <m/>
    <s v="Compilado"/>
    <m/>
  </r>
  <r>
    <n v="2007"/>
    <x v="3"/>
    <n v="5"/>
    <d v="2007-04-11T00:00:00"/>
    <s v="Anvisa"/>
    <s v="DOU Nº 71 , Seção 1, Pág. 72"/>
    <d v="2007-04-13T00:00:00"/>
    <s v="Dispõe sobre os limites de potência para registro e notificação de medicamentos dinamizados"/>
    <e v="#REF!"/>
    <m/>
    <x v="0"/>
    <s v="Regularização de produtos sujeitos a vigilância sanitária"/>
    <s v="Registro e pós-registro de medicamentos dinamizados"/>
    <m/>
    <s v="Nova Norma"/>
    <s v="N/A"/>
    <s v="N/A"/>
    <x v="1"/>
    <s v="Revogado pela IN Nº 26, de 25/07/2018"/>
    <s v="N/A"/>
    <s v="N/A"/>
    <d v="2018-07-27T00:00:00"/>
    <m/>
    <s v="Compilado"/>
    <m/>
  </r>
  <r>
    <n v="2007"/>
    <x v="3"/>
    <n v="4"/>
    <d v="2007-04-11T00:00:00"/>
    <s v="Anvisa"/>
    <s v="DOU Nº 71 , Seção 1, Pág. 71"/>
    <d v="2007-04-13T00:00:00"/>
    <s v="Dispõe sobre o Guia para a Realização de Estudos de Estabilidade para Medicamentos Dinamizados."/>
    <e v="#REF!"/>
    <m/>
    <x v="0"/>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n v="2007"/>
    <x v="4"/>
    <n v="29"/>
    <d v="2007-04-17T00:00:00"/>
    <s v="Anvisa"/>
    <s v="DOU Nº 74,  Seção 1, Pág.74"/>
    <d v="2007-04-18T00:00:00"/>
    <s v="APROVAR AS REGRAS REFERENTES AO REGISTRO E COMERCIALIZAÇÃO PARA A SUBSTITUIÇÃO DO SISTEMA DE INFUSÃO ABERTO PARA FECHADO EM SOLUÇÕES PARENTERAIS DE GRANDE VOLUME."/>
    <e v="#REF!"/>
    <m/>
    <x v="0"/>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n v="2007"/>
    <x v="3"/>
    <n v="6"/>
    <d v="2007-04-18T00:00:00"/>
    <s v="Anvisa"/>
    <s v="DOU Nº 75, Seção 1, Pág. 44"/>
    <d v="2007-04-19T00:00:00"/>
    <s v="Determinar a publicação do Guia para Notificação de Lotes-Piloto de Medicamentos, em anexo."/>
    <e v="#REF!"/>
    <m/>
    <x v="0"/>
    <m/>
    <m/>
    <m/>
    <s v="Revisão de Norma(s)"/>
    <s v="Revoga a RE Nº 2.999, de 12/09/2006"/>
    <s v="N/A"/>
    <x v="1"/>
    <s v="Revogado pela IN Nº 02, de 30/03/2009"/>
    <s v="N/A"/>
    <s v="N/A"/>
    <d v="2009-04-01T00:00:00"/>
    <m/>
    <s v="Compilado"/>
    <m/>
  </r>
  <r>
    <n v="2007"/>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x v="3"/>
    <s v="Regularização de produtos sujeitos à vigilância sanitária"/>
    <s v="Regularização de produtos saneantes desinfestantes"/>
    <m/>
    <s v="Nova Norma"/>
    <s v="N/A"/>
    <s v="Primária"/>
    <x v="2"/>
    <s v="N/A"/>
    <s v="N/A"/>
    <s v="N/A"/>
    <s v="N/A"/>
    <m/>
    <s v="Formatado"/>
    <m/>
  </r>
  <r>
    <n v="2007"/>
    <x v="3"/>
    <n v="7"/>
    <d v="2007-04-24T00:00:00"/>
    <s v="Anvisa"/>
    <s v="DOU Nº 79,  Seção 1, Pág.71"/>
    <d v="2007-04-25T00:00:00"/>
    <s v="Aprova o Padrão SNGPC para transmissão de dados referente ao módulo para farmácias e drogarias."/>
    <e v="#REF!"/>
    <m/>
    <x v="0"/>
    <m/>
    <m/>
    <m/>
    <s v="Nova Norma"/>
    <s v="N/A"/>
    <s v="N/A"/>
    <x v="1"/>
    <s v="Revogado pela RDC Nº 22, de 29/04/2014"/>
    <s v="N/A"/>
    <s v="N/A"/>
    <d v="2014-04-30T00:00:00"/>
    <m/>
    <s v="Compilado"/>
    <m/>
  </r>
  <r>
    <n v="2007"/>
    <x v="3"/>
    <n v="8"/>
    <d v="2007-05-29T00:00:00"/>
    <s v="Anvisa"/>
    <s v="DOU Nº 103,  Seção 1, Pág.93"/>
    <d v="2007-05-30T00:00:00"/>
    <s v="Estabelece as normas técnicas adotadas para fins de certificação de conformidade dos equipamentos elétricos sob regime de Vigilância Sanitária."/>
    <e v="#REF!"/>
    <m/>
    <x v="12"/>
    <m/>
    <m/>
    <m/>
    <s v="Nova Norma"/>
    <s v="N/A"/>
    <s v="N/A"/>
    <x v="1"/>
    <s v="Retificado em DOU Nº 104, de 31/05/2007;_x000a_Revogado pela IN Nº 08, de 08/07/2009."/>
    <n v="1"/>
    <d v="2009-07-09T00:00:00"/>
    <d v="2009-07-09T00:00:00"/>
    <m/>
    <s v="Compilado"/>
    <m/>
  </r>
  <r>
    <n v="2007"/>
    <x v="4"/>
    <n v="32"/>
    <d v="2007-05-29T00:00:00"/>
    <s v="Anvisa"/>
    <s v="DOU Nº 103,  Seção 1, Pág. 92"/>
    <d v="2007-05-30T00:00:00"/>
    <s v="DISPÕE SOBRE A CERTIFICAÇÃO COMPULSÓRIA DOS EQUIPAMENTOS ELÉTRICOS SOB REGIME DE VIGILÂNCIA SANITÁRIA E DÁ OUTRAS PROVIDÊNCIAS."/>
    <e v="#REF!"/>
    <m/>
    <x v="12"/>
    <m/>
    <m/>
    <m/>
    <s v="Revisão de Norma(s)"/>
    <s v="Revoga a RES nº 444, de 31/08/1999."/>
    <s v="N/A"/>
    <x v="1"/>
    <s v="Republicado em DOU Nº 105, de 01/06/2007_x000a_Revogado pela RDC nº 27, de 21/06/2011"/>
    <n v="1"/>
    <d v="2011-06-22T00:00:00"/>
    <d v="2011-06-22T00:00:00"/>
    <m/>
    <s v="Compilado"/>
    <m/>
  </r>
  <r>
    <n v="2007"/>
    <x v="4"/>
    <n v="33"/>
    <d v="2007-06-08T00:00:00"/>
    <s v="Anvisa"/>
    <s v="DOU Nº 111,  Seção 1, Pág.55"/>
    <d v="2007-06-12T00:00:00"/>
    <s v="ATUALIZAÇÃO DA DCB - MAIO 2007. ANEXO REPUBLICADO"/>
    <e v="#REF!"/>
    <m/>
    <x v="7"/>
    <m/>
    <m/>
    <m/>
    <s v="Revisão de Norma(s)"/>
    <s v="Altera a RDC Nº 211, de 17/11/2006"/>
    <s v="N/A"/>
    <x v="1"/>
    <s v="Republicado em DOU Nº 128, de 05/07/2007_x000a_Revogado pela RDC Nº 63, de 28/12/2012"/>
    <s v="N/A"/>
    <d v="2012-12-31T00:00:00"/>
    <d v="2012-12-31T00:00:00"/>
    <m/>
    <s v="Compilado"/>
    <m/>
  </r>
  <r>
    <n v="2007"/>
    <x v="4"/>
    <n v="36"/>
    <d v="2007-06-19T00:00:00"/>
    <s v="Anvisa"/>
    <s v="DOU Nº 118,  Seção 1, Pág.59"/>
    <d v="2007-06-21T00:00:00"/>
    <s v="ESTENDER O PRAZO ESTABELECIDO PELA RDC Nº 360, DE 23/12/03 PARA ADEQUAÇÃO DA ROTULAGEM NUTRICIONAL DAS BEBIDAS NÃO-ALCOÓLICAS COMERCIALIZADAS EM EMBALAGENS RETORNÁVEIS."/>
    <e v="#REF!"/>
    <m/>
    <x v="1"/>
    <m/>
    <m/>
    <m/>
    <s v="Revisão de Norma(s)"/>
    <s v="Altera a RDC nº 360, de 23/12/2003"/>
    <s v="N/A"/>
    <x v="1"/>
    <s v="Revogado pela RDC nº 34, de 28/07/2011"/>
    <s v="N/A"/>
    <s v="N/A"/>
    <d v="2011-08-01T00:00:00"/>
    <m/>
    <s v="Compilado"/>
    <s v="Altera prazo"/>
  </r>
  <r>
    <n v="2007"/>
    <x v="4"/>
    <n v="35"/>
    <d v="2007-06-14T00:00:00"/>
    <s v="Anvisa"/>
    <s v="DOU Nº118,  Seção 1, Pág.59"/>
    <d v="2007-06-21T00:00:00"/>
    <s v="FICA REVOGADA A RDC Nº 16 , DE 2 DE FEVEREIRO DE 2004 (CTA)."/>
    <e v="#REF!"/>
    <m/>
    <x v="1"/>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n v="2007"/>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x v="3"/>
    <s v="Regularização de produtos sujeitos à vigilância sanitária"/>
    <s v="Registro e notificação de produtos saneantes"/>
    <m/>
    <s v="Nova Norma"/>
    <s v="N/A"/>
    <s v="Primária"/>
    <x v="2"/>
    <s v="N/A"/>
    <s v="N/A"/>
    <s v="N/A"/>
    <s v="N/A"/>
    <m/>
    <s v="Formatado"/>
    <m/>
  </r>
  <r>
    <n v="2007"/>
    <x v="4"/>
    <n v="38"/>
    <d v="2007-06-22T00:00:00"/>
    <s v="Anvisa"/>
    <s v="DOU Nº 120, Seção 1, Pág. 59"/>
    <d v="2007-06-25T00:00:00"/>
    <s v="Ficam Revogados as Resoluções – RDC nºs 43 e 44, ambas de 14 de março 2006"/>
    <e v="#REF!"/>
    <m/>
    <x v="11"/>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n v="2007"/>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7"/>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x v="7"/>
    <m/>
    <s v="Substâncias Químicas de Referências (SQR)"/>
    <m/>
    <s v="Atualização Periódica"/>
    <s v="N/A"/>
    <s v="Primária"/>
    <x v="2"/>
    <s v="N/A"/>
    <s v="N/A"/>
    <s v="N/A"/>
    <s v="N/A"/>
    <m/>
    <s v="Formatado"/>
    <m/>
  </r>
  <r>
    <n v="2007"/>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N/A"/>
    <x v="1"/>
    <s v="Revogado pela RDC nº 292, de 24/06/2019"/>
    <s v="N/A"/>
    <d v="2019-06-26T00:00:00"/>
    <d v="2019-06-26T00:00:00"/>
    <m/>
    <s v="Compilado"/>
    <m/>
  </r>
  <r>
    <n v="2007"/>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x v="7"/>
    <m/>
    <s v="Substâncias Químicas de Referências (SQR)"/>
    <m/>
    <s v="Atualização Periódica"/>
    <s v="N/A"/>
    <s v="Primária"/>
    <x v="2"/>
    <s v="N/A"/>
    <s v="N/A"/>
    <s v="N/A"/>
    <s v="N/A"/>
    <m/>
    <s v="Formatado"/>
    <m/>
  </r>
  <r>
    <n v="2007"/>
    <x v="4"/>
    <n v="44"/>
    <d v="2007-07-02T00:00:00"/>
    <s v="Anvisa"/>
    <s v="DOU Nº 127,  Seção 1, Pág.101"/>
    <d v="2007-07-04T00:00:00"/>
    <s v="ATUALIZAÇÃO DO ANEXO I, LISTAS DE ENTORPECENTES, PSICOTRÓPICAS, PRECURSORAS E OUTRAS SOB CONTROLE ESPECIAL, DA PORTARIA SVS/MS Nº 344, DE 12/05/98.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n v="2007"/>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x v="3"/>
    <m/>
    <m/>
    <m/>
    <s v="Nova Norma"/>
    <s v="N/A"/>
    <s v="N/A"/>
    <x v="1"/>
    <s v="Revogado pela RDC nº 48, de 20/07/2007"/>
    <n v="1"/>
    <d v="2007-07-23T00:00:00"/>
    <d v="2007-07-23T00:00:00"/>
    <m/>
    <s v="Compilado"/>
    <m/>
  </r>
  <r>
    <n v="2007"/>
    <x v="4"/>
    <n v="46"/>
    <d v="2007-07-18T00:00:00"/>
    <s v="Anvisa"/>
    <s v="DOU Nº 138,  Seção 1, Pág.32"/>
    <d v="2007-07-19T00:00:00"/>
    <s v="PRORROGAÇÃO DO PRAZO DE ADEQUAÇÃO DOS CENTROS DE INFORMAÇÃO E ASSITÊNCIA TOXICOLÓGICO (CIATs) ÀS DIRETRIZES ESTABELECIDAS PELA ANVISA."/>
    <e v="#REF!"/>
    <m/>
    <x v="5"/>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n v="2007"/>
    <x v="4"/>
    <n v="48"/>
    <d v="2007-07-20T00:00:00"/>
    <s v="Anvisa"/>
    <s v="DOU Nº 140,  Seção 1, Pág.43"/>
    <d v="2007-07-23T00:00:00"/>
    <s v="TORNAR INSUBSISTENTE A RESOLUÇÃO RDC Nº 47, DE 18 DE JULHO DE 2007, PUBLICADA NO DOU Nº. 138 DE 19 DE JULHO DE 2007, Seção 1, Pág. 32. (Retificado)"/>
    <e v="#REF!"/>
    <m/>
    <x v="3"/>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n v="2007"/>
    <x v="3"/>
    <n v="9"/>
    <d v="2007-07-31T00:00:00"/>
    <s v="Anvisa"/>
    <s v="DOU Nº 147, Seção 1, Pág. 38"/>
    <d v="2007-08-01T00:00:00"/>
    <s v="Atualiza as áreas internacionais de risco para transmissão da Febre Amarela e as áreas nacionais endêmicas para a Febre Amarela Silvestre"/>
    <e v="#REF!"/>
    <m/>
    <x v="8"/>
    <m/>
    <m/>
    <m/>
    <s v="Nova Norma"/>
    <s v="N/A"/>
    <s v="N/A"/>
    <x v="1"/>
    <s v="Revogado pela IN nº 01, de  09/05/2008"/>
    <n v="1"/>
    <d v="2008-05-12T00:00:00"/>
    <d v="2008-05-12T00:00:00"/>
    <m/>
    <s v="Compilado"/>
    <m/>
  </r>
  <r>
    <n v="2007"/>
    <x v="5"/>
    <n v="2305"/>
    <d v="2007-07-31T00:00:00"/>
    <s v="Anvisa"/>
    <s v="DOU Nº 149, Seção 1, Pág. 26"/>
    <d v="2007-08-03T00:00:00"/>
    <s v="Prorroga o prazo estabelecido no Art. 17 da RE nº 2606 de 11 de agosto de 2006."/>
    <e v="#REF!"/>
    <m/>
    <x v="12"/>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n v="2007"/>
    <x v="4"/>
    <n v="49"/>
    <d v="2007-08-13T00:00:00"/>
    <s v="Anvisa"/>
    <s v="DOU Nº 157, Seção 1, Pág.31"/>
    <d v="2007-08-15T00:00:00"/>
    <s v="PUBLICAR A RELAÇÃO DE SUBSTÂNCIAS QUÍMICAS DE REFERÊNCIA certificadas"/>
    <e v="#REF!"/>
    <m/>
    <x v="7"/>
    <m/>
    <s v="Substâncias Químicas de Referências (SQR)"/>
    <m/>
    <s v="Atualização Periódica"/>
    <s v="N/A"/>
    <s v="Primária"/>
    <x v="2"/>
    <s v="N/A"/>
    <s v="N/A"/>
    <s v="N/A"/>
    <s v="N/A"/>
    <m/>
    <s v="Formatado"/>
    <m/>
  </r>
  <r>
    <n v="2007"/>
    <x v="4"/>
    <n v="50"/>
    <d v="2007-08-13T00:00:00"/>
    <s v="Anvisa"/>
    <s v="DOU Nº 157,  Seção 1, Pág.32"/>
    <d v="2007-08-15T00:00:00"/>
    <s v="PUBLICAR A RELAÇÃO DE SUBSTÂNCIAS QUÍMICAS DE REFERÊNCIA CERTIFICADA."/>
    <e v="#REF!"/>
    <m/>
    <x v="7"/>
    <m/>
    <s v="Substâncias Químicas de Referências (SQR)"/>
    <m/>
    <s v="Atualização Periódica"/>
    <s v="N/A"/>
    <s v="Primária"/>
    <x v="2"/>
    <s v="N/A"/>
    <s v="N/A"/>
    <s v="N/A"/>
    <s v="N/A"/>
    <m/>
    <s v="Formatado"/>
    <m/>
  </r>
  <r>
    <n v="2007"/>
    <x v="4"/>
    <n v="51"/>
    <d v="2007-08-15T00:00:00"/>
    <s v="Anvisa"/>
    <s v="DOU Nº 158,  Seção 1, Pág.34"/>
    <d v="2007-08-16T00:00:00"/>
    <s v="ALTERA O ITEM 2.3, VI, DO ANEXO I, DA RESOLUÇÃO RDC Nº 16, DE 2 DE MARÇO DE 2007 E O ANEXO DA RESOLUÇÃO RDC Nº 17, DE 2 DE MARÇO DE 2007."/>
    <e v="#REF!"/>
    <m/>
    <x v="0"/>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n v="2007"/>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x v="0"/>
    <m/>
    <m/>
    <m/>
    <s v="Nova Norma"/>
    <s v="N/A"/>
    <s v="N/A"/>
    <x v="1"/>
    <s v="Revogado pela RDC Nº 48, de 06/10/2009"/>
    <s v="N/A"/>
    <s v="N/A"/>
    <d v="2009-10-07T00:00:00"/>
    <m/>
    <s v="Compilado"/>
    <m/>
  </r>
  <r>
    <n v="2007"/>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x v="12"/>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n v="2007"/>
    <x v="4"/>
    <n v="53"/>
    <d v="2007-08-30T00:00:00"/>
    <s v="Anvisa"/>
    <s v="DOU Nº 169,  Seção 1, Pág.50"/>
    <d v="2007-08-31T00:00:00"/>
    <s v="ALTERA OS ITENS 1.2 E 2.1, AMBOS DO ITEM VI, DO ANEXO DA RESOLUÇÃO RDC Nº 17, DE 2 DE MARÇO DE 2007 - DISPENSAÇÃO - GENÉRICOS E SIMILARES."/>
    <e v="#REF!"/>
    <m/>
    <x v="0"/>
    <s v="Regularização de produtos sujeitos a vigilância sanitária"/>
    <s v="Registro e pós registro de medicamentos sintéticos e semissintéticos"/>
    <m/>
    <s v="Revisão de Norma(s)"/>
    <s v="Altera a RDC Nº 17, de 02/03/2007"/>
    <s v="Secundária (mérito)"/>
    <x v="2"/>
    <s v="N/A"/>
    <s v="N/A"/>
    <s v="N/A"/>
    <s v="N/A"/>
    <m/>
    <s v="Formatado"/>
    <m/>
  </r>
  <r>
    <n v="2007"/>
    <x v="4"/>
    <n v="54"/>
    <d v="2007-08-30T00:00:00"/>
    <s v="Anvisa"/>
    <s v="DOU Nº 172,  Seção 1, Pág. 29"/>
    <d v="2007-09-05T00:00:00"/>
    <s v="APROVAR A EXTENSÃO DE USO DE ADITIVO INS 460i CELULOSE MICROCRISTALINA NA FUNÇÃO DE ESTABILIZANTE PARA LEITE DE COCO, COM LIMITE DE USO QUANTUM SATIS. "/>
    <e v="#REF!"/>
    <m/>
    <x v="1"/>
    <m/>
    <m/>
    <m/>
    <s v="Nova Norma"/>
    <s v="N/A"/>
    <s v="N/A"/>
    <x v="1"/>
    <s v="Revogado pela RDC nº 8, de 06/03/2013"/>
    <s v="N/A"/>
    <s v="N/A"/>
    <d v="2013-03-08T00:00:00"/>
    <m/>
    <s v="Compilado"/>
    <m/>
  </r>
  <r>
    <n v="2007"/>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x v="6"/>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n v="2007"/>
    <x v="4"/>
    <n v="58"/>
    <d v="2007-09-05T00:00:00"/>
    <s v="Anvisa"/>
    <s v="DOU Nº 173,  Seção 1, Pág.156"/>
    <d v="2007-09-06T00:00:00"/>
    <s v="DISPÕE SOBRE O APERFEIÇOAMENTO DO CONTROLE E FISCALIZAÇÃO DE SUBSTÂNCIAS PSICOTRÓPICAS ANOREXÍGENAS E DÁ OUTRAS PROVIDÊNCIAS."/>
    <e v="#REF!"/>
    <m/>
    <x v="2"/>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n v="2007"/>
    <x v="4"/>
    <n v="59"/>
    <d v="2007-09-06T00:00:00"/>
    <s v="Anvisa"/>
    <s v="DOU Nº 175,  Seção 1, Pág. 26"/>
    <d v="2007-09-11T00:00:00"/>
    <s v="APROVAR A EXTENSÃO DE USO DO COADJUVANTE DE TECNOLOGIA DE FABRICAÇÃO  TANINO COM FUNÇÃO DE AGENTE DE CLARIFICAÇÃO  PARA AÇÚCAR, COM LIMITE DE USO QUANTUM SATIS."/>
    <e v="#REF!"/>
    <m/>
    <x v="1"/>
    <m/>
    <m/>
    <m/>
    <s v="Nova Norma"/>
    <s v="N/A"/>
    <s v="N/A"/>
    <x v="1"/>
    <s v="Revogado pela RDC nº 40, de 13/09/2011"/>
    <s v="N/A"/>
    <s v="N/A"/>
    <d v="2011-09-16T00:00:00"/>
    <m/>
    <s v="Compilado"/>
    <s v="Link para texto em PDF no Portal"/>
  </r>
  <r>
    <n v="2007"/>
    <x v="4"/>
    <n v="60"/>
    <d v="2007-09-05T00:00:00"/>
    <s v="Anvisa"/>
    <s v="DOU Nº 175,  Seção 1, Pág. 26"/>
    <d v="2007-09-11T00:00:00"/>
    <s v="APROVAR O REGULAMENTO TÉCNICO SOBRE &quot;ATRIBUIÇÃO DE ADITIVOS E SEUS LIMITES MÁXIMOS PARA A CATEGORIA DE ALIMENTOS 6 :CEREAIS E PRODUTOS DE OU A BASE DE CEREAIS&quot;."/>
    <e v="#REF!"/>
    <m/>
    <x v="1"/>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n v="2007"/>
    <x v="4"/>
    <n v="61"/>
    <d v="2007-09-21T00:00:00"/>
    <s v="Anvisa"/>
    <s v="DOU Nº 184,  Seção 1, Pág. 36"/>
    <d v="2007-09-24T00:00:00"/>
    <s v="APROVAR , INCLUSÕES NA LISTA DCB 2006, DAS DENOMINAÇÕES COMUNS BRASILEIRAS (DCB)."/>
    <e v="#REF!"/>
    <m/>
    <x v="7"/>
    <m/>
    <m/>
    <m/>
    <s v="Atualização Periódica"/>
    <s v="Altera a RDC Nº 211, de 17/11/2006"/>
    <s v="N/A"/>
    <x v="1"/>
    <s v="Revogado pela RDC Nº 63, de 28/12/2012"/>
    <s v="N/A"/>
    <d v="2012-12-31T00:00:00"/>
    <d v="2012-12-31T00:00:00"/>
    <m/>
    <s v="Compilado"/>
    <m/>
  </r>
  <r>
    <n v="2007"/>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x v="2"/>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n v="2007"/>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x v="7"/>
    <m/>
    <m/>
    <m/>
    <s v="Atualização Periódica"/>
    <s v="Altera a RDC Nº 211, de 17/11/2006"/>
    <s v="N/A"/>
    <x v="1"/>
    <s v="Revogado pela RDC Nº 63, de 28/12/2012"/>
    <s v="N/A"/>
    <d v="2012-12-31T00:00:00"/>
    <d v="2012-12-31T00:00:00"/>
    <m/>
    <s v="Compilado"/>
    <s v="Link para texto em PDF no Portal"/>
  </r>
  <r>
    <n v="2007"/>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x v="0"/>
    <m/>
    <m/>
    <m/>
    <s v="Nova Norma"/>
    <s v="N/A"/>
    <s v="N/A"/>
    <x v="1"/>
    <s v="Alterado pela RDC Nº 68, de 21/12/2009_x000a_Revogado pela RDC Nº 39, de 14/08/2013"/>
    <s v="N/A"/>
    <s v="N/A"/>
    <d v="2013-08-15T00:00:00"/>
    <m/>
    <s v="Compilado"/>
    <s v="Relação com a SSNVS e SUALI._x000a_Norma geral"/>
  </r>
  <r>
    <n v="2007"/>
    <x v="4"/>
    <n v="65"/>
    <d v="2007-10-04T00:00:00"/>
    <s v="Anvisa"/>
    <s v="DOU Nº 194,  Seção 1, Pág.49"/>
    <d v="2007-10-08T00:00:00"/>
    <s v="Dispõe sobre o uso de aditivos alimentares para geléias e dá outras providências. "/>
    <e v="#REF!"/>
    <m/>
    <x v="1"/>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n v="2007"/>
    <x v="4"/>
    <n v="67"/>
    <d v="2007-10-08T00:00:00"/>
    <s v="Anvisa"/>
    <s v="DOU Nº 195,  Seção 1, Pág. 29"/>
    <d v="2007-10-09T00:00:00"/>
    <s v="DISPÕE SOBRE BOAS PRÁTICAS DE MANIPULAÇÃO DE PREPARAÇÕES MAGISTRAIS E OFICINAIS PARA USO HUMANO EM FARMÁCIAS."/>
    <e v="#REF!"/>
    <m/>
    <x v="6"/>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n v="2007"/>
    <x v="4"/>
    <n v="68"/>
    <d v="2007-10-10T00:00:00"/>
    <s v="Anvisa"/>
    <s v="DOU Nº 197 Seção1, Pág. 86"/>
    <d v="2007-10-11T00:00:00"/>
    <s v="DISPÕE SOBRE O CONTROLE E FISCALIZAÇÃO SANITÁRIA DO TRANSLADO DE RESTOS MORTAIS HUMANOS."/>
    <e v="#REF!"/>
    <m/>
    <x v="8"/>
    <m/>
    <m/>
    <m/>
    <s v="Nova Norma"/>
    <s v="N/A"/>
    <s v="N/A"/>
    <x v="1"/>
    <s v="Revogado pela RDC Nº 33, de 12/07/2011"/>
    <n v="1"/>
    <d v="2011-07-12T00:00:00"/>
    <d v="2011-07-12T00:00:00"/>
    <m/>
    <s v="Compilado"/>
    <m/>
  </r>
  <r>
    <n v="2007"/>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7"/>
    <x v="4"/>
    <n v="70"/>
    <d v="2007-10-22T00:00:00"/>
    <s v="Anvisa"/>
    <s v="DOU Nº 204,  Seção 1, Pág. 29"/>
    <d v="2007-10-23T00:00:00"/>
    <s v="APROVAR A INCLUSÃO DE USO DO ADITIVO INS 242 DIMETIL DICARBONATO OU DICARBONATO DIMETÍLICO, NA FUNÇÃO DE CONSERVADOR"/>
    <e v="#REF!"/>
    <m/>
    <x v="1"/>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n v="2007"/>
    <x v="4"/>
    <n v="72"/>
    <d v="2007-10-29T00:00:00"/>
    <s v="Anvisa"/>
    <s v="DOU Nº 209,  Seção 1, Pág. 97"/>
    <d v="2007-10-30T00:00:00"/>
    <s v="Estabelece prazo para o cumprimento de itens da Resolução - RDC nº 204, de 14 de novembro de 2006."/>
    <e v="#REF!"/>
    <m/>
    <x v="14"/>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n v="2007"/>
    <x v="3"/>
    <n v="11"/>
    <d v="2007-10-31T00:00:00"/>
    <s v="Anvisa"/>
    <s v="DOU Nº 211 ,  Seção, Pág. 33"/>
    <d v="2007-11-01T00:00:00"/>
    <s v="Dispõe sobre orientação de procedimentos para implementação e cumprimento da Resolução da Diretoria Colegiada – RDC n.º 27, de 2007."/>
    <e v="#REF!"/>
    <m/>
    <x v="0"/>
    <m/>
    <m/>
    <m/>
    <s v="Nova Norma"/>
    <s v="N/A"/>
    <s v="N/A"/>
    <x v="1"/>
    <s v="Revogado pela RDC Nº 22, de 29/04/2014"/>
    <s v="N/A"/>
    <s v="N/A"/>
    <d v="2014-04-30T00:00:00"/>
    <m/>
    <s v="Compilado"/>
    <m/>
  </r>
  <r>
    <n v="2007"/>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x v="0"/>
    <m/>
    <m/>
    <m/>
    <s v="Nova Norma"/>
    <s v="N/A"/>
    <s v="N/A"/>
    <x v="1"/>
    <s v="Despacho Declaratório nº 56, de 27/03/2018"/>
    <s v="N/A"/>
    <s v="N/A"/>
    <d v="2018-04-02T00:00:00"/>
    <m/>
    <s v="Compilado"/>
    <s v="Revogada tacitamente pela Resolução – RDC nº 22, de 29/04/2014"/>
  </r>
  <r>
    <n v="2007"/>
    <x v="4"/>
    <n v="75"/>
    <d v="2007-10-31T00:00:00"/>
    <s v="Anvisa"/>
    <s v="DOU Nº 211,  Seção 1, Pág. 33"/>
    <d v="2007-11-01T00:00:00"/>
    <s v="DISPÕE SOBRE VACINAS CONTRA GRIPE A SEREM UTILIZADAS NO BRASIL NO ANO DE 2008."/>
    <e v="#REF!"/>
    <m/>
    <x v="0"/>
    <m/>
    <s v="Composição das vacinas influenza a serem utilizadas no Brasil"/>
    <m/>
    <s v="Nova Norma"/>
    <s v="N/A"/>
    <s v="N/A"/>
    <x v="3"/>
    <s v="Despacho Declaratório nº 56, de 27/03/2018"/>
    <s v="N/A"/>
    <s v="N/A"/>
    <d v="2018-04-02T00:00:00"/>
    <m/>
    <s v="Compilado"/>
    <m/>
  </r>
  <r>
    <n v="2007"/>
    <x v="4"/>
    <n v="73"/>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m/>
  </r>
  <r>
    <n v="2007"/>
    <x v="4"/>
    <n v="74"/>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s v="Texto na pasta pública"/>
  </r>
  <r>
    <n v="2007"/>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x v="3"/>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n v="2007"/>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x v="3"/>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n v="2007"/>
    <x v="4"/>
    <n v="80"/>
    <d v="2007-12-05T00:00:00"/>
    <s v="Anvisa"/>
    <s v="DOU Nº 235 Seção1, Pág. 60"/>
    <d v="2007-12-07T00:00:00"/>
    <s v="DISPÕE SOBRE A ORIENTAÇÃO E CONTROLE SANITÁRIO DE VIAJANTES EM PORTOS, AEROPORTOS, PASSAGENS DE FRONTEIRAS E RECINTOS ALFANDEGADOS"/>
    <e v="#REF!"/>
    <m/>
    <x v="8"/>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n v="2007"/>
    <x v="4"/>
    <n v="81"/>
    <d v="2007-12-11T00:00:00"/>
    <s v="Anvisa"/>
    <s v="DOU Nº 238 Seção1, Pág. 57"/>
    <d v="2007-12-12T00:00:00"/>
    <s v="REVOGAR A RESOLUÇÃO - RDC Nº 80, DE 5 DE DEZEMBRO DE 2007, PUBLICADA NO DOU Nº Nº 235, DE 7 DE DEZEMBRO DE 2008, Seção 1, Pág 60."/>
    <e v="#REF!"/>
    <m/>
    <x v="8"/>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n v="2007"/>
    <x v="4"/>
    <n v="87"/>
    <d v="2007-12-18T00:00:00"/>
    <s v="Anvisa"/>
    <s v="DOU Nº. 243, Seção 1, Pág. 35"/>
    <d v="2007-12-19T00:00:00"/>
    <s v="DISPÕE SOBRE AS NORMAS DA FARMACOVIGILÂNCIA PARA OS DETENTORES DE REGISTRO DE MEDICAMENTOS E REPRESENTANTES LEGAIS DE EMPRESAS FARMACÊUTICAS."/>
    <e v="#REF!"/>
    <m/>
    <x v="0"/>
    <m/>
    <m/>
    <m/>
    <s v="Nova Norma"/>
    <s v="N/A"/>
    <s v="N/A"/>
    <x v="1"/>
    <s v="Tornada sem efeito pela RDC Nº 92, de 28/12/2007"/>
    <s v="N/A"/>
    <s v="N/A"/>
    <d v="2007-12-31T00:00:00"/>
    <m/>
    <s v="Compilado"/>
    <m/>
  </r>
  <r>
    <n v="2007"/>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n v="2007"/>
    <x v="4"/>
    <n v="86"/>
    <d v="2007-12-18T00:00:00"/>
    <s v="Anvisa"/>
    <s v="DOU Nº 243,  Seção 1, Pág.35"/>
    <d v="2007-12-19T00:00:00"/>
    <s v="AUTORIZAR, EM CARÁTER EXCEPCIONAL, A INCLUSÃO PARA FINS DE IMPORTAÇÃO O PRODUTO MALIASIN ® - ANTIEPILÉTICO."/>
    <e v="#REF!"/>
    <m/>
    <x v="0"/>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n v="2007"/>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x v="9"/>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n v="2007"/>
    <x v="4"/>
    <n v="89"/>
    <d v="2007-12-27T00:00:00"/>
    <s v="Anvisa"/>
    <s v="DOU Nº 249, Seção 1, Pág. 118"/>
    <d v="2007-12-28T00:00:00"/>
    <s v="ALTERA ARTIGOS DO REGULAMENTO TÉCNICO ANEXO À RESOLUÇÃO – RDC Nº 217, DE 21 DE NOVEMBRO DE 2001."/>
    <e v="#REF!"/>
    <m/>
    <x v="8"/>
    <m/>
    <m/>
    <m/>
    <s v="Revisão de Norma(s)"/>
    <s v="Altera a RDC Nº 217, de 21/11/2001"/>
    <s v="N/A"/>
    <x v="1"/>
    <s v="Republicado em DOU Nº 250, de 31/12/2007;_x000a_Revogado pela RDC Nº 72, de 29/12/2009."/>
    <n v="1"/>
    <d v="2009-12-30T00:00:00"/>
    <d v="2009-12-30T00:00:00"/>
    <m/>
    <s v="Compilado"/>
    <m/>
  </r>
  <r>
    <n v="2007"/>
    <x v="4"/>
    <n v="90"/>
    <d v="2007-12-27T00:00:00"/>
    <s v="Anvisa"/>
    <s v="DOU  Nº 249 , Seção 1, Pág. 115"/>
    <d v="2007-12-28T00:00:00"/>
    <s v="DISPÕE SOBRE O REGISTRO DE DADOS CADASTRAIS DOS PRODUTOS FUMÍGENOS DERIVADOS DO TABACO."/>
    <e v="#REF!"/>
    <m/>
    <x v="10"/>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n v="2007"/>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x v="14"/>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n v="2007"/>
    <x v="4"/>
    <n v="92"/>
    <d v="2007-12-28T00:00:00"/>
    <s v="Anvisa"/>
    <s v="DOU Nº 250,  Seção 1, Pág.61"/>
    <d v="2007-12-31T00:00:00"/>
    <s v="TORNAR INSUBSISTENTE A RESOLUÇÃO RDC Nº87, DE 18 DE DEZEMBRO DE 2007, PUBLICADA NO DOU Nº. 243 DE 19 DE DEZEMBRO DE 2007, Seção 1, Pág. 35."/>
    <e v="#REF!"/>
    <m/>
    <x v="0"/>
    <s v="Controle, fiscalização e monitoramento de produtos sujeitos a Vigilância Sanitária"/>
    <s v="Farmacovigilância_x000a_"/>
    <m/>
    <s v="Revisão de Norma(s)"/>
    <s v="Torna sem efeito a RDC Nº87, de 18/12/2007"/>
    <s v="Secundária (mérito)"/>
    <x v="2"/>
    <s v="N/A"/>
    <s v="N/A"/>
    <s v="N/A"/>
    <s v="N/A"/>
    <m/>
    <s v="Formatado"/>
    <s v="Revoga/Insub."/>
  </r>
  <r>
    <n v="2007"/>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x v="2"/>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n v="2007"/>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x v="16"/>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n v="2008"/>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x v="8"/>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n v="2008"/>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x v="15"/>
    <m/>
    <m/>
    <m/>
    <s v="Nova Norma"/>
    <s v="N/A"/>
    <s v="N/A"/>
    <x v="1"/>
    <s v="Retificado em DOU Nº 21, de 30/01/2008;_x000a_Revogado pela RDC Nº 23, de 28/03/2008."/>
    <s v="N/A"/>
    <s v="N/A"/>
    <d v="2008-03-31T00:00:00"/>
    <m/>
    <s v="Compilado"/>
    <m/>
  </r>
  <r>
    <n v="2008"/>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x v="12"/>
    <m/>
    <m/>
    <m/>
    <s v="Nova Norma"/>
    <s v="N/A"/>
    <s v="N/A"/>
    <x v="1"/>
    <s v="Alterado pela RDC nº 58, de 12/08/2008; _x000a_Alterado pela RDC nº 12, de 11/03/2010;_x000a_Alterado pela RDC nº 41, de 17/09/2010; _x000a_Revogado pela RDC nº 55, de 04/11/2011"/>
    <n v="4"/>
    <d v="2008-08-13T00:00:00"/>
    <d v="2011-11-07T00:00:00"/>
    <m/>
    <s v="Compilado"/>
    <m/>
  </r>
  <r>
    <n v="2008"/>
    <x v="4"/>
    <n v="9"/>
    <d v="2008-02-22T00:00:00"/>
    <s v="Anvisa"/>
    <s v="DOU Nº 37, Seção 1 Pág. 60. "/>
    <d v="2008-02-25T00:00:00"/>
    <s v="DÁ NOVA REDAÇÃO AOS §§ 1º E 2º DO ART. 2º, DA RDC 216, DE 2006."/>
    <e v="#REF!"/>
    <m/>
    <x v="5"/>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n v="2008"/>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x v="5"/>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n v="2008"/>
    <x v="4"/>
    <n v="7"/>
    <d v="2008-02-20T00:00:00"/>
    <s v="Anvisa"/>
    <s v="DOU Nº 39, Seção 1 Pág. 54"/>
    <d v="2008-02-27T00:00:00"/>
    <s v="APROVAR A EXTENSÃO DE USO DE ADITIVOS ALIMENTARES PARA SUPLEMENTOS VITAMÍNICOS E OU MINERAIS (SÓLIDO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8"/>
    <x v="4"/>
    <n v="6"/>
    <d v="2008-02-20T00:00:00"/>
    <s v="Anvisa"/>
    <s v="DOU Nº 39  Seção 1 Pág. 54 "/>
    <d v="2008-02-27T00:00:00"/>
    <s v="APROVAR A EXTENSÃO DE USO DE ADITIVOS ALIMENTARES PARA ADOÇANTES DE MESA."/>
    <e v="#REF!"/>
    <m/>
    <x v="1"/>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n v="2008"/>
    <x v="4"/>
    <n v="8"/>
    <d v="2008-02-20T00:00:00"/>
    <s v="Anvisa"/>
    <s v="DOU Nº 39,  Seção 1 Pág. 55"/>
    <d v="2008-02-27T00:00:00"/>
    <s v="PROIBIR O USO DOS ADITIVOS INS 216 PARA-HIDROXIBENZOATO DE PROPILA OU PROPILPARABENO E INS 217 PARA-HIDROXIBENZOATO DE PROPILA DE SÓDIO OU PROPILPARABENO DE SÓDIO EM ALIMENTOS."/>
    <e v="#REF!"/>
    <m/>
    <x v="1"/>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n v="2008"/>
    <x v="4"/>
    <n v="11"/>
    <d v="2008-02-29T00:00:00"/>
    <s v="Anvisa"/>
    <s v="DOU  Nº 42, Seção 1, Pág. 45."/>
    <d v="2008-03-03T00:00:00"/>
    <s v="PRORROGAR OS PRAZOS PREVISTOS NO ART. 4º DA RESOLUÇÃO – RDC Nº 29, DE 17 DE ABRIL DE 2007."/>
    <e v="#REF!"/>
    <m/>
    <x v="0"/>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n v="2008"/>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x v="1"/>
    <s v="Regularização de produtos sujeitos a vigilância sanitária"/>
    <s v="Requisitos sanitários para aditivos alimentares e coadjuvantes de tecnologia"/>
    <m/>
    <s v="Nova Norma"/>
    <s v="N/A"/>
    <s v="Primária"/>
    <x v="2"/>
    <s v="N/A"/>
    <s v="N/A"/>
    <s v="N/A"/>
    <s v="N/A"/>
    <m/>
    <s v="Formatado"/>
    <s v="Aditivos_x000a_Menciona a Lei Nº 6437/1977"/>
  </r>
  <r>
    <n v="2008"/>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x v="1"/>
    <s v="Regularização de produtos sujeitos a vigilância sanitária"/>
    <s v="Requisitos sanitários para aditivos alimentares e coadjuvantes de tecnologia"/>
    <m/>
    <s v="Nova Norma"/>
    <s v="N/A"/>
    <s v="Primária"/>
    <x v="2"/>
    <s v="N/A"/>
    <s v="N/A"/>
    <s v="N/A"/>
    <s v="N/A"/>
    <m/>
    <s v="Formatado"/>
    <m/>
  </r>
  <r>
    <n v="2008"/>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x v="6"/>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n v="2008"/>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x v="7"/>
    <m/>
    <m/>
    <m/>
    <s v="Revisão de Norma(s)"/>
    <s v="Altera a RDC Nº 211, de 17/11/2006"/>
    <s v="N/A"/>
    <x v="1"/>
    <s v="Retificado em DOU Nº 71, de 14/04/2008_x000a_Revogado pela RDC Nº 63, de 28/12/2008"/>
    <s v="N/A"/>
    <d v="2008-12-31T00:00:00"/>
    <d v="2008-12-31T00:00:00"/>
    <m/>
    <s v="Compilado"/>
    <m/>
  </r>
  <r>
    <n v="2008"/>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x v="0"/>
    <m/>
    <m/>
    <m/>
    <s v="Revisão de Norma(s)"/>
    <s v="Altera a RDC Nº 28, de 04/04/2007"/>
    <s v="N/A"/>
    <x v="1"/>
    <s v="Retificado em DOU Nº 53, de 18/03/2008_x000a_Despacho Declaratório nº 56, de 27/03/2018"/>
    <s v="N/A"/>
    <s v="N/A"/>
    <d v="2018-04-02T00:00:00"/>
    <m/>
    <s v="Compilado"/>
    <s v="Revogada tacitamente pela Resolução – RDC nº 57, de 20/12/2013"/>
  </r>
  <r>
    <n v="2008"/>
    <x v="4"/>
    <n v="17"/>
    <d v="2008-03-17T00:00:00"/>
    <s v="Anvisa"/>
    <s v="DOU  Nº 52, Seção 1, Pág. 42."/>
    <d v="2008-03-18T00:00:00"/>
    <s v="DISPÕE SOBRE REGULAMENTO TÉCNICO SOBRE LISTA POSITIVA DE ADITIVOS PARA MATERIAIS PLÁSTICOS DESTINADOS À ELABORAÇÃO DE EMBALAGENS E EQUIPAMENTOS EM CONTATO COM ALIMENTOS."/>
    <e v="#REF!"/>
    <m/>
    <x v="1"/>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n v="2008"/>
    <x v="4"/>
    <n v="19"/>
    <d v="2008-03-24T00:00:00"/>
    <s v="Anvisa"/>
    <s v="DOU Nº 57, Seção 1, Pág. 32"/>
    <d v="2008-03-25T00:00:00"/>
    <s v="ATUALIZAR O ANEXOANEXO I, LISTAS DE SUBSTÂNCIAS ENTORPECENTES, PSICOTRÓPICAS, PRECURSORAS E OUTRAS SOB CONTROLE ESPECIAL, DA PORTARIA SVS/MS Nº.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n v="2008"/>
    <x v="4"/>
    <n v="18"/>
    <d v="2008-03-24T00:00:00"/>
    <s v="Anvisa"/>
    <s v="DOU Nº 57, Seção 1, Pág. 30"/>
    <d v="2008-03-25T00:00:00"/>
    <s v="Dispõe sobre o &quot;Regulamento Técnico que autoriza o uso de aditivos edulcorantes em alimentos, com seus respectivos limites máximos&quot;."/>
    <e v="#REF!"/>
    <m/>
    <x v="1"/>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n v="2008"/>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x v="1"/>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n v="2008"/>
    <x v="4"/>
    <n v="22"/>
    <d v="2008-03-25T00:00:00"/>
    <s v="Anvisa"/>
    <s v="DOU Nº 61, Seção 1, Pág. 59."/>
    <d v="2008-03-31T00:00:00"/>
    <s v="APROVAR AS INCLUSÕES DAS DENOMINAÇÕES COMUNS BRASILEIRAS (DCB) NA LISTA DCB 2006."/>
    <e v="#REF!"/>
    <m/>
    <x v="7"/>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n v="2008"/>
    <x v="4"/>
    <n v="23"/>
    <d v="2008-03-28T00:00:00"/>
    <s v="Anvisa"/>
    <s v="DOU Nº 61 , Seção 1, Pág. 59."/>
    <d v="2008-03-31T00:00:00"/>
    <s v="REVOGAR A RESOLUÇÃO – RDC Nº. 3, DE 28 DE JANEIRO DE 2008"/>
    <e v="#REF!"/>
    <m/>
    <x v="15"/>
    <s v="Governança"/>
    <s v="Financiamento do Sistema Nacional de Vigilância Sanitária"/>
    <m/>
    <s v="Revisão de Norma(s)"/>
    <s v="Revoga a RDC Nº 03, DE 28/01/2008"/>
    <s v="N/A"/>
    <x v="1"/>
    <s v="Revogado pela RDC nº 292, de 24/06/2019"/>
    <s v="N/A"/>
    <s v="N/A"/>
    <d v="2019-06-26T00:00:00"/>
    <m/>
    <s v="Compilado"/>
    <s v="Revoga/Insub."/>
  </r>
  <r>
    <n v="2008"/>
    <x v="4"/>
    <n v="21"/>
    <d v="2008-03-28T00:00:00"/>
    <s v="Anvisa"/>
    <s v="DOU Nº 61, Seção 1, Pág. 54."/>
    <d v="2008-03-31T00:00:00"/>
    <s v="DISPÕE SOBRE A ORIENTAÇÃO E CONTROLE SANITÁRIO DE VIAJANTES EM PORTOS, AEROPORTOS, PASSAGENS DE FRONTEIRAS E RECINTOS ALFANDEGADOS. "/>
    <e v="#REF!"/>
    <m/>
    <x v="8"/>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n v="2008"/>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x v="6"/>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n v="2008"/>
    <x v="4"/>
    <n v="25"/>
    <d v="2008-04-04T00:00:00"/>
    <s v="Anvisa"/>
    <s v="DOU Nº 66, Seção 1, Pág. 36."/>
    <d v="2008-04-07T00:00:00"/>
    <s v="DISPÕE SOBRE O PROCEDIMENTO DE RECURSO ADMINISTRATIVO NO ÂMBITO DA AGÊNCIA NACIONAL DE VIGILÂNCIA SANITÁRIA E DÁ OUTRAS PROVIDÊNCIAS."/>
    <e v="#REF!"/>
    <m/>
    <x v="2"/>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n v="2008"/>
    <x v="0"/>
    <n v="422"/>
    <d v="2008-04-16T00:00:00"/>
    <s v="Anvisa"/>
    <s v="DOU nº 74, Seção 1, Pág. 55"/>
    <d v="2008-04-17T00:00:00"/>
    <s v="Institui o Programa de Melhoria do Processo de Regulamentação no âmbito da Agência Nacional de Vigilância Sanitária e dá outras providências"/>
    <e v="#REF!"/>
    <m/>
    <x v="2"/>
    <s v="Governança"/>
    <s v="Boas práticas regulatórias no âmbito da Anvisa"/>
    <m/>
    <s v="Nova Norma"/>
    <s v="N/A"/>
    <s v="N/A"/>
    <x v="1"/>
    <s v="Revogado pela PRT nº 1741, de 12/12/2018"/>
    <s v="N/A"/>
    <d v="2018-12-14T00:00:00"/>
    <d v="2018-12-14T00:00:00"/>
    <m/>
    <s v="Compilado"/>
    <m/>
  </r>
  <r>
    <n v="2008"/>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x v="5"/>
    <m/>
    <m/>
    <m/>
    <s v="Nova Norma"/>
    <s v="N/A"/>
    <s v="N/A"/>
    <x v="1"/>
    <s v="Revogado pela INC N° 11/SDA/ANVISA/IBAMA, de 30/06/2015"/>
    <s v="N/A"/>
    <d v="2015-07-01T00:00:00"/>
    <d v="2015-07-01T00:00:00"/>
    <m/>
    <s v="Não passível de compilação"/>
    <m/>
  </r>
  <r>
    <n v="2008"/>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n v="2008"/>
    <x v="4"/>
    <n v="27"/>
    <d v="2008-05-02T00:00:00"/>
    <s v="Anvisa"/>
    <s v="DOU Nº 84  Seção 1, Pág. 20."/>
    <d v="2008-05-05T00:00:00"/>
    <s v="ESTABELECE REGRAS GERAIS PARA OS PRODUTOS PARA A SAÚDE, QUANDO FABRICADOS NO BRASIL E DESTINADOS EXCLUSIVAMENTE À EXPORTAÇÃO."/>
    <e v="#REF!"/>
    <m/>
    <x v="12"/>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n v="2008"/>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x v="0"/>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n v="2008"/>
    <x v="3"/>
    <n v="1"/>
    <d v="2008-05-09T00:00:00"/>
    <s v="Anvisa"/>
    <s v="DOU Nº 89,  Seção 1, Pág. 57"/>
    <d v="2008-05-12T00:00:00"/>
    <s v="Revoga-se a Instrução Normativa no- 9, de 31 de julho de 2007 de 2007, publicada no DOU no- 147, de 1o- de agosto de 2007, Seção  1, Pág. 38"/>
    <e v="#REF!"/>
    <m/>
    <x v="8"/>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n v="2008"/>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n v="2008"/>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x v="14"/>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n v="2008"/>
    <x v="4"/>
    <n v="32"/>
    <d v="2008-05-29T00:00:00"/>
    <s v="Anvisa"/>
    <s v="DOU  Nº 102, Seção 1, Pág. 83"/>
    <d v="2008-05-30T00:00:00"/>
    <s v="ALTERA DISPOSITIVOS DA RDC 90, DE 27 DE DEZEMBRO DE 2007, QUE DISPÕE SOBRE O REGISTRO DE DADOS CADASTRAIS DOS PRODUTOS FUMÍGENOS DERIVADOS DO TABACO. "/>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x v="0"/>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n v="2008"/>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x v="3"/>
    <m/>
    <m/>
    <m/>
    <s v="Nova Norma"/>
    <s v="N/A"/>
    <s v="N/A"/>
    <x v="1"/>
    <s v="Alterada pela RDC nº 51, de 25/07/2008_x000a_Alterada pela RDC nº 66, de 24/09/2008_x000a_Revogado pela RDC nº 91, de 28/11/2008"/>
    <n v="3"/>
    <d v="2008-07-28T00:00:00"/>
    <d v="2008-12-01T00:00:00"/>
    <m/>
    <s v="Compilado"/>
    <m/>
  </r>
  <r>
    <n v="2008"/>
    <x v="3"/>
    <n v="2"/>
    <d v="2008-06-03T00:00:00"/>
    <s v="Anvisa"/>
    <s v="DOU Nº 105, Seção 1,  Pág. 53 "/>
    <d v="2008-06-04T00:00:00"/>
    <s v="Dispõe sobre os Indicadores para a Avaliação dos Serviços de Atenção Obstétrica e Neonatal"/>
    <e v="#REF!"/>
    <m/>
    <x v="6"/>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n v="2008"/>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x v="6"/>
    <s v="Regularização de serviços e estabelecimentos sujeitos à vigilância sanitária e Boas Práticas"/>
    <s v="Requisitos sanitários para prestação de serviços de diálise"/>
    <m/>
    <s v="Nova Norma"/>
    <s v="N/A"/>
    <s v="Primária"/>
    <x v="2"/>
    <s v="N/A"/>
    <s v="N/A"/>
    <s v="N/A"/>
    <s v="N/A"/>
    <m/>
    <s v="Formatado"/>
    <m/>
  </r>
  <r>
    <n v="2008"/>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x v="0"/>
    <s v="Regularização de serviços e estabelecimentos sujeitos a vigilância sanitária e Boas Práticas"/>
    <s v="Boas Práticas em Centros de Equivalência"/>
    <m/>
    <s v="Nova Norma"/>
    <s v="N/A"/>
    <s v="Primária"/>
    <x v="2"/>
    <s v="N/A"/>
    <s v="N/A"/>
    <s v="N/A"/>
    <s v="N/A"/>
    <m/>
    <s v="Formatado"/>
    <m/>
  </r>
  <r>
    <n v="2008"/>
    <x v="4"/>
    <n v="35"/>
    <d v="2008-06-03T00:00:00"/>
    <s v="Anvisa"/>
    <s v="DOU  Nº 105,  Seção 1, Pág. 49."/>
    <d v="2008-06-04T00:00:00"/>
    <s v="DISPÕE SOBRE CONSERVANTES PERMITIDOS PARA PRODUTOS SANEANTES. "/>
    <e v="#REF!"/>
    <m/>
    <x v="3"/>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n v="2008"/>
    <x v="4"/>
    <n v="36"/>
    <d v="2008-06-03T00:00:00"/>
    <s v="Anvisa"/>
    <s v="DOU  Nº 105, Seção 1, Pág. 50."/>
    <d v="2008-06-04T00:00:00"/>
    <s v="DISPÕE SOBRE REGULAMENTO TÉCNICO PARA FUNCIONAMENTO DE SERVIÇOS DE ATENÇÃO OBSTÉTRICA E NEONATAL"/>
    <e v="#REF!"/>
    <m/>
    <x v="6"/>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n v="2008"/>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x v="12"/>
    <m/>
    <m/>
    <m/>
    <s v="Nova Norma"/>
    <s v="N/A"/>
    <s v="N/A"/>
    <x v="1"/>
    <s v="Revogado pela RDC Nº 48, de 06/10/2009"/>
    <n v="1"/>
    <d v="2009-10-07T00:00:00"/>
    <d v="2009-10-07T00:00:00"/>
    <m/>
    <s v="Compilado"/>
    <s v="Texto na pasta pública"/>
  </r>
  <r>
    <n v="2008"/>
    <x v="4"/>
    <n v="38"/>
    <d v="2008-06-04T00:00:00"/>
    <s v="Anvisa"/>
    <s v="DOU  Nº 106,  Seção 1, Pág. 55."/>
    <d v="2008-06-05T00:00:00"/>
    <s v="DISPÕE SOBRE A INSTALAÇÃO E O FUNCIONAMENTO DE SERVIÇOS DE MEDICINA NUCLEAR “IN VIVO”. "/>
    <e v="#REF!"/>
    <m/>
    <x v="6"/>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n v="2008"/>
    <x v="4"/>
    <n v="39"/>
    <d v="2008-06-05T00:00:00"/>
    <s v="Anvisa"/>
    <s v="DOU  Nº 107, Seção 1, Pág. 52"/>
    <d v="2008-06-06T00:00:00"/>
    <s v="APROVA O REGULAMENTO PARA A REALIZAÇÃO DE PESQUISA CLÍNICA E DÁ OUTRAS PROVIDÊNCIAS."/>
    <e v="#REF!"/>
    <m/>
    <x v="0"/>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n v="2008"/>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x v="3"/>
    <s v="Regularização de produtos sujeitos à vigilância sanitária"/>
    <s v="Regularização de detergentes e congêneres"/>
    <m/>
    <s v="Revisão de Norma(s)"/>
    <s v="Revoga a RDC nº13, de 28/02/2007"/>
    <s v="Primária"/>
    <x v="2"/>
    <s v="N/A"/>
    <s v="N/A"/>
    <s v="N/A"/>
    <s v="N/A"/>
    <m/>
    <s v="Formatado"/>
    <s v="Link para texto em PDF no Portal"/>
  </r>
  <r>
    <n v="2008"/>
    <x v="4"/>
    <n v="41"/>
    <d v="2008-06-09T00:00:00"/>
    <s v="Anvisa"/>
    <s v="DOU Nº 110, Seção 1, Pág. 60."/>
    <d v="2008-06-11T00:00:00"/>
    <s v="DÁ NOVA REDAÇÃO AO ARTIGO 34 DA PORTARIA SVS/MS Nº 344, DE 12 DE MAIO DE 1998. "/>
    <e v="#REF!"/>
    <m/>
    <x v="2"/>
    <m/>
    <m/>
    <m/>
    <s v="Revisão de Norma(s)"/>
    <s v="Altera a PRT Nº 344, de 12/05/1998"/>
    <s v="N/A"/>
    <x v="1"/>
    <s v="Revogado pela RDC Nº 63, de 09/09/2008"/>
    <s v="N/A"/>
    <d v="2008-09-10T00:00:00"/>
    <d v="2008-09-10T00:00:00"/>
    <m/>
    <s v="Compilado"/>
    <m/>
  </r>
  <r>
    <n v="2008"/>
    <x v="4"/>
    <n v="42"/>
    <d v="2008-06-10T00:00:00"/>
    <s v="Anvisa"/>
    <s v="DOU Nº 110, Seção 1, Pág. 60."/>
    <d v="2008-06-11T00:00:00"/>
    <s v="REVOGA AS RESOLUÇÕES, PORTARIAS E COMUNICADOS LISTADOS NO ANEXO, TENDO EM VISTA AS ATUALIZAÇÕES EFETUADAS NA LEGISLAÇÃO DE ALIMENTOS."/>
    <e v="#REF!"/>
    <m/>
    <x v="1"/>
    <m/>
    <s v="Revoga"/>
    <m/>
    <s v="Revisão de Norma(s)"/>
    <s v="Revoga 28 RES; _x000a_Revoga a 4 PRT;_x000a_Altera 1 RES."/>
    <s v="N/A"/>
    <x v="1"/>
    <s v="Revogado pela RDC nº 292, de 24/06/2019"/>
    <s v="N/A"/>
    <s v="N/A"/>
    <d v="2019-06-26T00:00:00"/>
    <m/>
    <s v="Compilado"/>
    <s v="Revoga/Insub._x000a_Link para texto do Saúde Legis no Portal"/>
  </r>
  <r>
    <n v="2008"/>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x v="0"/>
    <m/>
    <m/>
    <m/>
    <s v="Nova Norma"/>
    <s v="N/A"/>
    <s v="N/A"/>
    <x v="1"/>
    <s v="Despacho Declaratório nº 56, de 27/03/2018"/>
    <s v="N/A"/>
    <s v="N/A"/>
    <d v="2018-04-02T00:00:00"/>
    <m/>
    <s v="Compilado"/>
    <s v="Revogada tacitamente pela Resolução – RDC nº 39, de 14/08/2013"/>
  </r>
  <r>
    <n v="2008"/>
    <x v="4"/>
    <n v="44"/>
    <d v="2008-06-18T00:00:00"/>
    <s v="Anvisa"/>
    <s v="DOU Nº 116, Seção 1, Pág. 74"/>
    <d v="2008-06-19T00:00:00"/>
    <s v="ALTERA O ART. 27 E SEU PARÁGRAFO ÚNICO DA RDC 90, DE 27 DE DEZEMBRO DE 2007, Republicado NO DOU DE 28 DE MARÇO DE 2008 E Alterado PELA RDC 32, DE 29 DE MAIO DE 2008."/>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x v="0"/>
    <m/>
    <m/>
    <m/>
    <s v="Revisão de Norma(s)"/>
    <s v="Revoga a RDC nº 234, de 17/12/2001_x000a_Revoga a RDC Nº 28, de 25/01/2002"/>
    <s v="N/A"/>
    <x v="1"/>
    <s v="Revogado pela RDC nº 292, 24/06/2019"/>
    <s v="N/A"/>
    <s v="N/A"/>
    <d v="2019-06-26T00:00:00"/>
    <m/>
    <s v="Compilado"/>
    <s v="Revoga/Insub."/>
  </r>
  <r>
    <n v="2008"/>
    <x v="4"/>
    <n v="45"/>
    <d v="2008-06-20T00:00:00"/>
    <s v="Anvisa"/>
    <s v="DOU Nº 119, Seção 1, Pág. 67."/>
    <d v="2008-06-24T00:00:00"/>
    <s v="Dispõe sobre o procedimento administrativo relativo à prévia anuência da Anvisa para a concessão de patentes para produtos e processos farmacêuticos."/>
    <e v="#REF!"/>
    <m/>
    <x v="0"/>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n v="2008"/>
    <x v="4"/>
    <n v="46"/>
    <d v="2008-06-27T00:00:00"/>
    <s v="Anvisa"/>
    <s v="DOU Nº 123,  Seção 1, Pág. 85."/>
    <d v="2008-06-30T00:00:00"/>
    <s v="Dispõe sobre alteração de dispositivos da RDC nº 8, de 14 de fevereiro de 2007."/>
    <e v="#REF!"/>
    <m/>
    <x v="2"/>
    <m/>
    <s v="Guilhotina"/>
    <m/>
    <s v="Revisão de Norma(s)"/>
    <s v="Altera a RDC Nº 8, DE 14/02/2007"/>
    <s v="N/A"/>
    <x v="1"/>
    <s v="Despacho Declaratório nº 56, de 27/03/2018"/>
    <s v="N/A"/>
    <d v="2018-04-02T00:00:00"/>
    <d v="2018-04-02T00:00:00"/>
    <m/>
    <s v="Compilado"/>
    <s v="Justificativa: Revogada tacitamente pela Resolução - RDC nº 63, de 19/02/2016"/>
  </r>
  <r>
    <n v="2008"/>
    <x v="4"/>
    <n v="47"/>
    <d v="2008-06-27T00:00:00"/>
    <s v="Anvisa"/>
    <s v="DOU  Nº 123, Seção 1, Pág. 72. "/>
    <d v="2008-06-30T00:00:00"/>
    <s v="Revoga a RDC nº 97, de 20/04/05 que aprova o Regimento Interno da Comissão Permanente de Revisão da Farmacopéia Brasileira."/>
    <e v="#REF!"/>
    <m/>
    <x v="7"/>
    <m/>
    <s v="Compêndios da Farmacopeia Brasileira"/>
    <m/>
    <s v="Revisão de Norma(s)"/>
    <s v="Revoga a RDC nº 97, de 20/04/2005"/>
    <s v="N/A"/>
    <x v="1"/>
    <s v="Revogado pela RDC nº 292, de 24/06/2019"/>
    <s v="N/A"/>
    <d v="2019-06-26T00:00:00"/>
    <d v="2019-06-26T00:00:00"/>
    <m/>
    <s v="Compilado"/>
    <m/>
  </r>
  <r>
    <n v="2008"/>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x v="5"/>
    <m/>
    <s v="Procedimentos para fins de reavaliação toxicológica"/>
    <m/>
    <s v="Revisão de Norma(s)"/>
    <s v="Altera a RDC nº 10, de 22/02/2008 "/>
    <s v="N/A"/>
    <x v="1"/>
    <s v="Revogado pela RDC Nº 221, de 28/03/2018"/>
    <s v="N/A"/>
    <d v="2018-03-29T00:00:00"/>
    <d v="2018-03-29T00:00:00"/>
    <m/>
    <s v="Compilado"/>
    <m/>
  </r>
  <r>
    <n v="2008"/>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x v="6"/>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n v="2008"/>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x v="3"/>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n v="2008"/>
    <x v="4"/>
    <n v="53"/>
    <d v="2008-07-29T00:00:00"/>
    <s v="Anvisa"/>
    <s v="DOU Nº 146, Seção 1, Pág. 45."/>
    <d v="2008-07-31T00:00:00"/>
    <s v="APROVA AS INCLUSÕES NA LISTA DCB 2006."/>
    <e v="#REF!"/>
    <m/>
    <x v="7"/>
    <m/>
    <m/>
    <m/>
    <s v="Atualização Periódica"/>
    <s v="Altera a RDC Nº 211, de 17/11/2006"/>
    <s v="N/A"/>
    <x v="1"/>
    <s v="Revogado pela RDC Nº 63, de 28/12/2012"/>
    <s v="N/A"/>
    <d v="2012-12-31T00:00:00"/>
    <d v="2012-12-31T00:00:00"/>
    <m/>
    <s v="Compilado"/>
    <m/>
  </r>
  <r>
    <n v="2008"/>
    <x v="4"/>
    <n v="50"/>
    <d v="2008-07-16T00:00:00"/>
    <s v="Anvisa"/>
    <s v="DOU Nº 146, Seção 1, Pág. 45"/>
    <d v="2008-07-31T00:00:00"/>
    <s v="ESTENDE O PRAZO PARA O CADASTRAMENTO NACIONAL DOS BANCOS DE CÉLULAS E TECIDOS GERMINATIVOS (BCTGS)."/>
    <e v="#REF!"/>
    <m/>
    <x v="13"/>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n v="2008"/>
    <x v="4"/>
    <n v="57"/>
    <d v="2008-08-06T00:00:00"/>
    <s v="Anvisa"/>
    <s v="DOU Nº 151, Seção 1, Pág. 53."/>
    <d v="2008-08-07T00:00:00"/>
    <s v="APROVAR, NA FORMA DO ANEXO AS INCLUSÕES DE DCB NA LISTA DCB 2006, DAS DETERMINAÇÕES COMUNS BRASILEIRAS (DCB) - PRINCÍPIOS ATIVOS."/>
    <e v="#REF!"/>
    <m/>
    <x v="7"/>
    <m/>
    <m/>
    <m/>
    <s v="Atualização Periódica"/>
    <s v="Altera a RDC Nº 211, de 17/11/2006"/>
    <s v="N/A"/>
    <x v="1"/>
    <s v="Revogado pela RDC Nº 63, de 28/12/2012"/>
    <s v="N/A"/>
    <d v="2012-12-31T00:00:00"/>
    <d v="2012-12-31T00:00:00"/>
    <m/>
    <s v="Compilado"/>
    <m/>
  </r>
  <r>
    <n v="2008"/>
    <x v="4"/>
    <n v="54"/>
    <d v="2008-08-06T00:00:00"/>
    <s v="Anvisa"/>
    <s v="DOU Nº 151, Seção 1, Pág. 48"/>
    <d v="2008-08-07T00:00:00"/>
    <s v="ALTERA A RDC Nº 335, DE 21 DE NOVEMBRO DE 2003, QUE DISPÕE SOBRE AS EMBALAGENS DE PRODUTOS FUMÍGENOS DERIVADOS DO TABACO."/>
    <e v="#REF!"/>
    <m/>
    <x v="10"/>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n v="2008"/>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n v="2008"/>
    <x v="4"/>
    <n v="55"/>
    <d v="2008-08-06T00:00:00"/>
    <s v="Anvisa"/>
    <s v="DOU Nº 152, Seção 1, Pág. 51."/>
    <d v="2008-08-08T00:00:00"/>
    <s v="DISPÕE SOBRE O REGISTRO DE PRODUTOS UTILIZADOS NO PROCEDIMENTO DE PIGMENTAÇÃO ARTIFICIAL PERMANENTE DA PELE. "/>
    <e v="#REF!"/>
    <m/>
    <x v="12"/>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n v="2008"/>
    <x v="4"/>
    <n v="58"/>
    <d v="2008-08-12T00:00:00"/>
    <s v="Anvisa"/>
    <s v="DOU Nº 155, , Seção 1, Pág. 43."/>
    <d v="2008-08-13T00:00:00"/>
    <s v="PRORROGA O PRAZO PREVISTO NO ART. 3º DA RESOLUÇÃO – RDC Nº 5, DE 15 DE FEVEREIRO DE 2008."/>
    <e v="#REF!"/>
    <m/>
    <x v="12"/>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n v="2008"/>
    <x v="4"/>
    <n v="61"/>
    <d v="2008-08-25T00:00:00"/>
    <s v="Anvisa"/>
    <s v="DOU Nº 164, Seção 1, Pág. 50."/>
    <d v="2008-08-26T00:00:00"/>
    <s v="DISPÕE SOBRE CRITÉRIOS PARA HARMONIZAÇÃO DE NOMENCLATURA (DENOMINAÇÃO COMUM BRASILEIRA) DE SOROS E VACINAS."/>
    <e v="#REF!"/>
    <m/>
    <x v="7"/>
    <m/>
    <m/>
    <m/>
    <s v="Nova Norma"/>
    <s v="N/A"/>
    <s v="N/A"/>
    <x v="1"/>
    <s v="Revogado pela RDC Nº 63, de 28/12/2012"/>
    <s v="N/A"/>
    <d v="2012-12-31T00:00:00"/>
    <d v="2012-12-31T00:00:00"/>
    <m/>
    <s v="Compilado"/>
    <m/>
  </r>
  <r>
    <n v="2008"/>
    <x v="4"/>
    <n v="59"/>
    <d v="2008-08-25T00:00:00"/>
    <s v="Anvisa"/>
    <s v="DOU Nº 164, Seção 1, Pág. 49."/>
    <d v="2008-08-26T00:00:00"/>
    <s v="INSTITUI O REGULAMENTO TÉCNICO COM OS REQUISITOS GERAIS PARA O AGRUPAMENTO EM FAMÍLIAS E SISTEMAS DE IMPLANTES ORTOPÉDICOS PARA FINS DE REGISTRO."/>
    <e v="#REF!"/>
    <m/>
    <x v="12"/>
    <s v="Regularização de produtos sujeitos à vigilância sanitária"/>
    <s v="Regularização de Implantes ortopédicos"/>
    <s v="Rastreabilidade de produtos médicos"/>
    <s v="Nova Norma"/>
    <s v="N/A"/>
    <s v="Primária"/>
    <x v="2"/>
    <s v="N/A"/>
    <s v="N/A"/>
    <s v="N/A"/>
    <s v="N/A"/>
    <s v="Sim"/>
    <s v="Formatado"/>
    <m/>
  </r>
  <r>
    <n v="2008"/>
    <x v="4"/>
    <n v="60"/>
    <d v="2008-08-25T00:00:00"/>
    <s v="Anvisa"/>
    <s v="DOU Nº 164, Seção 1, Pág. 49."/>
    <d v="2008-08-26T00:00:00"/>
    <s v="Dispõe sobre o Sistema da Dívida Ativa da Agência Nacional de Vigilância Sanitária."/>
    <e v="#REF!"/>
    <m/>
    <x v="11"/>
    <m/>
    <s v="Sistema de Dívida Ativa da ANVISA"/>
    <m/>
    <s v="Revisão de Norma(s)"/>
    <s v="Revoga a RE Nº 01, de 25/04/2001"/>
    <s v="Primária"/>
    <x v="2"/>
    <s v="Republicado em DOU Nº 166, de 28/08/2008"/>
    <s v="N/A"/>
    <s v="N/A"/>
    <s v="N/A"/>
    <m/>
    <s v="Compilado"/>
    <m/>
  </r>
  <r>
    <n v="2008"/>
    <x v="4"/>
    <n v="62"/>
    <d v="2008-09-03T00:00:00"/>
    <s v="Anvisa"/>
    <s v="DOU Nº 172,  Seção 1, Pág. 153."/>
    <d v="2008-09-05T00:00:00"/>
    <s v="ESTABELECE OS REQUISITOS MÍNIMOS A QUE DEVEM OBEDECER OS PRESERVATIVOS MASCULINOS DE LÁTEX DE BORRACHA NATURAL."/>
    <e v="#REF!"/>
    <m/>
    <x v="12"/>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n v="2008"/>
    <x v="4"/>
    <n v="63"/>
    <d v="2008-09-09T00:00:00"/>
    <s v="Anvisa"/>
    <s v="DOU Nº 175, Seção 1, Pág. 49."/>
    <d v="2008-09-10T00:00:00"/>
    <s v="DÁ NOVA REDAÇÃO AO ARTIGO 34 DA PORTARIA SVS/MS Nº 344, DE 12 DE MAIO DE 1998. EXP. 813242089"/>
    <e v="#REF!"/>
    <m/>
    <x v="2"/>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n v="2008"/>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x v="1"/>
    <s v="Regularização de produtos sujeitos a vigilância sanitária"/>
    <s v="Requisitos sanitários para aditivos alimentares e coadjuvantes de tecnologia"/>
    <m/>
    <s v="Nova Norma"/>
    <s v="N/A"/>
    <s v="Primária"/>
    <x v="2"/>
    <s v="N/A"/>
    <s v="N/A"/>
    <s v="N/A"/>
    <s v="N/A"/>
    <m/>
    <s v="Formatado"/>
    <s v="Aditivos"/>
  </r>
  <r>
    <n v="2008"/>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x v="14"/>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n v="2008"/>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x v="3"/>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n v="2008"/>
    <x v="4"/>
    <n v="67"/>
    <d v="2008-09-30T00:00:00"/>
    <s v="Anvisa"/>
    <s v="DOU Nº 190, Seção 1, Pág. 62."/>
    <d v="2008-10-01T00:00:00"/>
    <s v="APROVAR A REVISÃO DO REGULAMENTO TÉCNICO PARA O FUNCIONAMENTO DE BANCOS DE TECIDOS OCULARES. "/>
    <e v="#REF!"/>
    <m/>
    <x v="13"/>
    <m/>
    <m/>
    <m/>
    <s v="Revisão de Norma(s)"/>
    <s v="N/A"/>
    <s v="N/A"/>
    <x v="1"/>
    <s v="Revogado pela RDC Nº 55, de 11/12/2015"/>
    <s v="N/A"/>
    <s v="N/A"/>
    <d v="2015-12-14T00:00:00"/>
    <m/>
    <s v="Compilado"/>
    <s v="Observar art. 172 da RDC Nº 55, de 11/12/2015"/>
  </r>
  <r>
    <n v="2008"/>
    <x v="4"/>
    <n v="69"/>
    <d v="2008-10-01T00:00:00"/>
    <s v="Anvisa"/>
    <s v="DOU Nº 191, Seção 1, Pág. 38."/>
    <d v="2008-10-02T00:00:00"/>
    <s v="DISPÕE SOBRE AS BOAS PRÁTICAS DE FABRICAÇÃO DE GASES MEDICINAIS."/>
    <e v="#REF!"/>
    <m/>
    <x v="0"/>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n v="2008"/>
    <x v="4"/>
    <n v="70"/>
    <d v="2008-10-01T00:00:00"/>
    <s v="Anvisa"/>
    <s v="DOU Nº 195, Seção 1, Pág. 40."/>
    <d v="2008-10-02T00:00:00"/>
    <s v="DISPÕE SOBRE A NOTIFICAÇÃO DE GASES MEDICINAIS "/>
    <e v="#REF!"/>
    <m/>
    <x v="0"/>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n v="2008"/>
    <x v="4"/>
    <n v="71"/>
    <d v="2008-10-06T00:00:00"/>
    <s v="Anvisa"/>
    <s v="DOU Nº 195,  Seção 1, Pág. 36."/>
    <d v="2008-10-08T00:00:00"/>
    <s v="APROVAR A EXTENSÃO DE USO DE ADITIVOS ALIMENTARES PARA TRATAMENTO DE SUPERFÍCIE DAS SEGUINTES FRUTAS IN NATURA: MAMÃO, MELÃO, MANGA, ABACATE, ABACAXI E FRUTAS CÍTRICAS. "/>
    <e v="#REF!"/>
    <m/>
    <x v="1"/>
    <m/>
    <m/>
    <m/>
    <s v="Nova Norma"/>
    <s v="N/A"/>
    <s v="N/A"/>
    <x v="1"/>
    <s v="Retificado em DOU Nº 217 , de 07/11/2008_x000a_Revogado pela RDC nº 8, de 06/03/2013"/>
    <s v="N/A"/>
    <s v="N/A"/>
    <d v="2013-03-08T00:00:00"/>
    <m/>
    <s v="Compilado"/>
    <s v="Aditivos_x000a_Link para texto em PDF no Portal"/>
  </r>
  <r>
    <n v="2008"/>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x v="1"/>
    <s v="Controle sanitário em comércio exterior e ambientes de portos, aeroportos, fronteiras e recintos alfandegados"/>
    <s v="Procedimentos para importação de alimentos"/>
    <m/>
    <s v="Nova Norma"/>
    <s v="N/A"/>
    <s v="Primária"/>
    <x v="2"/>
    <s v="N/A"/>
    <s v="N/A"/>
    <s v="N/A"/>
    <s v="N/A"/>
    <m/>
    <s v="Formatado"/>
    <m/>
  </r>
  <r>
    <n v="2008"/>
    <x v="4"/>
    <n v="73"/>
    <d v="2008-10-21T00:00:00"/>
    <s v="Anvisa"/>
    <s v="DOU Nº 205, Seção 1, Pág. 64."/>
    <d v="2008-10-22T00:00:00"/>
    <s v="DISPÕE SOBRE O REGULAMENTO TÉCNICO PARA PROCEDIMENTO DE LIBERAÇÃO DE LOTES DE VACINAS E SOROS HIPERIMUNES HETERÓLOGOS PARA CONSUMO NO BRASIL E TAMBÉM PARA EXPORTAÇÃO."/>
    <e v="#REF!"/>
    <m/>
    <x v="0"/>
    <s v="Controle, fiscalização e monitoramento de produtos sujeitos a Vigilância Sanitária"/>
    <s v="Procedimentos para importação/exportação de medicamentos"/>
    <m/>
    <s v="Nova Norma"/>
    <s v="N/A"/>
    <s v="Primária"/>
    <x v="2"/>
    <s v="N/A"/>
    <s v="N/A"/>
    <s v="N/A"/>
    <s v="N/A"/>
    <m/>
    <s v="Formatado"/>
    <m/>
  </r>
  <r>
    <n v="2008"/>
    <x v="4"/>
    <n v="74"/>
    <d v="2008-10-22T00:00:00"/>
    <s v="Anvisa"/>
    <s v="DOU Nº 206, Seção 1, Pág. 130."/>
    <d v="2008-10-23T00:00:00"/>
    <s v="DISPÕE SOBRE SUBSTÂNCIAS QUÍMICAS DE REFERÊNCIA certificadas. "/>
    <e v="#REF!"/>
    <m/>
    <x v="7"/>
    <m/>
    <s v="Substâncias Químicas de Referências (SQR)"/>
    <m/>
    <s v="Atualização Periódica"/>
    <s v="N/A"/>
    <s v="Primária"/>
    <x v="2"/>
    <s v="N/A"/>
    <s v="N/A"/>
    <s v="N/A"/>
    <s v="N/A"/>
    <m/>
    <s v="Formatado"/>
    <m/>
  </r>
  <r>
    <n v="2008"/>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x v="3"/>
    <m/>
    <m/>
    <m/>
    <s v="Nova Norma"/>
    <s v="N/A"/>
    <s v="N/A"/>
    <x v="1"/>
    <s v="Revogado pela RDCnº 51, de 21/10/2009"/>
    <n v="1"/>
    <d v="2009-10-22T00:00:00"/>
    <d v="2009-10-22T00:00:00"/>
    <m/>
    <s v="Compilado"/>
    <m/>
  </r>
  <r>
    <n v="2008"/>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x v="2"/>
    <s v="Governança"/>
    <s v="Peticionamento e arrecadação de Taxa de Fiscalização de Vigilância Sanitária (TFVS)"/>
    <m/>
    <s v="Revisão de Norma(s)"/>
    <s v="Altera a RDC Nº 222, de 28/12/2006"/>
    <s v="Secundária (mérito)"/>
    <x v="2"/>
    <s v="N/A"/>
    <s v="N/A"/>
    <s v="N/A"/>
    <s v="N/A"/>
    <m/>
    <s v="Formatado"/>
    <m/>
  </r>
  <r>
    <n v="2008"/>
    <x v="4"/>
    <n v="78"/>
    <d v="2008-11-03T00:00:00"/>
    <s v="Anvisa"/>
    <s v="DOU Nº 214, Seção 1, Pág. 52."/>
    <d v="2008-11-04T00:00:00"/>
    <s v="DISPÕE SOBRE PUBLICAÇÃO DE NOVO LOTE DE SUBSTÂNCIA QUÍMICA DE REFERÊNCIA CERTIFICADA – CLARITROMICINA. "/>
    <e v="#REF!"/>
    <m/>
    <x v="7"/>
    <m/>
    <s v="Substâncias Químicas de Referências (SQR)"/>
    <m/>
    <s v="Atualização Periódica"/>
    <s v="N/A"/>
    <s v="N/A"/>
    <x v="1"/>
    <s v="Revogado pela RDC nº 292, de 24/06/2019"/>
    <s v="N/A"/>
    <d v="2019-06-26T00:00:00"/>
    <d v="2019-06-26T00:00:00"/>
    <m/>
    <s v="Compilado"/>
    <m/>
  </r>
  <r>
    <n v="2008"/>
    <x v="4"/>
    <n v="80"/>
    <d v="2008-11-04T00:00:00"/>
    <s v="Anvisa"/>
    <s v="DOU Nº 215, Seção 1, Pág. 45."/>
    <d v="2008-11-05T00:00:00"/>
    <s v="DISPÕE SOBRE A CESSÃO DOS SERVIDORES OCUPANTES DOS CARGOS EFETIVOS INTEGRANTES DO QUADRO ESPECÍFICO E QUADRO EFETIVO."/>
    <e v="#REF!"/>
    <m/>
    <x v="11"/>
    <m/>
    <m/>
    <m/>
    <s v="Nova Norma"/>
    <s v="N/A"/>
    <s v="N/A"/>
    <x v="1"/>
    <s v="Revogado pela RDC Nº 19, DE 08/05/2009"/>
    <s v="N/A"/>
    <s v="N/A"/>
    <d v="2009-05-11T00:00:00"/>
    <m/>
    <s v="Compilado"/>
    <m/>
  </r>
  <r>
    <n v="2008"/>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x v="2"/>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n v="2008"/>
    <x v="4"/>
    <n v="81"/>
    <d v="2008-11-05T00:00:00"/>
    <s v="Anvisa"/>
    <s v="DOU Nº 216,  Seção 1, Pág. 36."/>
    <d v="2008-11-06T00:00:00"/>
    <s v="DISPÕE SOBRE O REGULAMENTO TÉCNICO DE BENS E PRODUTOS IMPORTADOS PARA FINS DE VIGILÂNCIA SANITÁRIA. "/>
    <e v="#REF!"/>
    <m/>
    <x v="8"/>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n v="2008"/>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x v="0"/>
    <m/>
    <s v="Composição das vacinas influenza a serem utilizadas no Brasil"/>
    <m/>
    <s v="Nova Norma"/>
    <s v="N/A"/>
    <s v="N/A"/>
    <x v="3"/>
    <s v="Despacho Declaratório nº 56, de 27/03/2018"/>
    <s v="N/A"/>
    <s v="N/A"/>
    <d v="2018-04-02T00:00:00"/>
    <m/>
    <s v="Compilado"/>
    <m/>
  </r>
  <r>
    <n v="2008"/>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x v="5"/>
    <m/>
    <m/>
    <m/>
    <s v="Nova Norma"/>
    <s v="N/A"/>
    <s v="N/A"/>
    <x v="1"/>
    <s v="Revogado pela RDC nº 30, de 27/05/2009"/>
    <s v="N/A"/>
    <d v="2009-05-28T00:00:00"/>
    <d v="2009-05-28T00:00:00"/>
    <m/>
    <s v="Compilado"/>
    <m/>
  </r>
  <r>
    <n v="2008"/>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x v="14"/>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n v="2008"/>
    <x v="4"/>
    <n v="87"/>
    <d v="2008-11-21T00:00:00"/>
    <s v="Anvisa"/>
    <s v="DOU Nº 228, Seção 1, Pág. 58."/>
    <d v="2008-11-24T00:00:00"/>
    <s v="ALTERA O REGULAMENTO TÉCNICO SOBRE  BOAS PRÁTICAS DE MANIPULAÇÃO EM FARMÁCIAS.  "/>
    <e v="#REF!"/>
    <m/>
    <x v="6"/>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n v="2008"/>
    <x v="4"/>
    <n v="88"/>
    <d v="2008-11-25T00:00:00"/>
    <s v="Anvisa"/>
    <s v="DOU Nº 230, Seção 1, Pág. 62"/>
    <d v="2008-11-26T00:00:00"/>
    <s v="PROIBE A PARTIR DE 1º DE JANEIRO DE 2011, A PRODUÇÃO E A IMPORTAÇÃO DE MEDICAMENTOS INALADORES DE DOSE MEDIDA QUE UTILIZEM GÁS PROPELENTE DO TIPO CLOROFLUORCARBONO."/>
    <e v="#REF!"/>
    <m/>
    <x v="0"/>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n v="2008"/>
    <x v="4"/>
    <n v="89"/>
    <d v="2008-11-27T00:00:00"/>
    <s v="Anvisa"/>
    <s v="DOU Nº 232, Seção 1, Pág. 207."/>
    <d v="2008-11-28T00:00:00"/>
    <s v="APROVAR, NA FORMA DO ANEXO AS INCLUSÕES DE DCB NA LISTA DCB 2006, DAS DENOMINAÇÕES COMUNS BRASILEIRAS (DCB) – PRINCÍPIOS ATIVOS. "/>
    <e v="#REF!"/>
    <m/>
    <x v="7"/>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n v="2008"/>
    <x v="4"/>
    <n v="90"/>
    <d v="2008-11-27T00:00:00"/>
    <s v="Anvisa"/>
    <s v="DOU Nº 232,Seção 1, Pág. 207."/>
    <d v="2008-11-28T00:00:00"/>
    <s v="FIXA PRAZO PARA A COMERCIALIZAÇÃO DE SOLUÇÕES PARENTERAIS DE GRANDE VOLUME EM SISTEMA DE INFUSÃO ABERTO E DÁ OUTRAS PROVIDÊNCIAS - ABRASP."/>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n v="2008"/>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x v="3"/>
    <s v="Controle, fiscalização e monitoramento de produtos e serviços"/>
    <s v="Proibição de substâncias em produtos saneantes domissanitários"/>
    <m/>
    <s v="Revisão de Norma(s)"/>
    <s v="Revoga a RDC nº37, de 03/06/2008"/>
    <s v="Primária"/>
    <x v="2"/>
    <s v="N/A"/>
    <s v="N/A"/>
    <s v="N/A"/>
    <s v="N/A"/>
    <m/>
    <s v="Formatado"/>
    <m/>
  </r>
  <r>
    <n v="2008"/>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x v="4"/>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n v="2008"/>
    <x v="4"/>
    <n v="94"/>
    <d v="2008-12-11T00:00:00"/>
    <s v="Anvisa"/>
    <s v="DOU Nº 242, Seção 1, Pág. 59"/>
    <d v="2008-12-12T00:00:00"/>
    <s v="REGULAMENTA O TEXTO DE BULA DE MEDICAMENTOS ESPECÍFICOS. "/>
    <e v="#REF!"/>
    <m/>
    <x v="0"/>
    <m/>
    <m/>
    <m/>
    <s v="Nova Norma"/>
    <s v="N/A"/>
    <s v="N/A"/>
    <x v="1"/>
    <s v="Revogado pela RDC Nº 47, de 08/09/2009"/>
    <s v="N/A"/>
    <s v="N/A"/>
    <d v="2009-09-09T00:00:00"/>
    <m/>
    <s v="Compilado"/>
    <m/>
  </r>
  <r>
    <n v="2008"/>
    <x v="4"/>
    <n v="95"/>
    <d v="2008-12-11T00:00:00"/>
    <s v="Anvisa"/>
    <s v="DOU Nº 242, Seção 1, Pág. 59."/>
    <d v="2008-12-12T00:00:00"/>
    <s v="REGULAMENTA O TEXTO DE BULA DE MEDICAMENTOS FITOTERÁPICOS."/>
    <e v="#REF!"/>
    <m/>
    <x v="0"/>
    <m/>
    <m/>
    <m/>
    <s v="Nova Norma"/>
    <s v="N/A"/>
    <s v="N/A"/>
    <x v="1"/>
    <s v="Revogado pela RDC Nº 47, de 08/09/2009"/>
    <s v="N/A"/>
    <s v="N/A"/>
    <d v="2009-09-09T00:00:00"/>
    <m/>
    <s v="Compilado"/>
    <m/>
  </r>
  <r>
    <n v="2008"/>
    <x v="3"/>
    <n v="5"/>
    <d v="2008-12-11T00:00:00"/>
    <s v="Anvisa"/>
    <s v="DOU Nº 242, Seção 1,  Pág. 56"/>
    <d v="2008-12-12T00:00:00"/>
    <s v="Determina a publicação da &quot;LISTA DE MEDICAMENTOS FITOTERÁPICOS DE REGISTRO SIMPLIFICADO&quot;."/>
    <e v="#REF!"/>
    <m/>
    <x v="0"/>
    <m/>
    <m/>
    <m/>
    <s v="Revisão de Norma(s)"/>
    <s v="Revoga RE Nº 89, de 16/03/2004"/>
    <s v="N/A"/>
    <x v="1"/>
    <s v="Revogado pela IN Nº 02, de 13/05/2014"/>
    <s v="N/A"/>
    <s v="N/A"/>
    <d v="2014-05-14T00:00:00"/>
    <m/>
    <s v="Compilado"/>
    <m/>
  </r>
  <r>
    <n v="2008"/>
    <x v="4"/>
    <n v="93"/>
    <d v="2008-12-11T00:00:00"/>
    <s v="Anvisa"/>
    <s v="DOU Nº 242,Seção 1, Pág. 59"/>
    <d v="2008-12-12T00:00:00"/>
    <s v="PRORROGA O PRAZO PARA VIGÊNCIA DA  RESOLUÇÃO - RDC Nº 62, DE 3 DE SETEMBRO DE 2008 "/>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8"/>
    <x v="4"/>
    <n v="96"/>
    <d v="2008-12-17T00:00:00"/>
    <s v="Anvisa"/>
    <s v="DOU Nº 246, Seção 1, Pág. 102"/>
    <d v="2008-12-18T00:00:00"/>
    <s v="Dispõe sobre a propaganda, publicidade, informação e outras práticas cujo objetivo seja a divulgação ou promoção comercial de medicamentos."/>
    <e v="#REF!"/>
    <m/>
    <x v="0"/>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n v="2008"/>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x v="0"/>
    <m/>
    <m/>
    <m/>
    <s v="Nova Norma"/>
    <s v="N/A"/>
    <s v="N/A"/>
    <x v="1"/>
    <s v="Revogado pela RDC Nº 31, de 29/05/2014"/>
    <s v="N/A"/>
    <s v="N/A"/>
    <d v="2014-05-30T00:00:00"/>
    <m/>
    <s v="Compilado"/>
    <m/>
  </r>
  <r>
    <n v="2008"/>
    <x v="4"/>
    <n v="98"/>
    <d v="2008-12-23T00:00:00"/>
    <s v="Anvisa"/>
    <s v="DOU Nº 250, Seção 1, Pág. 125"/>
    <d v="2008-12-24T00:00:00"/>
    <s v="Dispõe sobre adequação de medicamentos à Resolução - RDC No- 79, de 4 de novembro de 2008."/>
    <e v="#REF!"/>
    <m/>
    <x v="0"/>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n v="2008"/>
    <x v="0"/>
    <n v="1577"/>
    <d v="2008-12-23T00:00:00"/>
    <s v="Anvisa"/>
    <s v="DOU nº 251, Seção 1, Pág. 149"/>
    <d v="2008-12-26T00:00:00"/>
    <s v="Aprova a primeira edição do Guia de Boas Práticas Regulatórias para o Programa de Melhoria do Processo de Regulamentação da Anvisa e dá outras providências."/>
    <m/>
    <m/>
    <x v="2"/>
    <s v="Governança"/>
    <s v="Boas práticas regulatórias no âmbito da Anvisa"/>
    <m/>
    <s v="Nova Norma"/>
    <s v="N/A"/>
    <s v="N/A"/>
    <x v="1"/>
    <s v="Revogado pela PRT nº 1741, de 12/12/2018"/>
    <s v="N/A"/>
    <d v="2018-12-14T00:00:00"/>
    <d v="2018-12-14T00:00:00"/>
    <m/>
    <s v="Compilado"/>
    <m/>
  </r>
  <r>
    <n v="2008"/>
    <x v="4"/>
    <n v="99"/>
    <d v="2008-12-30T00:00:00"/>
    <s v="Anvisa"/>
    <s v="DOU Nº 254, Seção 1, Pág. 149"/>
    <d v="2008-12-31T00:00:00"/>
    <s v="DISPÕE SOBRE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n v="2009"/>
    <x v="2"/>
    <n v="11903"/>
    <d v="2009-01-14T00:00:00"/>
    <s v="CN"/>
    <s v="DOU Nº 10, Seção 1, Pág. 1"/>
    <d v="2009-01-15T00:00:00"/>
    <s v="Dispõe sobre o rastreamento da produção e do consumo de medicamentos por meio de tecnologia de captura, armazenamento e transmissão eletrônica de dados."/>
    <m/>
    <m/>
    <x v="0"/>
    <s v="Controle, fiscalização e monitoramento de produtos sujeitos a Vigilância Sanitária"/>
    <s v="Sistema Nacional de Controle de Medicamentos (SNCM)"/>
    <m/>
    <s v="Nova Norma"/>
    <s v="N/A"/>
    <s v="N/A"/>
    <x v="0"/>
    <s v="Alterada pela Lei nº 13410, de 28/12/2016"/>
    <s v="N/A"/>
    <s v="N/A"/>
    <s v="N/A"/>
    <m/>
    <s v="Não passível de compilação"/>
    <m/>
  </r>
  <r>
    <n v="2009"/>
    <x v="4"/>
    <n v="4"/>
    <d v="2009-02-10T00:00:00"/>
    <s v="Anvisa"/>
    <s v="DOU Nº 29, Seção 1, Pág 42"/>
    <d v="2009-02-11T00:00:00"/>
    <s v="DISPÕE SOBRE AS NORMAS DE FARMACOVIGILÂNCIA PARA OS DETENTORES DE REGISTRO DE MEDICAMENTOS DE USO HUMANO."/>
    <e v="#REF!"/>
    <m/>
    <x v="0"/>
    <s v="Controle, fiscalização e monitoramento de produtos sujeitos a Vigilância Sanitária"/>
    <s v="Farmacovigilância"/>
    <m/>
    <s v="Nova Norma"/>
    <s v="N/A"/>
    <s v="Primária"/>
    <x v="2"/>
    <s v="N/A"/>
    <s v="N/A"/>
    <s v="N/A"/>
    <s v="N/A"/>
    <s v="Sim"/>
    <s v="Formatado"/>
    <m/>
  </r>
  <r>
    <n v="2009"/>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x v="12"/>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n v="2009"/>
    <x v="4"/>
    <n v="7"/>
    <d v="2009-02-26T00:00:00"/>
    <s v="Anvisa"/>
    <s v="DOU Nº 39, Seção 1, Pág. 34"/>
    <d v="2009-02-27T00:00:00"/>
    <s v="Dispõe sobre a atualização do anexo I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n v="2009"/>
    <x v="4"/>
    <n v="8"/>
    <d v="2009-02-27T00:00:00"/>
    <s v="Anvisa"/>
    <s v="DOU Nº 40, Seção 1, Pág. 62"/>
    <d v="2009-03-02T00:00:00"/>
    <s v="DISPÕE SOBRE AS MEDIDAS PARA REDUÇÃO DA OCORRÊNCIA DE INFECÇÕES POR MICOBACTÉRIAS DE CRESCIMENTO RÁPIDO – MCR EM SERVIÇOS DE SAÚDE."/>
    <e v="#REF!"/>
    <m/>
    <x v="6"/>
    <s v="Regularização de serviços e estabelecimentos sujeitos à vigilância sanitária e Boas Práticas "/>
    <s v="Segurança do paciente em serviços de saúde"/>
    <m/>
    <s v="Nova Norma"/>
    <s v="N/A"/>
    <s v="Primária"/>
    <x v="2"/>
    <s v="N/A"/>
    <s v="N/A"/>
    <s v="N/A"/>
    <s v="N/A"/>
    <m/>
    <s v="Formatado"/>
    <s v="Texto na pasta pública"/>
  </r>
  <r>
    <n v="2009"/>
    <x v="3"/>
    <n v="1"/>
    <d v="2009-03-02T00:00:00"/>
    <s v="Anvisa"/>
    <s v="DOU Nº, Seção 1, Pág. 67"/>
    <d v="2009-03-04T00:00:00"/>
    <s v="Estabelece os critérios específicos para o agrupamento em famílias e sistemas de IMPLANTES ORTOPÉDICOS para fins de registro. "/>
    <e v="#REF!"/>
    <m/>
    <x v="12"/>
    <s v="Regularização de produtos sujeitos à vigilância sanitária"/>
    <s v="Regularização de Implantes ortopédicos"/>
    <m/>
    <s v="Nova Norma"/>
    <s v="N/A"/>
    <s v="Primária"/>
    <x v="2"/>
    <s v="N/A"/>
    <s v="N/A"/>
    <s v="N/A"/>
    <s v="N/A"/>
    <s v="Sim"/>
    <s v="Formatado"/>
    <m/>
  </r>
  <r>
    <n v="2009"/>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n v="2009"/>
    <x v="4"/>
    <n v="10"/>
    <d v="2009-03-09T00:00:00"/>
    <s v="Anvisa"/>
    <s v="DOU Nº 46,  Seção 1, Pág. 43"/>
    <d v="2009-03-10T00:00:00"/>
    <s v="APROVAR, NA FORMA DOS ANEXOS AS INCLUSÕES DAS DENOMINAÇÕES COMUNS BRASILEIRAS (DCB), NA FORMA DO ANEXO I AS INCLUSÕES DE DENOMINAÇÃO COMUM BRASILEIRA."/>
    <e v="#REF!"/>
    <m/>
    <x v="7"/>
    <m/>
    <m/>
    <m/>
    <s v="Atualização Periódica"/>
    <s v="Altera RDC Nº 211, de 17/11/2006"/>
    <s v="N/A"/>
    <x v="1"/>
    <s v="Revogado pela RDC Nº 63, de 28/12/2012"/>
    <s v="N/A"/>
    <d v="2012-12-31T00:00:00"/>
    <d v="2012-12-31T00:00:00"/>
    <m/>
    <s v="Compilado"/>
    <m/>
  </r>
  <r>
    <n v="2009"/>
    <x v="4"/>
    <n v="11"/>
    <d v="2009-03-10T00:00:00"/>
    <s v="Anvisa"/>
    <s v="DOU Nº 47, Seção 1, Pág 29 "/>
    <d v="2009-03-11T00:00:00"/>
    <s v="DISPÕE SOBRE SUBSTÂNCIAS QUÍMICAS DE REFERÊNCIA certificadas"/>
    <e v="#REF!"/>
    <m/>
    <x v="7"/>
    <m/>
    <s v="Substâncias Químicas de Referências (SQR)"/>
    <m/>
    <s v="Atualização Periódica"/>
    <s v="N/A"/>
    <s v="Primária"/>
    <x v="2"/>
    <s v="N/A"/>
    <s v="N/A"/>
    <s v="N/A"/>
    <s v="N/A"/>
    <m/>
    <s v="Formatado"/>
    <m/>
  </r>
  <r>
    <n v="2009"/>
    <x v="4"/>
    <n v="12"/>
    <d v="2009-03-19T00:00:00"/>
    <s v="Anvisa"/>
    <s v="DOU Nº 54, Seção 1, Pág. 36"/>
    <d v="2009-03-20T00:00:00"/>
    <s v="Revoga o Art. 1° da Resolução – RDC nº. 239 de 28 de agosto de 2002, publicada no DOU, de 29/08/2002."/>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n v="2009"/>
    <x v="4"/>
    <n v="13"/>
    <d v="2009-03-19T00:00:00"/>
    <s v="Anvisa"/>
    <s v="DOU Nº 54, Seção 1, Pág. 36"/>
    <d v="2009-03-20T00:00:00"/>
    <s v="Altera o artigo 103 da Portaria SVS/MS nº. 6 de 29/01/1999."/>
    <e v="#REF!"/>
    <m/>
    <x v="2"/>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n v="2009"/>
    <x v="3"/>
    <n v="2"/>
    <d v="2009-03-30T00:00:00"/>
    <s v="Anvisa"/>
    <s v="DOU Nº 62 , Seção 1, Pág. 41"/>
    <d v="2009-04-01T00:00:00"/>
    <s v="Determina a publicação do Guia para Notificação de Lotes-Piloto de Medicamentos, em anexo."/>
    <e v="#REF!"/>
    <m/>
    <x v="0"/>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n v="2009"/>
    <x v="4"/>
    <n v="14"/>
    <d v="2009-04-07T00:00:00"/>
    <s v="Anvisa"/>
    <s v="DOU Nº 67, Seção 1, Pág. 53"/>
    <d v="2009-04-08T00:00:00"/>
    <s v="Altera o Código de Ética instituído pela Resolução – RDC nº 141, de 30 de maio de 2003."/>
    <e v="#REF!"/>
    <m/>
    <x v="11"/>
    <m/>
    <s v="Código de ética e Comissão de Ética da Agência Nacional de Vigilância Sanitária (CEANVISA)"/>
    <m/>
    <s v="Revisão de Norma(s)"/>
    <s v="Altera a RDC nº 141, de 30/05/2003."/>
    <s v="Secundária (mérito)"/>
    <x v="2"/>
    <s v="N/A"/>
    <s v="N/A"/>
    <s v="N/A"/>
    <s v="N/A"/>
    <m/>
    <s v="Formatado"/>
    <m/>
  </r>
  <r>
    <n v="2009"/>
    <x v="4"/>
    <n v="16"/>
    <d v="2009-04-23T00:00:00"/>
    <s v="Anvisa"/>
    <s v="DOU Nº 77,  Seção 1, Pág. 31"/>
    <d v="2009-04-24T00:00:00"/>
    <s v="DISPÕE SOBRE A PRORROGAÇÃO DA CERTIFICAÇÃO DE BOAS PRÁTICAS DE FABRICAÇÃO, ARMAZENAMENTO E DISTRIBUIÇÃO DE Produtos para a Saúde E DÁ OUTRAS PROVIDÊNCIAS."/>
    <e v="#REF!"/>
    <m/>
    <x v="12"/>
    <m/>
    <m/>
    <m/>
    <s v="Revisão de Norma(s)"/>
    <s v="Revoga RDC Nº331, de 29/11/2002"/>
    <s v="N/A"/>
    <x v="1"/>
    <s v="Revogado pela RDC nº 39, de 14/08/2013"/>
    <n v="1"/>
    <d v="2013-08-15T00:00:00"/>
    <d v="2013-08-15T00:00:00"/>
    <m/>
    <s v="Compilado"/>
    <m/>
  </r>
  <r>
    <n v="2009"/>
    <x v="3"/>
    <n v="3"/>
    <d v="2009-04-28T00:00:00"/>
    <s v="Anvisa"/>
    <s v="DOU Nº , Seção 1, Pág. 53"/>
    <d v="2009-04-29T00:00:00"/>
    <s v="Dispõe sobre a atualização do Anexo I da Resolução - RDC nº 199, de 26 de outubro de 2006, e dá outras providências. "/>
    <e v="#REF!"/>
    <m/>
    <x v="0"/>
    <m/>
    <s v="Requisitos técnicos e procedimentos administrativos para notificação de medicamentos de baixo risco"/>
    <m/>
    <s v="Revisão de Norma(s)"/>
    <s v="Altera a RDC Nº 199, de 26/10/2006"/>
    <s v="N/A"/>
    <x v="1"/>
    <s v="Revogado pela RDC Nº 107, de 05/09/2016"/>
    <s v="N/A"/>
    <s v="N/A"/>
    <d v="2016-09-06T00:00:00"/>
    <m/>
    <s v="Compilado"/>
    <m/>
  </r>
  <r>
    <n v="2009"/>
    <x v="4"/>
    <n v="17"/>
    <d v="2009-04-30T00:00:00"/>
    <s v="Anvisa"/>
    <s v="DOU Nº 82, Seção 1, Pág. 74"/>
    <d v="2009-05-04T00:00:00"/>
    <s v="ALTERA A RESOLUÇÃO RDC Nº 54, DE 6 DE AGOSTO DE 2008, SOBRE PRAZOS PARA ADEQUAÇÃO DAS IMAGENS E ADVERTENCIAS SANITÁRIAS NAS EMBALAGENS DOS PRODUTOS DERIVADOS DO TABACO. "/>
    <e v="#REF!"/>
    <m/>
    <x v="10"/>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n v="2009"/>
    <x v="4"/>
    <n v="18"/>
    <d v="2009-05-06T00:00:00"/>
    <s v="Anvisa"/>
    <s v="DOU Nº 85, Seção 1, Pág. 66"/>
    <d v="2009-05-07T00:00:00"/>
    <s v="AUTORIZA PREVIAMENTE A FABRICAÇÃO DE VACINA INFLUENZAE A (H1N1) NO BRASIL."/>
    <e v="#REF!"/>
    <m/>
    <x v="0"/>
    <s v="Regularização de produtos sujeitos à vigilância sanitária."/>
    <s v="Registro e pós-registro de produtos biológicos"/>
    <m/>
    <s v="Nova Norma"/>
    <s v="N/A"/>
    <s v="N/A"/>
    <x v="1"/>
    <s v="Revogado pela RDC nº 292, de 24/06/2019"/>
    <s v="N/A"/>
    <s v="N/A"/>
    <d v="2019-06-26T00:00:00"/>
    <m/>
    <s v="Compilado"/>
    <m/>
  </r>
  <r>
    <n v="2009"/>
    <x v="4"/>
    <n v="19"/>
    <d v="2009-05-08T00:00:00"/>
    <s v="Anvisa"/>
    <s v="DOU Nº 87, Seção 1, Pág. 71"/>
    <d v="2009-05-11T00:00:00"/>
    <s v="DISPÕE SOBRE A CESSÃO DOS SERVIDORES OCUPANTES DOS CARGOS EFETIVOS INTEGRANTES DO QUADRO ESPECÍFICO E QUADRO EFETIVO."/>
    <e v="#REF!"/>
    <m/>
    <x v="11"/>
    <m/>
    <s v="Políticas e Diretrizes concernentes à gestão de pessoas da Anvisa"/>
    <m/>
    <s v="Revisão de Norma(s)"/>
    <s v="Revoga a RDC Nº 80, de 04/11/2008"/>
    <s v="Primária"/>
    <x v="2"/>
    <s v="N/A"/>
    <s v="N/A"/>
    <s v="N/A"/>
    <s v="N/A"/>
    <m/>
    <s v="Formatado"/>
    <m/>
  </r>
  <r>
    <n v="2009"/>
    <x v="3"/>
    <n v="4"/>
    <d v="2009-05-11T00:00:00"/>
    <s v="Anvisa"/>
    <s v="DOU Nº 88, Seção 1, Pág. 173"/>
    <d v="2009-05-12T00:00:00"/>
    <s v="Dispõe sobre o Guia de Inspeção em Boas Práticas Clínicas."/>
    <e v="#REF!"/>
    <m/>
    <x v="0"/>
    <m/>
    <s v="Pesquisa e ensaios clínicos com medicamentos no Brasil"/>
    <m/>
    <s v="Nova Norma"/>
    <s v="N/A"/>
    <s v="N/A"/>
    <x v="1"/>
    <s v="Revogada pela IN nº 20, de 02/10/2017"/>
    <s v="N/A"/>
    <s v="N/A"/>
    <d v="2017-10-03T00:00:00"/>
    <m/>
    <s v="Compilado"/>
    <s v="Menciona a RDC Nº 39, de 05/06/2008"/>
  </r>
  <r>
    <n v="2009"/>
    <x v="4"/>
    <n v="20"/>
    <d v="2009-05-15T00:00:00"/>
    <s v="Anvisa"/>
    <s v="DOU Nº 92, Seção 1, Pág. 61"/>
    <d v="2009-05-18T00:00:00"/>
    <s v="PRORROGA O PRAZO PARA CADASTRO DE INSUMOS FARMACÊUTICOS ATIVOS JUNTO À ANVISA."/>
    <e v="#REF!"/>
    <m/>
    <x v="14"/>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n v="2009"/>
    <x v="4"/>
    <n v="22"/>
    <d v="2009-05-20T00:00:00"/>
    <s v="Anvisa"/>
    <s v="DOU Nº 95, Seção 1, Pág. 53"/>
    <d v="2009-05-21T00:00:00"/>
    <s v="Torna obrigatória a solicitação de acesso e aquisição de amostras da cepa de Mycobacterium massiliense."/>
    <e v="#REF!"/>
    <m/>
    <x v="9"/>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n v="2009"/>
    <x v="3"/>
    <n v="5"/>
    <d v="2009-05-20T00:00:00"/>
    <s v="Anvisa"/>
    <s v="DOU Nº 95, Seção 1, Pág 52"/>
    <d v="2009-05-21T00:00:00"/>
    <s v="Esclarece a RDC Nº 96, de 18 de dezembro de 2008"/>
    <e v="#REF!"/>
    <m/>
    <x v="0"/>
    <s v="Informações ao Consumidor"/>
    <s v="Promoção comercial e publicidade de medicamentos"/>
    <m/>
    <s v="Nova Norma"/>
    <s v="N/A"/>
    <s v="Primária"/>
    <x v="2"/>
    <s v="N/A"/>
    <s v="N/A"/>
    <s v="N/A"/>
    <s v="N/A"/>
    <m/>
    <s v="Formatado"/>
    <m/>
  </r>
  <r>
    <n v="2009"/>
    <x v="4"/>
    <n v="21"/>
    <d v="2009-05-20T00:00:00"/>
    <s v="Anvisa"/>
    <s v="DOU Nº 95, Seção 1, Pág. 53"/>
    <d v="2009-05-21T00:00:00"/>
    <s v="ALTERA O ITEM 2.7, DO ANEXO III, DA RESOLUÇÃO RDC Nº 67, DE 8 DE OUTUBRO DE 2007."/>
    <e v="#REF!"/>
    <m/>
    <x v="6"/>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n v="2009"/>
    <x v="4"/>
    <n v="23"/>
    <d v="2009-05-20T00:00:00"/>
    <s v="Anvisa"/>
    <s v="DOU Nº 95, Seção 1, Pág. 53"/>
    <d v="2009-05-21T00:00:00"/>
    <s v="ALTERA A RESOLUÇÃO DE DIRETORIA COLEGIADA – RDC Nº 96, DE 18 DE DEZEMBRO DE 2008.  "/>
    <e v="#REF!"/>
    <m/>
    <x v="0"/>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n v="2009"/>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x v="12"/>
    <m/>
    <m/>
    <m/>
    <s v="Nova Norma"/>
    <s v="N/A"/>
    <s v="N/A"/>
    <x v="1"/>
    <s v="Alterado pela RDC nº 61, de 18/11/2011; _x000a_Revogado pela RDC nº 15, de 28/03/2014"/>
    <n v="2"/>
    <d v="2011-11-21T00:00:00"/>
    <d v="2014-03-31T00:00:00"/>
    <m/>
    <s v="Compilado"/>
    <m/>
  </r>
  <r>
    <n v="2009"/>
    <x v="4"/>
    <n v="24"/>
    <d v="2009-05-21T00:00:00"/>
    <s v="Anvisa"/>
    <s v="DOU Nº 96,  Seção 1, Pág. 47"/>
    <d v="2009-05-22T00:00:00"/>
    <s v="Estabelecido o âmbito e a forma de aplicação do regime do cadastramento para o controle sanitário dos produtos para saúde."/>
    <e v="#REF!"/>
    <m/>
    <x v="12"/>
    <m/>
    <m/>
    <m/>
    <s v="Revisão de Norma(s)"/>
    <s v="Revoga a RDC nº 260, de 23/09/2002"/>
    <s v="N/A"/>
    <x v="1"/>
    <s v="Revogado pela RDC Nº 40, de 26/08/2015"/>
    <n v="1"/>
    <d v="2015-08-27T00:00:00"/>
    <d v="2015-08-27T00:00:00"/>
    <m/>
    <s v="Compilado"/>
    <m/>
  </r>
  <r>
    <n v="2009"/>
    <x v="3"/>
    <n v="6"/>
    <d v="2009-05-22T00:00:00"/>
    <s v="Anvisa"/>
    <s v="DOU Nº 97, Seção 1, Pág. 72"/>
    <d v="2009-05-25T00:00:00"/>
    <s v="Dispõe sobre o tratamento de petições de alterações pós-registro de medicamentos."/>
    <e v="#REF!"/>
    <m/>
    <x v="0"/>
    <m/>
    <m/>
    <m/>
    <s v="Nova Norma"/>
    <s v="N/A"/>
    <s v="N/A"/>
    <x v="1"/>
    <s v="Revogado pela RDC Nº 48, de 06/10/2009"/>
    <s v="N/A"/>
    <s v="N/A"/>
    <d v="2009-10-07T00:00:00"/>
    <m/>
    <s v="Compilado"/>
    <m/>
  </r>
  <r>
    <n v="2009"/>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x v="1"/>
    <m/>
    <m/>
    <m/>
    <s v="Revisão de Norma(s)"/>
    <s v="Altera a RDC Nº 65, de 04/10/2007"/>
    <s v="N/A"/>
    <x v="1"/>
    <s v="Revogado pela RDC Nº 8, de 06/03/2013"/>
    <s v="N/A"/>
    <d v="2013-03-08T00:00:00"/>
    <d v="2013-03-08T00:00:00"/>
    <m/>
    <s v="Compilado"/>
    <s v="Aditivos"/>
  </r>
  <r>
    <n v="2009"/>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x v="1"/>
    <m/>
    <m/>
    <m/>
    <s v="Revisão de Norma(s)"/>
    <s v="Altera RDC Nº 205, de 14/11/2006"/>
    <s v="N/A"/>
    <x v="1"/>
    <s v="Revogado pela RDC Nº 53, de 07/10/2014"/>
    <s v="N/A"/>
    <s v="N/A"/>
    <d v="2014-10-08T00:00:00"/>
    <m/>
    <s v="Compilado"/>
    <m/>
  </r>
  <r>
    <n v="2009"/>
    <x v="4"/>
    <n v="27"/>
    <d v="2009-05-26T00:00:00"/>
    <s v="Anvisa"/>
    <s v="DOU Nº 99, Seção 1, Pág. 35"/>
    <d v="2009-05-27T00:00:00"/>
    <s v="APROVA A EXTENSÃO DE USO DE CERA DE CARNAÚBA COMO COADJUVANTES DE TECNOLOGIA COM A FUNÇÃO DE LUBRIFICANTES, AGENTE DE MOLDAGEM OU DESMOLDAGEM. "/>
    <e v="#REF!"/>
    <m/>
    <x v="1"/>
    <s v="Regularização de produtos sujeitos a vigilância sanitária"/>
    <s v="Requisitos sanitários para aditivos alimentares e coadjuvantes de tecnologia"/>
    <m/>
    <s v="Nova Norma"/>
    <s v="N/A"/>
    <s v="Primária"/>
    <x v="2"/>
    <s v="N/A"/>
    <s v="N/A"/>
    <s v="N/A"/>
    <s v="N/A"/>
    <m/>
    <s v="Formatado"/>
    <s v="Coadjuvantes"/>
  </r>
  <r>
    <n v="2009"/>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x v="5"/>
    <m/>
    <m/>
    <m/>
    <s v="Nova Norma"/>
    <s v="N/A"/>
    <s v="N/A"/>
    <x v="1"/>
    <s v="Revogada pela RDC Nº 70, de 23/03/2016"/>
    <s v="N/A"/>
    <d v="2016-03-24T00:00:00"/>
    <d v="2016-03-24T00:00:00"/>
    <m/>
    <s v="Compilado"/>
    <m/>
  </r>
  <r>
    <n v="2009"/>
    <x v="4"/>
    <n v="30"/>
    <d v="2009-05-27T00:00:00"/>
    <s v="Anvisa"/>
    <s v="DOU Nº 100, Seção 1, Pág. 87"/>
    <d v="2009-05-28T00:00:00"/>
    <s v="Dispõe sobre a revogação da RDC n° 84, de 14/11/208."/>
    <e v="#REF!"/>
    <m/>
    <x v="5"/>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n v="2009"/>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Altera RDC Nº 153, DE 14/06/2004"/>
    <s v="N/A"/>
    <x v="1"/>
    <s v="Despacho Declaratório nº 56, de 27/03/2018"/>
    <s v="N/A"/>
    <s v="N/A"/>
    <d v="2018-04-02T00:00:00"/>
    <m/>
    <s v="Compilado"/>
    <s v="Justificativa: Revogada tacitamente pela Resolução - RDC nº 57, de 16/12/2010"/>
  </r>
  <r>
    <n v="2009"/>
    <x v="4"/>
    <n v="32"/>
    <d v="2009-06-08T00:00:00"/>
    <s v="Anvisa"/>
    <s v="DOU Nº 108, Seção 1, Pág. 47"/>
    <d v="2009-06-09T00:00:00"/>
    <s v="DISPÕE SOBRE SUBSTÂNCIAS QUÍMICAS DE REFERÊNCIA certificadas. "/>
    <e v="#REF!"/>
    <m/>
    <x v="7"/>
    <m/>
    <s v="Substâncias Químicas de Referências (SQR)"/>
    <m/>
    <s v="Atualização Periódica"/>
    <s v="N/A"/>
    <s v="N/A"/>
    <x v="1"/>
    <s v="Revogado pela RDC nº 292, de 24/06/2019"/>
    <s v="N/A"/>
    <s v="N/A"/>
    <d v="2019-06-26T00:00:00"/>
    <m/>
    <s v="Compilado"/>
    <m/>
  </r>
  <r>
    <n v="2009"/>
    <x v="4"/>
    <n v="33"/>
    <d v="2009-06-08T00:00:00"/>
    <s v="Anvisa"/>
    <s v="DOU Nº 108, Seção 1, Pág. 47"/>
    <d v="2009-06-09T00:00:00"/>
    <s v="ALTERA A RESOLUÇÃO – RDC Nº 99, DE 2008, QUE DISPÕE SOBRE O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n v="2009"/>
    <x v="4"/>
    <n v="34"/>
    <d v="2009-06-10T00:00:00"/>
    <s v="Anvisa"/>
    <s v="DOU Nº 110, Seção 1, Pág. 63"/>
    <d v="2009-06-12T00:00:00"/>
    <s v="PROPOSTA DE REGULAMENTO TÉCNICO PARA O INGREDIENTE ATIVO CIHEXATINA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09"/>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x v="12"/>
    <m/>
    <m/>
    <m/>
    <s v="Nova Norma"/>
    <s v="N/A"/>
    <s v="N/A"/>
    <x v="1"/>
    <s v="Revogado pela IN Nº 7, de 07/06/2010"/>
    <n v="1"/>
    <d v="2010-06-08T00:00:00"/>
    <d v="2010-06-08T00:00:00"/>
    <m/>
    <s v="Compilado"/>
    <m/>
  </r>
  <r>
    <n v="2009"/>
    <x v="4"/>
    <n v="35"/>
    <d v="2009-06-17T00:00:00"/>
    <s v="Anvisa"/>
    <s v="DOU Nº 114, Seção 1, Pág. 47"/>
    <d v="2009-06-18T00:00:00"/>
    <s v="DISPÕE SOBRE A OBRIGATORIEDADE DE INSTRUÇÕES DE CONSERVAÇÃO E CONSUMO NA ROTULAGEM DE OVOS E DÁ OUTRAS PROVIDÊNCIAS. "/>
    <e v="#REF!"/>
    <m/>
    <x v="1"/>
    <s v="Informações ao Consumidor"/>
    <s v="Rotulagem de alimentos"/>
    <m/>
    <s v="Nova Norma"/>
    <s v="N/A"/>
    <s v="Primária"/>
    <x v="2"/>
    <s v="N/A"/>
    <s v="N/A"/>
    <s v="N/A"/>
    <s v="N/A"/>
    <m/>
    <s v="Formatado"/>
    <m/>
  </r>
  <r>
    <n v="2009"/>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x v="4"/>
    <s v="Regularização de produtos sujeitos à vigilância sanitária"/>
    <s v="Regularização de Substâncias em Produtos de Higiene Pessoal, Cosméticos e Perfumes"/>
    <m/>
    <s v="Nova Norma"/>
    <s v="N/A"/>
    <s v="Primária"/>
    <x v="2"/>
    <s v="N/A"/>
    <s v="N/A"/>
    <s v="N/A"/>
    <s v="N/A"/>
    <m/>
    <s v="Formatado"/>
    <m/>
  </r>
  <r>
    <n v="2009"/>
    <x v="4"/>
    <n v="38"/>
    <d v="2009-07-07T00:00:00"/>
    <s v="Anvisa"/>
    <s v="DOU Nº 128, Seção 1, Pág. 41"/>
    <d v="2009-07-08T00:00:00"/>
    <s v="Dispõe sobre a inclusão de substâncias farmacêuticas na lista de Denominações Comuns Brasileiras – DCBs."/>
    <e v="#REF!"/>
    <m/>
    <x v="7"/>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n v="2009"/>
    <x v="4"/>
    <n v="37"/>
    <d v="2009-07-06T00:00:00"/>
    <s v="Anvisa"/>
    <s v="DOU Nº 128, Seção 1, Pág. 40"/>
    <d v="2009-07-08T00:00:00"/>
    <s v="Atualiza a Resolução-RDC nº 79, de 11 de abril de 2003, que dispõe sobre a admissibilidade de códigos farmacêuticos estrangeiros."/>
    <e v="#REF!"/>
    <m/>
    <x v="7"/>
    <m/>
    <s v="Admissibilidade de farmacopeias estrangeiras"/>
    <m/>
    <s v="Revisão de Norma(s)"/>
    <s v="Revoga a RDC Nº 79, de 11/04/2003;_x000a_Revoga a RDC Nº 169, de 21/08/2006."/>
    <s v="Primária"/>
    <x v="2"/>
    <s v="N/A"/>
    <s v="N/A"/>
    <s v="N/A"/>
    <s v="N/A"/>
    <s v="Sim"/>
    <s v="Formatado"/>
    <s v="RDC nº 37/2009"/>
  </r>
  <r>
    <n v="2009"/>
    <x v="3"/>
    <n v="8"/>
    <d v="2009-07-08T00:00:00"/>
    <s v="Anvisa"/>
    <s v="DOU Nº 129 , Seção 1, Pág. 65"/>
    <d v="2009-07-09T00:00:00"/>
    <s v="Dispõe sobre a lista de normas técnicas exigidas para a certificação de equipamentos elétricos sob regime de vigilância sanitária."/>
    <e v="#REF!"/>
    <m/>
    <x v="12"/>
    <m/>
    <m/>
    <m/>
    <s v="Revisão de Norma(s)"/>
    <s v="Revoga a IN Nº 8, de 29/05/2007"/>
    <s v="N/A"/>
    <x v="1"/>
    <s v="Revogado pela IN Nº 3, de 21/06/2011"/>
    <n v="1"/>
    <d v="2011-06-22T00:00:00"/>
    <d v="2011-06-22T00:00:00"/>
    <m/>
    <s v="Compilado"/>
    <m/>
  </r>
  <r>
    <n v="2009"/>
    <x v="4"/>
    <n v="39"/>
    <d v="2009-07-10T00:00:00"/>
    <s v="Anvisa"/>
    <s v="DOU Nº 131, Seção 1, Pág. 39"/>
    <d v="2009-07-13T00:00:00"/>
    <s v="Prorroga o prazo para início de vigência da Resolução - RDC nº 62, de 3 de setembro de 2008."/>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9"/>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n v="2009"/>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x v="1"/>
    <m/>
    <m/>
    <m/>
    <s v="Revisão de Norma(s)"/>
    <s v="Altera a RES Nº 4, de 24/11/1988"/>
    <s v="N/A"/>
    <x v="1"/>
    <s v="Revogado pela RDC Nº 05, de 04/02/2013"/>
    <s v="N/A"/>
    <d v="2013-02-06T00:00:00"/>
    <d v="2013-02-06T00:00:00"/>
    <m/>
    <s v="Compilado"/>
    <m/>
  </r>
  <r>
    <n v="2009"/>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x v="0"/>
    <m/>
    <m/>
    <m/>
    <s v="Nova Norma"/>
    <s v="N/A"/>
    <s v="N/A"/>
    <x v="1"/>
    <s v="Revogado pela RDC Nº 54, de 28/10/2009"/>
    <s v="N/A"/>
    <s v="N/A"/>
    <d v="2009-10-29T00:00:00"/>
    <m/>
    <s v="Compilado"/>
    <m/>
  </r>
  <r>
    <n v="2009"/>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x v="3"/>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n v="2009"/>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x v="0"/>
    <m/>
    <m/>
    <m/>
    <s v="Nova Norma"/>
    <s v="N/A"/>
    <s v="N/A"/>
    <x v="1"/>
    <s v="Revogado pela RDC Nº 41, de 26/07/2012"/>
    <s v="N/A"/>
    <s v="N/A"/>
    <d v="2012-07-27T00:00:00"/>
    <m/>
    <s v="Compilado"/>
    <m/>
  </r>
  <r>
    <n v="2009"/>
    <x v="3"/>
    <n v="9"/>
    <d v="2009-08-17T00:00:00"/>
    <s v="Anvisa"/>
    <s v="DOU Nº 157, Seção 1, Pág. 82"/>
    <d v="2009-08-18T00:00:00"/>
    <s v="Dispõe sobre a relação de produtos permitidos para dispensação e comercialização em farmácias e drogarias."/>
    <e v="#REF!"/>
    <m/>
    <x v="6"/>
    <s v="Regularização de serviços e estabelecimentos sujeitos à vigilância sanitária e Boas Práticas"/>
    <s v="Boas Práticas em Farmácias e Drogarias"/>
    <m/>
    <s v="Nova Norma"/>
    <s v="N/A"/>
    <s v="Primária"/>
    <x v="2"/>
    <s v="N/A"/>
    <s v="N/A"/>
    <s v="N/A"/>
    <s v="N/A"/>
    <m/>
    <s v="Formatado"/>
    <m/>
  </r>
  <r>
    <n v="2009"/>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x v="6"/>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n v="2009"/>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x v="0"/>
    <s v="Controle, fiscalização e monitoramento de produtos sujeitos a Vigilância Sanitária"/>
    <s v="Farmacovigilância"/>
    <m/>
    <s v="Nova Norma"/>
    <s v="N/A"/>
    <s v="N/A"/>
    <x v="1"/>
    <s v="Revogado pela RDC nº 292, de 24/06/2019"/>
    <s v="N/A"/>
    <s v="N/A"/>
    <d v="2019-06-26T00:00:00"/>
    <m/>
    <s v="Compilado"/>
    <m/>
  </r>
  <r>
    <n v="2009"/>
    <x v="4"/>
    <n v="46"/>
    <d v="2009-08-28T00:00:00"/>
    <s v="Anvisa"/>
    <s v="DOU Nº 166, Seção 1, Pág. 45"/>
    <d v="2009-08-31T00:00:00"/>
    <s v="PROÍBE A COMERCIALIZAÇÃO, IMPORTAÇÃO E PROPAGANDA DE QUAISQUER DISPOSITIVOS ELETRÔNICOS PARA FUMAR, CONHECIDOS COMO CIGARRO ELETRÔNICO."/>
    <e v="#REF!"/>
    <m/>
    <x v="10"/>
    <s v="Controle, fiscalização e monitoramento de produtos e serviços"/>
    <s v="Proibições de produtos fumígenos ou semelhantes a fumígenos"/>
    <m/>
    <s v="Nova Norma"/>
    <s v="N/A"/>
    <s v="Primária"/>
    <x v="2"/>
    <s v="N/A"/>
    <s v="N/A"/>
    <s v="N/A"/>
    <s v="N/A"/>
    <m/>
    <s v="Formatado"/>
    <m/>
  </r>
  <r>
    <n v="2009"/>
    <x v="4"/>
    <n v="47"/>
    <d v="2009-09-08T00:00:00"/>
    <s v="Anvisa"/>
    <s v="DOU Nº 172, Seção 1, Pág. 31"/>
    <d v="2009-09-09T00:00:00"/>
    <s v="ESTABELECE REGRAS PARA ELABORAÇÃO, HARMONIZAÇÃO, ATUALIZAÇÃO, PUBLICAÇÃO E DISPONIBILIZAÇÃO DE BULAS DE MEDICAMENTOS PARA PACIENTES E PARA PROFISSIONAIS DE SAÚDE."/>
    <e v="#REF!"/>
    <m/>
    <x v="0"/>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n v="2009"/>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x v="0"/>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n v="2009"/>
    <x v="4"/>
    <n v="48"/>
    <d v="2009-10-06T00:00:00"/>
    <s v="Anvisa"/>
    <s v="DOU Nº 192, Seção 1, Pág. 60"/>
    <d v="2009-10-07T00:00:00"/>
    <s v="DISPÕE SOBRE REALIZAÇÃO DE ALTERAÇÃO, INCLUSÃO, SUSPENSÃO, REATIVAÇÃO, E CANCELAMENTO PÓS-REGISTRO DE MEDICAMENTOS E DÁ OUTRAS PROVIDÊNCIAS."/>
    <e v="#REF!"/>
    <m/>
    <x v="0"/>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n v="2009"/>
    <x v="4"/>
    <n v="49"/>
    <d v="2009-10-06T00:00:00"/>
    <s v="Anvisa"/>
    <s v="DOU Nº 192, Seção 1, Pág. 68"/>
    <d v="2009-10-07T00:00:00"/>
    <s v="DISPÕE SOBRE AS VACINAS CONTRA GRIPE A SEREM UTILIZADAS NO BRASIL NO ANO DE 2010."/>
    <e v="#REF!"/>
    <m/>
    <x v="0"/>
    <m/>
    <s v="Composição das vacinas influenza a serem utilizadas no Brasil"/>
    <m/>
    <s v="Nova Norma"/>
    <s v="N/A"/>
    <s v="N/A"/>
    <x v="3"/>
    <s v="Despacho Declaratório nº 56, de 27/03/2018"/>
    <s v="N/A"/>
    <s v="N/A"/>
    <d v="2018-04-02T00:00:00"/>
    <m/>
    <s v="Compilado"/>
    <m/>
  </r>
  <r>
    <n v="2009"/>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x v="0"/>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n v="2009"/>
    <x v="4"/>
    <n v="50"/>
    <d v="2009-10-15T00:00:00"/>
    <s v="Anvisa"/>
    <s v="DOU Nº 198, Seção 1, Pág. 37"/>
    <d v="2009-10-16T00:00:00"/>
    <s v="DISPÕE SOBRE  ALTERAÇÃO DA FRASE DE ADVERTÊNCIA PARA MEDICAMENTOS QUE CONTÊM CLOROFLUORCARBONOS."/>
    <e v="#REF!"/>
    <m/>
    <x v="0"/>
    <s v="Informações ao Consumidor"/>
    <s v="Bula e Rotulagem de Medicamentos"/>
    <s v="Bula e rotulagem de medicamentos"/>
    <s v="Revisão de Norma(s)"/>
    <s v="Altera RDC Nº 88, de 25/11/2008"/>
    <s v="Secundária (mérito)"/>
    <x v="2"/>
    <s v="N/A"/>
    <s v="N/A"/>
    <s v="N/A"/>
    <s v="N/A"/>
    <m/>
    <s v="Formatado"/>
    <m/>
  </r>
  <r>
    <n v="2009"/>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x v="3"/>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n v="2009"/>
    <x v="3"/>
    <n v="13"/>
    <d v="2009-10-22T00:00:00"/>
    <s v="Anvisa"/>
    <s v="DOU Nº 203 , Seção 1, Pág. 62"/>
    <d v="2009-10-23T00:00:00"/>
    <s v="Dispõe sobre a documentação para regularização de equipamentos médicos das Classes de Risco I e II."/>
    <e v="#REF!"/>
    <m/>
    <x v="12"/>
    <m/>
    <m/>
    <m/>
    <s v="Nova Norma"/>
    <s v="N/A"/>
    <s v="N/A"/>
    <x v="1"/>
    <s v="Alterado pela RDC nº 15, de 28/03/2014;_x000a_Revogado pela RDC Nº 40, de 26/08/2015."/>
    <n v="2"/>
    <d v="2014-03-31T00:00:00"/>
    <d v="2015-08-27T00:00:00"/>
    <m/>
    <s v="Compilado"/>
    <m/>
  </r>
  <r>
    <n v="2009"/>
    <x v="4"/>
    <n v="52"/>
    <d v="2009-10-22T00:00:00"/>
    <s v="Anvisa"/>
    <s v="DOU Nº 204, Seção 1, Pág. 61"/>
    <d v="2009-10-26T00:00:00"/>
    <s v="DISPÕE SOBRE O FUNCIONAMENTO DE EMPRESAS ESPECIALIZADAS NA PRESTAÇÃO DE SERVIÇO DE CONTROLE DE VETORES E PRAGAS URBANAS E DÁ OUTRAS PROVIDÊNCIAS. "/>
    <e v="#REF!"/>
    <m/>
    <x v="3"/>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n v="2009"/>
    <x v="4"/>
    <n v="53"/>
    <d v="2009-10-22T00:00:00"/>
    <s v="Anvisa"/>
    <s v="DOU Nº 205, Seção 1, Pág. 11"/>
    <d v="2009-10-27T00:00:00"/>
    <s v="Autoriza a utilização de fumarato de tenofovir desoproxila no tratamento de hepatite B crônica em adultos."/>
    <e v="#REF!"/>
    <m/>
    <x v="0"/>
    <s v="Controle, fiscalização e monitoramento de produtos sujeitos a Vigilância Sanitária"/>
    <s v="Farmacovigilância"/>
    <m/>
    <s v="Nova Norma"/>
    <s v="N/A"/>
    <s v="Primária"/>
    <x v="2"/>
    <s v="N/A"/>
    <s v="N/A"/>
    <s v="N/A"/>
    <s v="N/A"/>
    <m/>
    <s v="Formatado"/>
    <m/>
  </r>
  <r>
    <n v="2009"/>
    <x v="3"/>
    <n v="14"/>
    <d v="2009-10-27T00:00:00"/>
    <s v="Anvisa"/>
    <s v="DOU Nº 206 , Seção 1, Pág. 45"/>
    <d v="2009-10-28T00:00:00"/>
    <s v="Aprova os Guias de Farmacovigilância para a execução da RDC nº4/2009"/>
    <e v="#REF!"/>
    <m/>
    <x v="0"/>
    <s v="Controle, fiscalização e monitoramento de produtos sujeitos a Vigilância Sanitária"/>
    <s v="Farmacovigilância"/>
    <m/>
    <s v="Nova Norma"/>
    <s v="N/A"/>
    <s v="Primária"/>
    <x v="2"/>
    <s v="N/A"/>
    <s v="N/A"/>
    <s v="N/A"/>
    <s v="N/A"/>
    <m/>
    <s v="Formatado"/>
    <s v="Texto na Pasta Pública"/>
  </r>
  <r>
    <n v="2009"/>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x v="0"/>
    <s v="Informações ao Consumidor"/>
    <s v="Promoção comercial e publicidade de medicamentos"/>
    <m/>
    <s v="Revisão de Norma(s)"/>
    <s v="Revoga a RDC Nº 43, de 13/08/2009"/>
    <s v="N/A"/>
    <x v="1"/>
    <s v="Revogado pela RDC nº 292, de 24/06/2019"/>
    <s v="N/A"/>
    <s v="N/A"/>
    <d v="2019-06-26T00:00:00"/>
    <m/>
    <s v="Compilado"/>
    <s v="Revoga/Insub."/>
  </r>
  <r>
    <n v="2009"/>
    <x v="4"/>
    <n v="56"/>
    <d v="2009-11-09T00:00:00"/>
    <s v="Anvisa"/>
    <s v="DOU Nº 215, Seção 1, Pág. 43"/>
    <d v="2009-11-11T00:00:00"/>
    <s v="PROÍBE EM TODO TERRITÓRIO NACIONAL O USO DOS EQUIPAMENTOS PARA BRONZEAMENTO ARTIFICIAL, COM FINALIDADE ESTÉTICA, BASEADA NA EMISSÃO DA RADIAÇÃO ULTRAVIOLETA (UV)."/>
    <e v="#REF!"/>
    <m/>
    <x v="12"/>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n v="2009"/>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x v="3"/>
    <m/>
    <m/>
    <m/>
    <s v="Revisão de Norma(s)"/>
    <s v="Revoga a PRT Nº 89, de 25/08/1994"/>
    <s v="N/A"/>
    <x v="1"/>
    <s v="Alterado pela RDC Nº 5, de 04/02/2010;_x000a_Revogado pela RDC Nº 109, de 06/09/2016."/>
    <n v="2"/>
    <d v="2010-02-08T00:00:00"/>
    <d v="2016-09-08T00:00:00"/>
    <m/>
    <s v="Compilado"/>
    <m/>
  </r>
  <r>
    <n v="2009"/>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x v="14"/>
    <s v="Regularização de produtos sujeitos à vigilância sanitária"/>
    <s v="Registro e notificação de insumos farmacêuticos "/>
    <m/>
    <s v="Nova Norma"/>
    <s v="N/A"/>
    <s v="Primária"/>
    <x v="2"/>
    <s v="N/A"/>
    <s v="N/A"/>
    <s v="N/A"/>
    <s v="N/A"/>
    <m/>
    <s v="Formatado"/>
    <s v="Menciona a RDC nº 57, de 17/11/2009"/>
  </r>
  <r>
    <n v="2009"/>
    <x v="4"/>
    <n v="57"/>
    <d v="2009-11-17T00:00:00"/>
    <s v="Anvisa"/>
    <s v="DOU Nº 220, Seção 1, Pág. 39"/>
    <d v="2009-11-18T00:00:00"/>
    <s v="Dispõe sobre o registro de insumos farmacêuticos ativos (IFA) e dá outras providências."/>
    <e v="#REF!"/>
    <m/>
    <x v="14"/>
    <s v="Regularização de produtos sujeitos à vigilância sanitária"/>
    <s v="Registro e notificação de insumos farmacêuticos "/>
    <m/>
    <s v="Nova Norma"/>
    <s v="N/A"/>
    <s v="Primária"/>
    <x v="2"/>
    <s v="N/A"/>
    <s v="N/A"/>
    <s v="N/A"/>
    <s v="N/A"/>
    <s v="Sim"/>
    <s v="Formatado"/>
    <m/>
  </r>
  <r>
    <n v="2009"/>
    <x v="4"/>
    <n v="58"/>
    <d v="2009-11-19T00:00:00"/>
    <s v="Anvisa"/>
    <s v="DOU Nº 222,  Seção 1, Pág. 123"/>
    <d v="2009-11-20T00:00:00"/>
    <s v="Substitui a lista de substâncias de ação conservante permitidas para produtos saneantes constante do Anexo da Resolução – RDC no 35/2008."/>
    <e v="#REF!"/>
    <m/>
    <x v="3"/>
    <m/>
    <m/>
    <m/>
    <s v="Revisão de Norma(s)"/>
    <s v="Altera RDC Nº 35, de 03/06/2008"/>
    <s v="N/A"/>
    <x v="1"/>
    <s v="Revogado pela RDC nº 30, de 04/07/2011"/>
    <n v="1"/>
    <d v="2011-07-07T00:00:00"/>
    <d v="2011-07-07T00:00:00"/>
    <m/>
    <s v="Compilado"/>
    <m/>
  </r>
  <r>
    <n v="2009"/>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x v="0"/>
    <m/>
    <m/>
    <m/>
    <s v="Nova Norma"/>
    <s v="N/A"/>
    <s v="N/A"/>
    <x v="1"/>
    <s v="Revogado pela RDC Nº 54, de 10/12/2013"/>
    <s v="N/A"/>
    <s v="N/A"/>
    <d v="2013-12-11T00:00:00"/>
    <m/>
    <s v="Compilado"/>
    <s v="Ratreabilidade"/>
  </r>
  <r>
    <n v="2009"/>
    <x v="4"/>
    <n v="60"/>
    <d v="2009-11-26T00:00:00"/>
    <s v="Anvisa"/>
    <s v="DOU Nº 227, Seção 1, Pág. 136"/>
    <d v="2009-11-27T00:00:00"/>
    <s v="DISPÕE SOBRE A PRODUÇÃO, DISPENSAÇÃO E CONTROLE DE AMOSTRAS GRÁTIS DE MEDICAMENTOS E DÁ OUTRAS PROVIDÊNCIAS. "/>
    <e v="#REF!"/>
    <m/>
    <x v="0"/>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n v="2009"/>
    <x v="4"/>
    <n v="61"/>
    <d v="2009-12-01T00:00:00"/>
    <s v="Anvisa"/>
    <s v="DOU Nº 230, Seção 1, Pág. 122"/>
    <d v="2009-12-02T00:00:00"/>
    <s v="Dispõe sobre o funcionamento dos Laboratórios de Histocompatibilidade e Imunogenética que realizam atividades para fins de transplante e dá outras providências."/>
    <e v="#REF!"/>
    <m/>
    <x v="13"/>
    <s v="Regularização de serviços e estabelecimentos sujeitos a vigilância sanitária e Boas Práticas"/>
    <s v="Triagem laboratorial de doadores de órgãos e tecidos humanos"/>
    <m/>
    <s v="Nova Norma"/>
    <s v="N/A"/>
    <s v="Primária"/>
    <x v="2"/>
    <s v="N/A"/>
    <s v="N/A"/>
    <s v="N/A"/>
    <s v="N/A"/>
    <m/>
    <s v="Formatado"/>
    <m/>
  </r>
  <r>
    <n v="2009"/>
    <x v="4"/>
    <n v="62"/>
    <d v="2009-12-17T00:00:00"/>
    <s v="Anvisa"/>
    <s v="DOU Nº 242, Seção 1, Pág. 91"/>
    <d v="2009-12-18T00:00:00"/>
    <s v="Dispõe sobre certificação de Substâncias Químicas de Referência."/>
    <e v="#REF!"/>
    <m/>
    <x v="7"/>
    <m/>
    <s v="Substâncias Químicas de Referências (SQR)"/>
    <m/>
    <s v="Atualização Periódica"/>
    <s v="N/A"/>
    <s v="Primária"/>
    <x v="2"/>
    <s v="N/A"/>
    <s v="N/A"/>
    <s v="N/A"/>
    <s v="N/A"/>
    <m/>
    <s v="Formatado"/>
    <m/>
  </r>
  <r>
    <n v="2009"/>
    <x v="4"/>
    <n v="68"/>
    <d v="2009-12-21T00:00:00"/>
    <s v="Anvisa"/>
    <s v="DOU Nº 245,  Seção 1, Pág. 86"/>
    <d v="2009-12-23T00:00:00"/>
    <s v="Dispõe sobre a inclusão de parágrafo no art. 3º da RDC nº. 66, de 5 de outubro de 2007."/>
    <e v="#REF!"/>
    <m/>
    <x v="0"/>
    <m/>
    <m/>
    <m/>
    <s v="Revisão de Norma(s)"/>
    <s v="Altera a RDC Nº 66, de 05/10/2007"/>
    <s v="N/A"/>
    <x v="1"/>
    <s v="Revogado pela RDC N° 39, de 14/08/2013"/>
    <s v="N/A"/>
    <s v="N/A"/>
    <d v="2013-08-15T00:00:00"/>
    <m/>
    <s v="Compilado"/>
    <m/>
  </r>
  <r>
    <n v="2009"/>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n v="2009"/>
    <x v="4"/>
    <n v="63"/>
    <d v="2009-12-18T00:00:00"/>
    <s v="Anvisa"/>
    <s v="DOU Nº 245, Seção 1, Pág. 73"/>
    <d v="2009-12-23T00:00:00"/>
    <s v="Dispõe sobre as Boas Práticas de Fabricação de Radiofármacos."/>
    <e v="#REF!"/>
    <m/>
    <x v="0"/>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n v="2009"/>
    <x v="4"/>
    <n v="64"/>
    <d v="2009-12-18T00:00:00"/>
    <s v="Anvisa"/>
    <s v="DOU Nº 245, Seção 1, Pág. 81"/>
    <d v="2009-12-23T00:00:00"/>
    <s v="DISPÕE SOBRE O REGISTRO DE RADIOFÁRMACOS. "/>
    <e v="#REF!"/>
    <m/>
    <x v="0"/>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n v="2009"/>
    <x v="4"/>
    <n v="65"/>
    <d v="2009-12-21T00:00:00"/>
    <s v="Anvisa"/>
    <s v="DOU Nº 245, Seção 1, Pág. 84"/>
    <d v="2009-12-23T00:00:00"/>
    <s v="Dispõe sobre a alteração das Resoluções da Diretoria Colegiada – RDC nº. 222, de 28 de dezembro de 2006 e  nº 8 de 14 de fevereiro de 2007."/>
    <e v="#REF!"/>
    <m/>
    <x v="2"/>
    <s v="Governança"/>
    <s v="Peticionamento e arrecadação de Taxa de Fiscalização de Vigilância Sanitária (TFVS)"/>
    <m/>
    <s v="Revisão de Norma(s)"/>
    <s v="Altera a RDC Nº 222, de 28/12/2006;_x000a_Altera a RDC Nº 8, de 14/02/2007"/>
    <s v="Secundária (mérito)"/>
    <x v="2"/>
    <s v="N/A"/>
    <s v="N/A"/>
    <s v="N/A"/>
    <s v="N/A"/>
    <m/>
    <s v="Formatado"/>
    <m/>
  </r>
  <r>
    <n v="2009"/>
    <x v="4"/>
    <n v="66"/>
    <d v="2009-12-21T00:00:00"/>
    <s v="Anvisa"/>
    <s v="DOU Nº 245, Seção 1, Pág. 84"/>
    <d v="2009-12-23T00:00:00"/>
    <s v="Dispõe sobre o transporte no território nacional de órgãos humanos em hipotermia para fins de transpla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n v="2009"/>
    <x v="4"/>
    <n v="67"/>
    <d v="2009-12-21T00:00:00"/>
    <s v="Anvisa"/>
    <s v="DOU Nº 245,  Seção 1, Pág. 86"/>
    <d v="2009-12-23T00:00:00"/>
    <s v="DISPÕE SOBRE NORMAS DE TECNOVIGILANCIA APLICÁVEIS AOS DETENTORES DE REGISTRO DE Produtos para a Saúde NO BRASIL. "/>
    <e v="#REF!"/>
    <m/>
    <x v="12"/>
    <s v="Controle, fiscalização e monitoramento de produtos e serviços"/>
    <s v="Tecnovigilância"/>
    <m/>
    <s v="Nova Norma"/>
    <s v="N/A"/>
    <s v="Primária"/>
    <x v="2"/>
    <s v="N/A"/>
    <s v="N/A"/>
    <s v="N/A"/>
    <s v="N/A"/>
    <m/>
    <s v="Formatado"/>
    <m/>
  </r>
  <r>
    <n v="2009"/>
    <x v="4"/>
    <n v="69"/>
    <d v="2009-12-21T00:00:00"/>
    <s v="Anvisa"/>
    <s v="DOU Nº 245, Seção 1, Pág. 88"/>
    <d v="2009-12-23T00:00:00"/>
    <s v="Institui instruções sobre registro, fabricação, controle de qualidade, comercialização e uso de Dispositivo Intra-Uterino (DIU) contendo cobre."/>
    <e v="#REF!"/>
    <m/>
    <x v="12"/>
    <s v="Regularização de produtos sujeitos à vigilância sanitária"/>
    <s v="Regularização de Dispositivo Intra-Uterino (DIU)"/>
    <m/>
    <s v="Revisão de Norma(s)"/>
    <s v="Revoga a PRT Nº 6, de 06/07/1984"/>
    <s v="Primária"/>
    <x v="2"/>
    <s v="N/A"/>
    <s v="N/A"/>
    <s v="N/A"/>
    <s v="N/A"/>
    <m/>
    <s v="Formatado"/>
    <m/>
  </r>
  <r>
    <n v="2009"/>
    <x v="4"/>
    <n v="71"/>
    <d v="2009-12-22T00:00:00"/>
    <s v="Anvisa"/>
    <s v="DOU Nº 245, Seção 1, Pág. 75"/>
    <d v="2009-12-23T00:00:00"/>
    <s v="Estabelece regras para a rotulagem de medicamentos."/>
    <e v="#REF!"/>
    <m/>
    <x v="0"/>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n v="2009"/>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n v="2010"/>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x v="0"/>
    <m/>
    <m/>
    <m/>
    <s v="Nova Norma"/>
    <s v="N/A"/>
    <s v="N/A"/>
    <x v="1"/>
    <s v="Alterado pela IN Nº 08, de 15/06/2010;_x000a_Revogado pela IN Nº 11, de 29/10/2010."/>
    <s v="N/A"/>
    <s v="N/A"/>
    <d v="2010-10-29T00:00:00"/>
    <m/>
    <s v="Compilado"/>
    <m/>
  </r>
  <r>
    <n v="2010"/>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Revisão de Norma(s)"/>
    <s v="Revoga a RDC Nº 238, de 27/12/2001"/>
    <s v="N/A"/>
    <x v="1"/>
    <s v="Revogado pela RDC Nº 17, de 28/03/2013"/>
    <s v="N/A"/>
    <s v="N/A"/>
    <d v="2013-04-01T00:00:00"/>
    <m/>
    <s v="Compilado"/>
    <m/>
  </r>
  <r>
    <n v="2010"/>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Nova Norma"/>
    <s v="N/A"/>
    <s v="N/A"/>
    <x v="1"/>
    <s v="Revogado  pela RDC Nº 17, de 28/03/2013"/>
    <s v="N/A"/>
    <s v="N/A"/>
    <d v="2013-04-01T00:00:00"/>
    <m/>
    <s v="Compilado"/>
    <m/>
  </r>
  <r>
    <n v="2010"/>
    <x v="3"/>
    <n v="3"/>
    <d v="2010-01-18T00:00:00"/>
    <s v="Anvisa"/>
    <s v="DOU Nº 14, Seção1, Pág. 45"/>
    <d v="2010-01-21T00:00:00"/>
    <s v="Estabelece e divulga definições adotadas na Resolução RDC nº 185, de 13 de outubro de 2006."/>
    <e v="#REF!"/>
    <m/>
    <x v="12"/>
    <s v="Controle, fiscalização e monitoramento de produtos e serviços"/>
    <s v="Monitoramento do mercado de produtos para a saúde"/>
    <m/>
    <s v="Revisão de Norma(s)"/>
    <s v="N/A"/>
    <s v="Primária"/>
    <x v="2"/>
    <s v="N/A"/>
    <s v="N/A"/>
    <s v="N/A"/>
    <s v="N/A"/>
    <m/>
    <s v="Formatado"/>
    <m/>
  </r>
  <r>
    <n v="2010"/>
    <x v="4"/>
    <n v="2"/>
    <d v="2010-01-25T00:00:00"/>
    <s v="Anvisa"/>
    <s v="DOU Nº 17, Seção 1, Pág. 79"/>
    <d v="2010-01-26T00:00:00"/>
    <s v="DISPÕE SOBRE O GERENCIAMENTO DE TECNOLOGIAS EM SAÚDE EM ESTABELECIMENTOS DE SAÚDE. "/>
    <e v="#REF!"/>
    <m/>
    <x v="6"/>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n v="2010"/>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x v="12"/>
    <s v="Regularização de produtos sujeitos à vigilância sanitária"/>
    <s v="Registro, pós-registro, cadastro ou notificação de produtos para saúde"/>
    <m/>
    <s v="Nova Norma"/>
    <s v="N/A"/>
    <s v="Primária"/>
    <x v="2"/>
    <s v="N/A"/>
    <s v="N/A"/>
    <s v="N/A"/>
    <s v="N/A"/>
    <m/>
    <s v="Formatado"/>
    <m/>
  </r>
  <r>
    <n v="2010"/>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x v="3"/>
    <m/>
    <m/>
    <m/>
    <s v="Revisão de Norma(s)"/>
    <s v="Altera RDC Nº 55, de 10/11/2009"/>
    <s v="N/A"/>
    <x v="1"/>
    <s v="Despacho Declaratório nº 56, de 27/03/2018"/>
    <n v="1"/>
    <d v="2018-04-02T00:00:00"/>
    <d v="2018-04-02T00:00:00"/>
    <m/>
    <s v="Compilado"/>
    <s v="Justificativa: Revogada tacitamente pela Resolução - RDC nº 109, de 06/12/2016"/>
  </r>
  <r>
    <n v="2010"/>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x v="3"/>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n v="2010"/>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x v="12"/>
    <s v="Regularização de produtos sujeitos à vigilância sanitária"/>
    <s v="Regularização de Fios Têxteis com propriedades térmicas"/>
    <m/>
    <s v="Nova Norma"/>
    <s v="N/A"/>
    <s v="Primária"/>
    <x v="2"/>
    <s v="N/A"/>
    <s v="N/A"/>
    <s v="N/A"/>
    <s v="N/A"/>
    <m/>
    <s v="Formatado"/>
    <m/>
  </r>
  <r>
    <n v="2010"/>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x v="5"/>
    <m/>
    <m/>
    <m/>
    <s v="Nova Norma"/>
    <s v="N/A"/>
    <s v="N/A"/>
    <x v="1"/>
    <s v="Revogado pela INC Nº 01, de 16/06/2014"/>
    <s v="N/A"/>
    <d v="2014-06-18T00:00:00"/>
    <d v="2019-06-18T00:00:00"/>
    <m/>
    <s v="Não passível de compilação"/>
    <m/>
  </r>
  <r>
    <n v="2010"/>
    <x v="3"/>
    <n v="4"/>
    <d v="2010-02-24T00:00:00"/>
    <s v="Anvisa"/>
    <s v="DOU Nº 37, Seção 1, Pág 52"/>
    <d v="2010-02-25T00:00:00"/>
    <s v="Dispõe sobre indicadores para avaliação de Unidades de Terapia Intensiva"/>
    <e v="#REF!"/>
    <m/>
    <x v="6"/>
    <s v="Regularização de serviços e estabelecimentos sujeitos à vigilância sanitária e Boas Práticas"/>
    <s v="Requisitos sanitários para funcionamento de Unidades de Terapia Intensiva (UTI)"/>
    <m/>
    <s v="Nova Norma"/>
    <s v="N/A"/>
    <s v="Secundária (prazo)"/>
    <x v="2"/>
    <s v="N/A"/>
    <s v="N/A"/>
    <s v="N/A"/>
    <s v="N/A"/>
    <m/>
    <s v="Formatado"/>
    <m/>
  </r>
  <r>
    <n v="2010"/>
    <x v="4"/>
    <n v="7"/>
    <d v="2010-02-24T00:00:00"/>
    <s v="Anvisa"/>
    <s v="DOU Nº 37, Seção 1, Pág. 48"/>
    <d v="2010-02-25T00:00:00"/>
    <s v="DISPÕE SOBRE OS REQUISITOS MÍNIMOS PARA FUNCIONAMENTO DE UNIDADES DE TERAPIA INTENSIVA. "/>
    <e v="#REF!"/>
    <m/>
    <x v="6"/>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n v="2010"/>
    <x v="4"/>
    <n v="8"/>
    <d v="2010-02-25T00:00:00"/>
    <s v="Anvisa"/>
    <s v="DOU Nº 38, Seção 1, Pág. 104"/>
    <d v="2010-02-26T00:00:00"/>
    <s v="Prorroga o prazo previsto no artigo 117, da Resolução da Diretoria Colegiada - RDC nº 72, de 29 de dezembro de 2009."/>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n v="2010"/>
    <x v="4"/>
    <n v="9"/>
    <d v="2010-03-04T00:00:00"/>
    <s v="Anvisa"/>
    <s v="DOU Nº 44, Seção 1, Pág. 65"/>
    <d v="2010-03-08T00:00:00"/>
    <s v="Altera dispositivos da RDC nº 69, de 1º de outubro de 2008, que dispõe sobre as Boas Práticas de Fabricação de Gases Medicinais."/>
    <e v="#REF!"/>
    <m/>
    <x v="0"/>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n v="2010"/>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x v="7"/>
    <m/>
    <m/>
    <m/>
    <s v="Revisão de Norma(s)"/>
    <s v="Altera RDC Nº 211, de 17/11/2006;_x000a_Altera RDC Nº 38, de 07/07/2009."/>
    <s v="N/A"/>
    <x v="1"/>
    <s v="Alterado pela RDC Nº 30, de 11/08/2010;_x000a_Revogado pela RDC Nº 63, de 28/12/2012."/>
    <s v="N/A"/>
    <d v="2010-08-12T00:00:00"/>
    <d v="2012-12-31T00:00:00"/>
    <m/>
    <s v="Compilado"/>
    <m/>
  </r>
  <r>
    <n v="2010"/>
    <x v="4"/>
    <n v="10"/>
    <d v="2010-03-09T00:00:00"/>
    <s v="Anvisa"/>
    <s v="DOU Nº 46, Seção 1, Pág. 52"/>
    <d v="2010-03-10T00:00:00"/>
    <s v="Dispõe sobre a notificação de drogas vegetais junto à Agência Nacional de Vigilância Sanitária (ANVISA) e dá outras providências."/>
    <e v="#REF!"/>
    <m/>
    <x v="0"/>
    <m/>
    <m/>
    <m/>
    <s v="Nova Norma"/>
    <s v="N/A"/>
    <s v="N/A"/>
    <x v="1"/>
    <s v="Revogado pela RDC Nº 26, de 13/05/2014"/>
    <s v="N/A"/>
    <s v="N/A"/>
    <d v="2014-05-14T00:00:00"/>
    <m/>
    <s v="Compilado"/>
    <m/>
  </r>
  <r>
    <n v="2010"/>
    <x v="4"/>
    <n v="12"/>
    <d v="2010-03-11T00:00:00"/>
    <s v="Anvisa"/>
    <s v="DOU Nº 48,  Seção 1, Pág. 49"/>
    <d v="2010-03-12T00:00:00"/>
    <s v="AUTORIZA, EM CARÁTER EXCEPCIONAL, A FABRICAÇÃO, IMPORTAÇÃO E COMERCIALIZAÇÃO DE LUVAS CIRÚRGICAS DE BORRACHA SINTÉTICA, SOB REGIME DE VIGILÂNCIA SANITÁRIA. "/>
    <e v="#REF!"/>
    <m/>
    <x v="12"/>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n v="2010"/>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n v="2010"/>
    <x v="4"/>
    <n v="15"/>
    <d v="2010-03-31T00:00:00"/>
    <s v="Anvisa"/>
    <s v="DOU Nº 62, Seção 1, Pág. 48"/>
    <d v="2010-04-01T00:00:00"/>
    <s v="Dispõe sobre a alteração da RDC Nº 13 de 26 março de 2010. "/>
    <e v="#REF!"/>
    <m/>
    <x v="2"/>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n v="2010"/>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x v="0"/>
    <m/>
    <m/>
    <m/>
    <s v="Revisão de Norma(s)"/>
    <s v="Revoga a RE Nº 88, de 16/03/2004"/>
    <s v="N/A"/>
    <x v="1"/>
    <s v="Revogado pela RDC Nº 26, de 13/05/2014"/>
    <s v="N/A"/>
    <s v="N/A"/>
    <d v="2014-05-14T00:00:00"/>
    <m/>
    <s v="Compilado"/>
    <m/>
  </r>
  <r>
    <n v="2010"/>
    <x v="4"/>
    <n v="14"/>
    <d v="2010-03-31T00:00:00"/>
    <s v="Anvisa"/>
    <s v="DOU Nº 63, Seção 1, Pág. 85"/>
    <d v="2010-04-05T00:00:00"/>
    <s v="Dispõe sobre o registro de medicamentos fitoterápicos."/>
    <e v="#REF!"/>
    <m/>
    <x v="0"/>
    <m/>
    <m/>
    <m/>
    <s v="Revisão de Norma(s)"/>
    <s v="Revoga a RDC Nº 48, de 16/03/2004"/>
    <s v="N/A"/>
    <x v="1"/>
    <s v="Revogado pela RDC Nº 26, de 13/05/2014"/>
    <s v="N/A"/>
    <s v="N/A"/>
    <d v="2014-05-14T00:00:00"/>
    <m/>
    <s v="Compilado"/>
    <m/>
  </r>
  <r>
    <n v="2010"/>
    <x v="4"/>
    <n v="16"/>
    <d v="2010-04-13T00:00:00"/>
    <s v="Anvisa"/>
    <s v="DOU Nº 70, Seção 1, Pág. 39"/>
    <d v="2010-04-14T00:00:00"/>
    <s v="ALTERA E REVOGA TEXTOS NORMATIVOS RELACIONADOS À APRESENTAÇÃO PRÉVIA À ANVISA DO PROTOCOLO DE ESTUDO DE BIOEQUIVALÊNCIA. "/>
    <e v="#REF!"/>
    <m/>
    <x v="0"/>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n v="2010"/>
    <x v="4"/>
    <n v="17"/>
    <d v="2010-04-16T00:00:00"/>
    <s v="Anvisa"/>
    <s v="DOU Nº 73, Seção 1, Pág. 94"/>
    <d v="2010-04-19T00:00:00"/>
    <s v="DISPÕE SOBRE AS BOAS PRÁTICAS DE FABRICAÇÃO DE MEDICAMENTOS. "/>
    <e v="#REF!"/>
    <m/>
    <x v="0"/>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n v="2010"/>
    <x v="4"/>
    <n v="18"/>
    <d v="2010-04-27T00:00:00"/>
    <s v="Anvisa"/>
    <s v="DOU Nº 79, Seção 1, Pág. 211"/>
    <d v="2010-04-28T00:00:00"/>
    <s v="DISPÕE SOBRE ALIMENTOS PARA ATLETAS."/>
    <e v="#REF!"/>
    <m/>
    <x v="1"/>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n v="2010"/>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x v="1"/>
    <s v="Informações ao Consumidor"/>
    <s v="Informações sobre fenilalanina em alimentos"/>
    <m/>
    <s v="Nova Norma"/>
    <s v="N/A"/>
    <s v="Primária"/>
    <x v="2"/>
    <s v="N/A"/>
    <s v="N/A"/>
    <s v="N/A"/>
    <s v="N/A"/>
    <s v="Sim"/>
    <s v="Formatado"/>
    <m/>
  </r>
  <r>
    <n v="2010"/>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x v="3"/>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n v="2010"/>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0"/>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x v="12"/>
    <m/>
    <m/>
    <m/>
    <s v="Revisão de Norma(s)"/>
    <s v="Revoga a IN  Nº 07, de 17/06/2009"/>
    <s v="N/A"/>
    <x v="1"/>
    <s v="Revogado pela IN Nº 2, de 31/05/2011"/>
    <n v="1"/>
    <d v="2011-06-06T00:00:00"/>
    <d v="2011-06-06T00:00:00"/>
    <m/>
    <s v="Compilado"/>
    <m/>
  </r>
  <r>
    <n v="2010"/>
    <x v="3"/>
    <n v="8"/>
    <d v="2010-06-15T00:00:00"/>
    <s v="Anvisa"/>
    <s v="DOU Nº 114, Seção 1, Pág. 39"/>
    <d v="2010-06-17T00:00:00"/>
    <s v="Dá nova redação ao caput e revoga os §§ 1º, 2º, 3º e 4º do art. 9º da Instrução Normativa nº 1, de 13 de janeiro de 2010"/>
    <e v="#REF!"/>
    <m/>
    <x v="0"/>
    <m/>
    <m/>
    <m/>
    <s v="Revisão de Norma(s)"/>
    <s v="Altera a IN Nº 01, de 13/01/2010"/>
    <s v="N/A"/>
    <x v="1"/>
    <s v="Revogado pela IN Nº 11, de 29/10/2010"/>
    <s v="N/A"/>
    <s v="N/A"/>
    <d v="2010-11-03T00:00:00"/>
    <m/>
    <s v="Compilado"/>
    <m/>
  </r>
  <r>
    <n v="2010"/>
    <x v="4"/>
    <n v="22"/>
    <d v="2010-06-17T00:00:00"/>
    <s v="Anvisa"/>
    <s v="DOU Nº 115, Seção 1 Pág. 82"/>
    <d v="2010-06-18T00:00:00"/>
    <s v="DISPÕE SOBRE A REGULAMENTAÇÃO DA TRASFERÊNCIA DE TITULARIDADE DE REGISTRO DE PRODUTOS SUJEITOS Á VIGILÂNCIA SANITÁRIA EM RAZÃO DE OPERAÇÕES SOCIETÁRIAS."/>
    <e v="#REF!"/>
    <m/>
    <x v="2"/>
    <m/>
    <m/>
    <m/>
    <s v="Revisão de Norma(s)"/>
    <s v="Revoga a RDC nº 246, de 04/09/2002;_x000a_Revoga a RDC nº 185, de 15/06/2005."/>
    <s v="N/A"/>
    <x v="1"/>
    <s v="Revogado pela RDC nº 102, de 24/08/2016."/>
    <s v="N/A"/>
    <d v="2016-08-25T00:00:00"/>
    <d v="2016-08-25T00:00:00"/>
    <m/>
    <s v="Compilado"/>
    <s v="Link para texto em PDF no Portal"/>
  </r>
  <r>
    <n v="2010"/>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x v="2"/>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n v="2010"/>
    <x v="4"/>
    <n v="23"/>
    <d v="2010-06-17T00:00:00"/>
    <s v="Anvisa"/>
    <s v="DOU Nº 115, Seção 1 Pág. 83"/>
    <d v="2010-06-18T00:00:00"/>
    <s v="Prorroga vigência de Resolução da Diretoria Colegiada para fins de adequação do setor produtivo às exigências da norma."/>
    <e v="#REF!"/>
    <m/>
    <x v="0"/>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n v="2010"/>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x v="1"/>
    <s v="Informações ao Consumidor"/>
    <s v="Promoção comercial e publicidade em alimentos"/>
    <m/>
    <s v="Nova Norma"/>
    <s v="N/A"/>
    <s v="Primária"/>
    <x v="2"/>
    <s v="N/A"/>
    <s v="N/A"/>
    <s v="N/A"/>
    <s v="N/A"/>
    <s v="Sim"/>
    <s v="Formatado"/>
    <m/>
  </r>
  <r>
    <n v="2010"/>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x v="0"/>
    <m/>
    <m/>
    <m/>
    <s v="Revisão de Norma(s)"/>
    <s v="Altera a RDC Nº 58, de 05/09/2007"/>
    <s v="N/A"/>
    <x v="1"/>
    <s v="Revogado pela RDC Nº 52, de 06/10/2011"/>
    <s v="N/A"/>
    <s v="N/A"/>
    <d v="2011-10-10T00:00:00"/>
    <m/>
    <s v="Compilado"/>
    <m/>
  </r>
  <r>
    <n v="2010"/>
    <x v="4"/>
    <n v="26"/>
    <d v="2010-07-01T00:00:00"/>
    <s v="Anvisa"/>
    <s v="DOU Nº 125, Seção 1, Pág. 205"/>
    <d v="2010-07-02T00:00:00"/>
    <s v="Dispõe sobre a manipulação do fosfato de oseltamivir pó para solução oral, e dá outras providências."/>
    <e v="#REF!"/>
    <m/>
    <x v="0"/>
    <s v="Regularização de serviços e estabelecimentos sujeitos a vigilância sanitária e Boas Práticas"/>
    <s v="Boas práticas de manipulação de preparações magistrais e oficinais para uso humano"/>
    <m/>
    <s v="Nova Norma"/>
    <s v="N/A"/>
    <s v="Primária"/>
    <x v="2"/>
    <s v="N/A"/>
    <s v="N/A"/>
    <s v="N/A"/>
    <s v="N/A"/>
    <m/>
    <s v="Formatado"/>
    <m/>
  </r>
  <r>
    <n v="2010"/>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x v="1"/>
    <s v="Regularização de produtos sujeitos à vigilância sanitária"/>
    <s v="Requisitos sanitários para aditivos alimentares e coadjuvantes de tecnologia"/>
    <m/>
    <s v="Nova Norma"/>
    <s v="N/A"/>
    <s v="N/A"/>
    <x v="1"/>
    <s v="Revogado pela RDC nº 292, de 24/06/2019"/>
    <s v="N/A"/>
    <s v="N/A"/>
    <d v="2019-06-26T00:00:00"/>
    <m/>
    <s v="Compilado"/>
    <m/>
  </r>
  <r>
    <n v="2010"/>
    <x v="4"/>
    <n v="27"/>
    <d v="2010-08-06T00:00:00"/>
    <s v="Anvisa"/>
    <s v="DOU Nº 151 , Seção 1 Pág. 63"/>
    <d v="2010-08-09T00:00:00"/>
    <s v="Dispõe sobre as categorias de alimentos e embalagens isentos e com obrigatoriedade de registro sanitário."/>
    <e v="#REF!"/>
    <m/>
    <x v="1"/>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n v="2010"/>
    <x v="4"/>
    <n v="30"/>
    <d v="2010-08-11T00:00:00"/>
    <s v="Anvisa"/>
    <s v="DOU Nº 154, Seção 1 Pág. 39"/>
    <d v="2010-08-12T00:00:00"/>
    <s v="Dispõe sobre a inclusão, retificação e exclusão de Denominações Comuns Brasileiras - DCB na Lista de DCB."/>
    <e v="#REF!"/>
    <m/>
    <x v="7"/>
    <m/>
    <m/>
    <m/>
    <s v="Atualização Periódica"/>
    <s v="Altera a RDC Nº 211, de 17/11/2006;_x000a_Altera a RDC Nº 11, de 09/03/2010."/>
    <s v="N/A"/>
    <x v="1"/>
    <s v="Revogado pela RDC Nº 63, de 28/12/2012"/>
    <s v="N/A"/>
    <d v="2012-12-31T00:00:00"/>
    <d v="2012-12-31T00:00:00"/>
    <m/>
    <s v="Compilado"/>
    <m/>
  </r>
  <r>
    <n v="2010"/>
    <x v="4"/>
    <n v="29"/>
    <d v="2010-08-10T00:00:00"/>
    <s v="Anvisa"/>
    <s v="DOU Nº 154, Seção 1 Pág. 38"/>
    <d v="2010-08-12T00:00:00"/>
    <s v="Dispõe sobre certificação de Boas Práticas de Fabricação para fabricantes internacionais de insumos farmacêuticos ativos. "/>
    <e v="#REF!"/>
    <m/>
    <x v="14"/>
    <m/>
    <m/>
    <m/>
    <s v="Nova Norma"/>
    <s v="N/A"/>
    <s v="N/A"/>
    <x v="1"/>
    <s v="Revogado pela RDC  Nº 39, de 14/08/2013"/>
    <n v="1"/>
    <d v="2013-08-15T00:00:00"/>
    <d v="2013-08-15T00:00:00"/>
    <m/>
    <s v="Compilado"/>
    <m/>
  </r>
  <r>
    <n v="2010"/>
    <x v="4"/>
    <n v="32"/>
    <d v="2010-08-10T00:00:00"/>
    <s v="Anvisa"/>
    <s v="DOU Nº 154, Seção 1 Pág. 41"/>
    <d v="2010-08-12T00:00:00"/>
    <s v="Altera dispositivos do Regulamento Técnico de Boas Práticas de Distribuição e Fracionamento de Insumos Farmacêuticos, aprovado pela RDC nº 204, de 14 de novembro de 2006"/>
    <e v="#REF!"/>
    <m/>
    <x v="14"/>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n v="2010"/>
    <x v="4"/>
    <n v="31"/>
    <d v="2010-08-11T00:00:00"/>
    <s v="Anvisa"/>
    <s v="DOU Nº 154, Seção 1 Pág. 36"/>
    <d v="2010-08-12T00:00:00"/>
    <s v="Dispõe sobre a realização dos Estudos de Equivalência Farmacêutica e de Perfil de Dissolução Comparativo."/>
    <e v="#REF!"/>
    <m/>
    <x v="0"/>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n v="2010"/>
    <x v="4"/>
    <n v="28"/>
    <d v="2010-08-09T00:00:00"/>
    <s v="Anvisa"/>
    <s v="DOU Nº 156, Seção 1, Pág. 64 "/>
    <d v="2010-08-16T00:00:00"/>
    <s v="Regulamento Técnico para o Ingrediente Ativo Endossulfa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x v="3"/>
    <m/>
    <m/>
    <m/>
    <s v="Revisão de Norma(s)"/>
    <s v="Altera RDC Nº 51, de 21/10/2009 "/>
    <s v="N/A"/>
    <x v="1"/>
    <s v="Revogado pela RDC Nº 31, de 04/07/2011"/>
    <n v="1"/>
    <d v="2011-07-07T00:00:00"/>
    <d v="2011-07-07T00:00:00"/>
    <m/>
    <s v="Compilado"/>
    <m/>
  </r>
  <r>
    <n v="2010"/>
    <x v="4"/>
    <n v="34"/>
    <d v="2010-08-16T00:00:00"/>
    <s v="Anvisa"/>
    <s v="DOU Nº 158, Seção 1, Pág. 42"/>
    <d v="2010-08-18T00:00:00"/>
    <s v="Dispõe sobre o Regulamento Técnico para produtos saneantes desinfestantes. "/>
    <e v="#REF!"/>
    <m/>
    <x v="3"/>
    <s v="Regularização de produtos sujeitos à vigilância sanitária"/>
    <s v="Regularização de produtos saneantes desinfestantes"/>
    <m/>
    <s v="Revisão de Norma(s)"/>
    <s v="Revoga a RDC Nº 326, de 09/11/2005"/>
    <s v="Primária"/>
    <x v="2"/>
    <s v="N/A"/>
    <s v="N/A"/>
    <s v="N/A"/>
    <s v="N/A"/>
    <m/>
    <s v="Formatado"/>
    <m/>
  </r>
  <r>
    <n v="2010"/>
    <x v="4"/>
    <n v="35"/>
    <d v="2010-08-16T00:00:00"/>
    <s v="Anvisa"/>
    <s v="DOU Nº 158, Seção 1, Pág. 44"/>
    <d v="2010-08-18T00:00:00"/>
    <s v="Dispõe sobre o Regulamento Técnico para produtos com ação antimicrobiana utilizados em artigos críticos e semicríticos."/>
    <e v="#REF!"/>
    <m/>
    <x v="3"/>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n v="2010"/>
    <x v="4"/>
    <n v="36"/>
    <d v="2010-08-16T00:00:00"/>
    <s v="Anvisa"/>
    <s v="DOU Nº 158, Seção 1 Pág. 46"/>
    <d v="2010-08-18T00:00:00"/>
    <s v="Regulamento técnico para o ingrediente ativo Fosmete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7"/>
    <d v="2010-08-16T00:00:00"/>
    <s v="Anvisa"/>
    <s v="DOU Nº 158, Seção 1, Pág. 46"/>
    <d v="2010-08-18T00:00:00"/>
    <s v="Regulamento técnico para o ingrediente ativo Triclorfo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x v="0"/>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n v="2010"/>
    <x v="3"/>
    <n v="9"/>
    <d v="2010-08-24T00:00:00"/>
    <s v="Anvisa"/>
    <s v="DOU Nº 164, Seção 1, Pág. 71"/>
    <d v="2010-08-26T00:00:00"/>
    <s v="Dispõe sobre o uso de componentes mascarantes em produtos saneantes desinfestantes e dá outras providências."/>
    <e v="#REF!"/>
    <m/>
    <x v="3"/>
    <s v="Regularização de produtos sujeitos à vigilância sanitária"/>
    <s v="Regularização de produtos saneantes desinfestantes"/>
    <m/>
    <s v="Nova Norma"/>
    <s v="N/A"/>
    <s v="Primária"/>
    <x v="2"/>
    <s v="N/A"/>
    <s v="N/A"/>
    <s v="N/A"/>
    <s v="N/A"/>
    <m/>
    <s v="Formatado"/>
    <m/>
  </r>
  <r>
    <n v="2010"/>
    <x v="4"/>
    <n v="39"/>
    <d v="2010-08-30T00:00:00"/>
    <s v="Anvisa"/>
    <s v="DOU Nº 168, Seção 1, Pág. 54"/>
    <d v="2010-09-01T00:00:00"/>
    <s v="Dispõe sobre a “lista de substâncias corantes permitidas para produtos de higiene pessoal, cosméticos e perfumes” e dá outras providências. "/>
    <e v="#REF!"/>
    <m/>
    <x v="4"/>
    <m/>
    <m/>
    <m/>
    <s v="Revisão de Norma(s)"/>
    <s v="Revoga RES Nº 04, de 09/03/1999;_x000a_Altera RDC Nº 79, de 28/08/2000."/>
    <s v="N/A"/>
    <x v="1"/>
    <s v="Revogado pela RDC Nº 44, de 09/08/2012"/>
    <n v="1"/>
    <d v="2012-08-10T00:00:00"/>
    <d v="2012-08-10T00:00:00"/>
    <m/>
    <s v="Compilado"/>
    <m/>
  </r>
  <r>
    <n v="2010"/>
    <x v="4"/>
    <n v="40"/>
    <d v="2010-09-01T00:00:00"/>
    <s v="Anvisa"/>
    <s v="DOU Nº 169, Seção 1, Pág. 77"/>
    <d v="2010-09-02T00:00:00"/>
    <s v="Dispõe sobre o gerenciamento de tecnologias em saú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n v="2010"/>
    <x v="4"/>
    <n v="41"/>
    <d v="2010-09-17T00:00:00"/>
    <s v="Anvisa"/>
    <s v="DOU Nº 181, Seção 1, Pág. 53"/>
    <d v="2010-09-21T00:00:00"/>
    <s v="PRORROGA O PRAZO, EM CARÁTER EXCEPCIONAL, ESTABELECIDO NA RESOLUÇÃO RDC/ANVISA Nº 12, DE 11 DE MARÇO DE 2010."/>
    <e v="#REF!"/>
    <m/>
    <x v="12"/>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n v="2010"/>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x v="6"/>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n v="2010"/>
    <x v="4"/>
    <n v="43"/>
    <d v="2010-10-25T00:00:00"/>
    <s v="Anvisa"/>
    <s v="DOU Nº 205, Seção 1, Pág. 28"/>
    <d v="2010-10-26T00:00:00"/>
    <s v="Dispõe sobre vacinas influenza a serem utilizadas no Brasil no ano de 2011."/>
    <e v="#REF!"/>
    <m/>
    <x v="0"/>
    <m/>
    <s v="Composição das vacinas influenza a serem utilizadas no Brasil"/>
    <m/>
    <s v="Nova Norma"/>
    <s v="N/A"/>
    <s v="N/A"/>
    <x v="3"/>
    <s v="Despacho Declaratório nº 56, de 27/03/2018"/>
    <s v="N/A"/>
    <s v="N/A"/>
    <d v="2018-04-02T00:00:00"/>
    <m/>
    <s v="Compilado"/>
    <m/>
  </r>
  <r>
    <n v="2010"/>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x v="0"/>
    <m/>
    <m/>
    <m/>
    <s v="Nova Norma"/>
    <s v="N/A"/>
    <s v="N/A"/>
    <x v="1"/>
    <s v="Alterado pela RDC Nº 61, de 17/12/2010;_x000a_Alterado pela RDC Nº 17, de 15/04/2011;_x000a_Revogado pela RDC Nº 20, de 05/05/2011."/>
    <s v="N/A"/>
    <s v="N/A"/>
    <d v="2011-05-09T00:00:00"/>
    <m/>
    <s v="Compilado"/>
    <m/>
  </r>
  <r>
    <n v="2010"/>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x v="0"/>
    <m/>
    <m/>
    <m/>
    <s v="Revisão de Norma(s)"/>
    <s v="Revoga a IN Nº 01, de 13/01/2010; _x000a_Revoga a IN Nº 08, de 15/06/2010."/>
    <s v="N/A"/>
    <x v="1"/>
    <s v="Revogado pela IN Nº 1, de 02/03/2011"/>
    <s v="N/A"/>
    <s v="N/A"/>
    <d v="2011-03-03T00:00:00"/>
    <m/>
    <s v="Compilado"/>
    <m/>
  </r>
  <r>
    <n v="2010"/>
    <x v="3"/>
    <n v="10"/>
    <d v="2010-10-29T00:00:00"/>
    <s v="Anvisa"/>
    <s v="DOU Nº 210, Seção 1, Pág. 17"/>
    <d v="2010-11-03T00:00:00"/>
    <s v="Dispõe sobre renovação simplificada do registro de medicamentos."/>
    <e v="#REF!"/>
    <m/>
    <x v="0"/>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n v="2010"/>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x v="0"/>
    <m/>
    <m/>
    <m/>
    <s v="Nova Norma"/>
    <s v="N/A"/>
    <s v="N/A"/>
    <x v="1"/>
    <s v="Revogada pela RDC Nº 02, de 02/02/2011"/>
    <s v="N/A"/>
    <s v="N/A"/>
    <d v="2011-02-03T00:00:00"/>
    <m/>
    <s v="Compilado"/>
    <m/>
  </r>
  <r>
    <n v="2010"/>
    <x v="4"/>
    <n v="45"/>
    <d v="2010-11-03T00:00:00"/>
    <s v="Anvisa"/>
    <s v="DOU Nº 212, Seção 1, Pág. 63"/>
    <d v="2010-11-05T00:00:00"/>
    <s v="Dispõe sobr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n v="2010"/>
    <x v="4"/>
    <n v="46"/>
    <d v="2010-11-03T00:00:00"/>
    <s v="Anvisa"/>
    <s v="DOU Nº 212, Seção 1, Pág. 68"/>
    <d v="2010-11-05T00:00:00"/>
    <s v="Dispõe sobre limites máximos para aditivos excluídos da lista d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n v="2010"/>
    <x v="4"/>
    <n v="48"/>
    <d v="2010-11-05T00:00:00"/>
    <s v="Anvisa"/>
    <s v="DOU Nº 213, Seção 1, Pág. 77"/>
    <d v="2010-11-08T00:00:00"/>
    <s v="DISPÕE SOBRE O FATOR DE CONVERSÃO PARA O CÁLCULO DO VALOR ENERGÉTICO DO ERITRITOL. "/>
    <e v="#REF!"/>
    <m/>
    <x v="1"/>
    <s v="Informações ao Consumidor"/>
    <s v=" Rotulagem de alimentos"/>
    <m/>
    <s v="Nova Norma"/>
    <s v="N/A"/>
    <s v="Primária"/>
    <x v="2"/>
    <s v="N/A"/>
    <s v="N/A"/>
    <s v="N/A"/>
    <s v="N/A"/>
    <m/>
    <s v="Formatado"/>
    <m/>
  </r>
  <r>
    <n v="2010"/>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x v="11"/>
    <m/>
    <s v="Diretrizes para descentralização em licitações"/>
    <m/>
    <s v="Nova Norma"/>
    <s v="N/A"/>
    <s v="N/A"/>
    <x v="1"/>
    <s v="Alterado pela IN nº 07, de 31/10/2013;_x000a_Revogado pela IN nº 31, de 09/04/2019."/>
    <s v="N/A"/>
    <s v="N/A"/>
    <d v="2019-04-11T00:00:00"/>
    <m/>
    <s v="Compilado"/>
    <m/>
  </r>
  <r>
    <n v="2010"/>
    <x v="4"/>
    <n v="49"/>
    <d v="2010-11-23T00:00:00"/>
    <s v="Anvisa"/>
    <s v="DOU Nº 224, Seção 1, Pág. 80"/>
    <d v="2010-11-24T00:00:00"/>
    <s v="Aprova a Farmacopeia Brasileira, 5ª edição e dá outras providências."/>
    <e v="#REF!"/>
    <m/>
    <x v="7"/>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n v="2010"/>
    <x v="4"/>
    <n v="50"/>
    <d v="2010-11-24T00:00:00"/>
    <s v="Anvisa"/>
    <s v="DOU Nº 225, Seção 1, Pág. 36"/>
    <d v="2010-11-25T00:00:00"/>
    <s v="DISPÕE SOBRE A REDE DE LABORATÓRIOS COLABORADORES DE FARMACÓPEIA BRASILEIRA. "/>
    <e v="#REF!"/>
    <m/>
    <x v="7"/>
    <m/>
    <s v="Rede de laboratórios colaboradores de farmacopeia brasileira"/>
    <m/>
    <s v="Nova Norma"/>
    <s v="N/A"/>
    <s v="Primária"/>
    <x v="2"/>
    <s v="N/A"/>
    <s v="N/A"/>
    <s v="N/A"/>
    <s v="N/A"/>
    <m/>
    <s v="Formatado"/>
    <s v="Laboratórios "/>
  </r>
  <r>
    <n v="2010"/>
    <x v="4"/>
    <n v="51"/>
    <d v="2010-11-26T00:00:00"/>
    <s v="Anvisa"/>
    <s v="DOU Nº 228, Seção 1, Pág. 105"/>
    <d v="2010-11-30T00:00:00"/>
    <s v="DISPÕE SOBRE MIGRAÇÃO EM MATERIAIS, EMBALAGENS E EQUIPAMENTOS PLÁSTICOS DESTINADOS A ENTRAR EM CONTATO COM ALIMENTOS. "/>
    <e v="#REF!"/>
    <m/>
    <x v="1"/>
    <s v="Regularização de produtos sujeitos a vigilância sanitária"/>
    <s v="Materiais em contato com alimentos"/>
    <m/>
    <s v="Revisão de Norma(s)"/>
    <s v="Altera  a RES Nº 105, de 19/05/1999"/>
    <s v="Primária"/>
    <x v="2"/>
    <s v="Republicado em DOU Nº 244, de 22/12/2010, Pág. 75 a 79"/>
    <s v="N/A"/>
    <s v="N/A"/>
    <s v="N/A"/>
    <m/>
    <s v="Compilado"/>
    <m/>
  </r>
  <r>
    <n v="2010"/>
    <x v="4"/>
    <n v="53"/>
    <d v="2010-11-30T00:00:00"/>
    <s v="Anvisa"/>
    <s v="DOU Nº 229, Seção 1 Pág. 64"/>
    <d v="2010-12-01T00:00:00"/>
    <s v="Altera prazos fixados pela Resolução – RDC n° 65, de 23 de setembro de 2008."/>
    <e v="#REF!"/>
    <m/>
    <x v="14"/>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n v="2010"/>
    <x v="4"/>
    <n v="52"/>
    <d v="2010-11-26T00:00:00"/>
    <s v="Anvisa"/>
    <s v="DOU Nº 229, Seção 1 Pág. 63"/>
    <d v="2010-12-01T00:00:00"/>
    <s v="DISPÕE SOBRE CORANTES EM EMBALAGENS E EQUIPAMENTOS PLÁSTICOS DESTINADOS A ESTAR EM CONTATO COM ALIMENTOS. "/>
    <e v="#REF!"/>
    <m/>
    <x v="1"/>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n v="2010"/>
    <x v="4"/>
    <n v="54"/>
    <d v="2010-12-10T00:00:00"/>
    <s v="Anvisa"/>
    <s v="DOU Nº 237, Seção 1, Pág. 46"/>
    <d v="2010-12-13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0"/>
    <x v="4"/>
    <n v="57"/>
    <d v="2010-12-16T00:00:00"/>
    <s v="Anvisa"/>
    <s v="DOU Nº 241, Seção 1 Pág. 119"/>
    <d v="2010-12-17T00:00:00"/>
    <s v="DETERMINA O REGULAMENTO SANITÁRIO PARA SERVIÇOS QUE DESENVOLVEM ATIVIDADES RELACIONADAS AO CICLO PRODUTIVO DO SANGUE HUMANO E COMPONENTES E PROCEDIMENTOS TRANSFUSIONAIS."/>
    <e v="#REF!"/>
    <m/>
    <x v="13"/>
    <m/>
    <m/>
    <m/>
    <s v="Revisão de Norma(s)"/>
    <s v="Revoga a RDC Nº 24, de 24/01/2002;_x000a_Revoga a RDC Nº 153, de 14/06/2004."/>
    <s v="N/A"/>
    <x v="1"/>
    <s v="Alterado pela RDC Nº 51, de 07/11/2013;_x000a_Revogado pela RDC Nº 34, de 11/06/2014."/>
    <s v="N/A"/>
    <s v="N/A"/>
    <d v="2014-06-16T00:00:00"/>
    <m/>
    <s v="Compilado"/>
    <m/>
  </r>
  <r>
    <n v="2010"/>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x v="13"/>
    <m/>
    <m/>
    <m/>
    <s v="Nova Norma"/>
    <s v="N/A"/>
    <s v="N/A"/>
    <x v="1"/>
    <s v="Alterado pela RDC Nº 19, de 23/03/2012_x000a_Revogado pela RDC nº 214, de 07/02/2018"/>
    <s v="N/A"/>
    <s v="N/A"/>
    <d v="2018-02-22T00:00:00"/>
    <m/>
    <s v="Compilado"/>
    <s v="Será revogada em 07/04/2018 pela RDC 214/2018"/>
  </r>
  <r>
    <n v="2010"/>
    <x v="4"/>
    <n v="55"/>
    <d v="2010-12-16T00:00:00"/>
    <s v="Anvisa"/>
    <s v="DOU Nº 241, Seção 1, Pág. 110"/>
    <d v="2010-12-17T00:00:00"/>
    <s v="DISPÕE SOBRE O REGISTRO DE PRODUTOS BIOLÓGICOS NOVOS E PRODUTOS BIOLÓGICOS E DÁ OUTRAS PROVIDÊNCIAS."/>
    <e v="#REF!"/>
    <m/>
    <x v="0"/>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n v="2010"/>
    <x v="4"/>
    <n v="58"/>
    <d v="2010-12-17T00:00:00"/>
    <s v="Anvisa"/>
    <s v="DOU Nº 243, Seção 1 Pág. 81"/>
    <d v="2010-12-21T00:00:00"/>
    <s v="DISPÕE SOBRE O REGULAMENTO TÉCNICO PARA PROCEDIMENTO DE LIBERAÇÃO DE LOTES DE HEMODERIVADOS PARA CONSUMO NO BRASIL E EXPORTAÇÃO. "/>
    <e v="#REF!"/>
    <m/>
    <x v="13"/>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n v="2010"/>
    <x v="4"/>
    <n v="60"/>
    <d v="2010-12-17T00:00:00"/>
    <s v="Anvisa"/>
    <s v="DOU Nº 244, Seção 1 Pág. 82 "/>
    <d v="2010-12-22T00:00:00"/>
    <s v="ESTABELECE FRASES DE ALERTA PARA PRINCÍPIOS ATIVOS E EXCIPIENTES EM BULAS E ROTULAGEM DE MEDICAMENTOS.            "/>
    <e v="#REF!"/>
    <m/>
    <x v="0"/>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n v="2010"/>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x v="0"/>
    <m/>
    <m/>
    <m/>
    <s v="Revisão de Norma(s)"/>
    <s v="Altera a RDC Nº 44, de 26/10/2010"/>
    <s v="N/A"/>
    <x v="1"/>
    <s v="Revogado pela RDC Nº 20, de 05/05/2011"/>
    <s v="N/A"/>
    <s v="N/A"/>
    <d v="2011-05-09T00:00:00"/>
    <m/>
    <s v="Compilado"/>
    <m/>
  </r>
  <r>
    <n v="2010"/>
    <x v="4"/>
    <n v="59"/>
    <d v="2010-12-17T00:00:00"/>
    <s v="Anvisa"/>
    <s v="DOU Nº 244, Seção 1, Pág. 80"/>
    <d v="2010-12-22T00:00:00"/>
    <s v="DISPÕE SOBRE OS PROCEDIMENTOS E REQUISITOS TÉCNICOS PARA A NOTIFICAÇÃO E O REGISTRO DE PRODUTOS SANEANTES E DÁ OUTRAS PROVIDÊNCIAS. "/>
    <e v="#REF!"/>
    <m/>
    <x v="3"/>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n v="2010"/>
    <x v="4"/>
    <n v="63"/>
    <d v="2010-12-23T00:00:00"/>
    <s v="Anvisa"/>
    <s v="DOU Nº 246, Seção 1 Pág. 118."/>
    <d v="2010-12-24T00:00:00"/>
    <s v="Torna sem efeito a Resolução da Diretoria Colegiada – RDC n° 60 de 17 de dezembro de 2010. "/>
    <e v="#REF!"/>
    <m/>
    <x v="0"/>
    <s v="Informações ao Consumidor"/>
    <s v="Bula e Rotulagem de Medicamentos"/>
    <m/>
    <s v="Revisão de Norma(s)"/>
    <s v="Torna sem efeito a RDC Nº 60, de 17/12/2010"/>
    <s v="Secundária (mérito)"/>
    <x v="2"/>
    <s v="N/A"/>
    <s v="N/A"/>
    <s v="N/A"/>
    <s v="N/A"/>
    <m/>
    <s v="Formatado"/>
    <s v="Revoga/Insub."/>
  </r>
  <r>
    <n v="2010"/>
    <x v="4"/>
    <n v="62"/>
    <d v="2010-12-22T00:00:00"/>
    <s v="Anvisa"/>
    <s v="DOU Nº 247, Seção 1 ,Pág. 98"/>
    <d v="2010-12-27T00:00:00"/>
    <s v="DISPÕE SOBRE AS EMBALAGENS E OS MATERIAIS DE PROPAGANDA E OS PONTOS DE VENDA DOS PRODUTOS FUMÍGENOS DERIVADOS DO TABACO. "/>
    <e v="#REF!"/>
    <m/>
    <x v="10"/>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n v="2010"/>
    <x v="4"/>
    <n v="65"/>
    <d v="2010-12-27T00:00:00"/>
    <s v="Anvisa"/>
    <s v="DOU Nº 248, Seção 1, Pág.49"/>
    <d v="2010-12-28T00:00:00"/>
    <s v="Torna sem efeito a Resolução de Diretoria Colegiada – RDC Nº 62, de 22 de dezembro de 2010."/>
    <e v="#REF!"/>
    <m/>
    <x v="10"/>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n v="2010"/>
    <x v="4"/>
    <n v="64"/>
    <d v="2010-12-23T00:00:00"/>
    <s v="Anvisa"/>
    <s v="DOU Nº 249, Seção 1 Pág.78"/>
    <d v="2010-12-29T00:00:00"/>
    <s v="DISPÕE SOBRE SUBSTÂNCIAS QUÍMICAS DE REFERÊNCIA certificadas. "/>
    <e v="#REF!"/>
    <m/>
    <x v="7"/>
    <m/>
    <s v="Substâncias Químicas de Referências (SQR)"/>
    <m/>
    <s v="Atualização Periódica"/>
    <s v="N/A"/>
    <s v="Primária"/>
    <x v="2"/>
    <s v="N/A"/>
    <s v="N/A"/>
    <s v="N/A"/>
    <s v="N/A"/>
    <m/>
    <s v="Formatado"/>
    <m/>
  </r>
  <r>
    <n v="2011"/>
    <x v="4"/>
    <n v="1"/>
    <d v="2011-01-14T00:00:00"/>
    <s v="Anvisa"/>
    <s v="DOU Nº 11, Seção 1, Pág. 56"/>
    <d v="2011-01-17T00:00:00"/>
    <s v="REGULAMENTO TÉCNICO PARA O INGREDIENTE ATIVO METAMIDOFÓS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1"/>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x v="0"/>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n v="2011"/>
    <x v="4"/>
    <n v="3"/>
    <d v="2011-02-04T00:00:00"/>
    <s v="Anvisa"/>
    <s v="DOU Nº 26 , Seção 1, Pág. 67"/>
    <d v="2011-02-07T00:00:00"/>
    <s v="ESTABELECE OS REQUISITOS MÍNIMOS DE IDENTIDADE E QUALIDADE PARA SERINGAS HIPODÉRMICAS ESTÉREIS DE USO ÚNICO."/>
    <e v="#REF!"/>
    <m/>
    <x v="12"/>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n v="2011"/>
    <x v="4"/>
    <n v="4"/>
    <d v="2011-02-04T00:00:00"/>
    <s v="Anvisa"/>
    <s v="DOU Nº 26, Seção 1, Pág. 68"/>
    <d v="2011-02-07T00:00:00"/>
    <s v="ESTABELECE OS REQUISITOS MÍNIMOS DE IDENTIDADE E QUALIDADE PARA OS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n v="2011"/>
    <x v="4"/>
    <n v="5"/>
    <d v="2011-02-04T00:00:00"/>
    <s v="Anvisa"/>
    <s v="DOU Nº 26, Seção 1, Pág. 69"/>
    <d v="2011-02-07T00:00:00"/>
    <s v="Estabelece os requisitos mínimos de identidade e qualidade para as agulhas hipodérmicas e agulhas gengivais."/>
    <e v="#REF!"/>
    <m/>
    <x v="12"/>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n v="2011"/>
    <x v="4"/>
    <n v="6"/>
    <d v="2011-02-14T00:00:00"/>
    <s v="Anvisa"/>
    <s v="DOU Nº 31, Seção 1, Pág. 55."/>
    <d v="2011-02-15T00:00:00"/>
    <s v="Altera a Resolução RDC n. 154, de 15 de junho de 2004, que estabelece o Regulamento Técnico para o funcionamento dos Serviços de Diálise, republicada em 31/05/2006"/>
    <e v="#REF!"/>
    <m/>
    <x v="6"/>
    <m/>
    <m/>
    <m/>
    <s v="Revisão de Norma(s)"/>
    <s v="Altera RDC Nº 154, de 15/06/2004"/>
    <s v="N/A"/>
    <x v="1"/>
    <s v="Revogado pela RDC Nº 11 de 13/03/2014"/>
    <n v="1"/>
    <d v="2014-03-14T00:00:00"/>
    <d v="2014-03-14T00:00:00"/>
    <m/>
    <s v="Compilado"/>
    <m/>
  </r>
  <r>
    <n v="2011"/>
    <x v="4"/>
    <n v="7"/>
    <d v="2011-02-18T00:00:00"/>
    <s v="Anvisa"/>
    <s v="DOU Nº 37, Seção 1, Pág. 72.                                                                                                                    "/>
    <d v="2011-02-22T00:00:00"/>
    <s v="Dispõe sobre limites máximos tolerados (LMT) para micotoxinas em alimentos."/>
    <e v="#REF!"/>
    <m/>
    <x v="1"/>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n v="2011"/>
    <x v="4"/>
    <n v="8"/>
    <d v="2011-02-25T00:00:00"/>
    <s v="Anvisa"/>
    <s v="DOU Nº 41, Seção 1, Pág. 75."/>
    <d v="2011-02-28T00:00:00"/>
    <s v="Prorroga o prazo de início da vigência da 5ª Edição da Farmacopéia Brasileira."/>
    <e v="#REF!"/>
    <m/>
    <x v="7"/>
    <m/>
    <s v="Compêndios da Farmacopeia Brasileira"/>
    <m/>
    <s v="Revisão de Norma(s)"/>
    <s v="Altera RDC Nº 49, de 23/11/2010"/>
    <s v="N/A"/>
    <x v="1"/>
    <s v="Revogado pela RDC nº 292, de 24/06/2019"/>
    <s v="N/A"/>
    <s v="N/A"/>
    <d v="2019-06-26T00:00:00"/>
    <m/>
    <s v="Compilado"/>
    <m/>
  </r>
  <r>
    <n v="2011"/>
    <x v="3"/>
    <n v="1"/>
    <d v="2011-03-02T00:00:00"/>
    <s v="Anvisa"/>
    <s v="DOU Nº 44, Seção 1, Pág. 44"/>
    <d v="2011-03-03T00:00:00"/>
    <s v="Revoga a Instrução Normativa nº 11, de 29 de outubro de 2010"/>
    <e v="#REF!"/>
    <m/>
    <x v="0"/>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n v="2011"/>
    <x v="4"/>
    <n v="9"/>
    <d v="2011-03-14T00:00:00"/>
    <s v="Anvisa"/>
    <s v="DOU Nº 51, Seção 1, Pág. 59."/>
    <d v="2011-03-16T00:00:00"/>
    <s v="Dispõe sobre o funcionamento dos Centros de Tecnologia Celular para fins de pesquisa clínica e terapia e dá outras providências."/>
    <e v="#REF!"/>
    <m/>
    <x v="13"/>
    <s v="Regularização de serviços e estabelecimentos sujeitos a vigilância sanitária e Boas Práticas"/>
    <s v="Centros de processamento celular"/>
    <m/>
    <s v="Nova Norma"/>
    <s v="N/A"/>
    <s v="N/A"/>
    <x v="1"/>
    <s v="Revogado pela RDC nº 214, de 07/02/2018"/>
    <s v="N/A"/>
    <s v="N/A"/>
    <d v="2018-02-22T00:00:00"/>
    <m/>
    <s v="Compilado"/>
    <m/>
  </r>
  <r>
    <n v="2011"/>
    <x v="4"/>
    <n v="10"/>
    <d v="2011-03-21T00:00:00"/>
    <s v="Anvisa"/>
    <s v="DOU Nº 57, Seção 1, Pág. 79"/>
    <d v="2011-03-24T00:00:00"/>
    <s v="Dispõe sobre a garantia da qualidade de medicamentos importados e dá outras providências."/>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n v="2011"/>
    <x v="4"/>
    <n v="11"/>
    <d v="2011-03-22T00:00:00"/>
    <s v="Anvisa"/>
    <s v="DOU Nº 57, Seção 1, Pág. 79"/>
    <d v="2011-03-24T00:00:00"/>
    <s v="Dispõe sobre o controle da substância Talidomida e do medicamento que a contenha."/>
    <e v="#REF!"/>
    <m/>
    <x v="2"/>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n v="2011"/>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n v="2011"/>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n v="2011"/>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x v="1"/>
    <m/>
    <m/>
    <m/>
    <s v="Revisão de Norma(s)"/>
    <s v="Revoga RE Nº 1356, de 31/03/2011"/>
    <s v="N/A"/>
    <x v="1"/>
    <s v="Revogado pela RDC Nº 59, de 06/12/2012"/>
    <s v="N/A"/>
    <s v="N/A"/>
    <d v="2012-12-07T00:00:00"/>
    <m/>
    <s v="Compilado"/>
    <m/>
  </r>
  <r>
    <n v="2011"/>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x v="12"/>
    <s v="Regularização de produtos sujeitos à vigilância sanitária"/>
    <s v="Regularização de materiais de uso em saúde"/>
    <s v="Rastreabilidade de produtos médicos"/>
    <s v="Nova Norma"/>
    <s v="N/A"/>
    <s v="Primária"/>
    <x v="2"/>
    <s v="N/A"/>
    <s v="N/A"/>
    <s v="N/A"/>
    <s v="N/A"/>
    <m/>
    <s v="Formatado"/>
    <m/>
  </r>
  <r>
    <n v="2011"/>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x v="0"/>
    <m/>
    <m/>
    <m/>
    <s v="Revisão de Norma(s)"/>
    <s v="Altera RDC Nº 44, de 26/10/2010"/>
    <s v="N/A"/>
    <x v="1"/>
    <s v="Revogado pela RDC Nº 20, de 05/05/2011"/>
    <s v="N/A"/>
    <s v="N/A"/>
    <d v="2011-05-09T00:00:00"/>
    <m/>
    <s v="Compilado"/>
    <s v="Suspensão de prazos"/>
  </r>
  <r>
    <n v="2011"/>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x v="4"/>
    <m/>
    <m/>
    <m/>
    <s v="Revisão de Norma(s)"/>
    <s v="_x000a_Revoga RDC Nº 215, de 25/07/2005"/>
    <s v="N/A"/>
    <x v="1"/>
    <s v="Alterado RDC Nº 38, de 04/08/2011;_x000a_Alterado RDC Nº 54, de 25/10/2011;_x000a_Revogado RDC Nº 03, de 18/01/2012."/>
    <n v="3"/>
    <d v="2011-08-05T00:00:00"/>
    <d v="2012-01-20T00:00:00"/>
    <m/>
    <s v="Compilado"/>
    <m/>
  </r>
  <r>
    <n v="2011"/>
    <x v="4"/>
    <n v="19"/>
    <d v="2011-05-05T00:00:00"/>
    <s v="Anvisa"/>
    <s v="DOU Nº 87, Seção 1, Pág. 38"/>
    <d v="2011-05-09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1"/>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x v="8"/>
    <m/>
    <m/>
    <m/>
    <s v="Nova Norma"/>
    <s v="N/A"/>
    <s v="N/A"/>
    <x v="3"/>
    <s v="Despacho Declaratório nº 56, de 27/03/2018"/>
    <n v="1"/>
    <d v="2018-04-02T00:00:00"/>
    <d v="2018-04-02T00:00:00"/>
    <m/>
    <s v="Compilado"/>
    <s v="Justificativa: Ato temporário que perdeu sua vigência e eficácia pelo advento do prazo ou da condição."/>
  </r>
  <r>
    <n v="2011"/>
    <x v="4"/>
    <n v="20"/>
    <d v="2011-05-05T00:00:00"/>
    <s v="Anvisa"/>
    <s v="DOU Nº 87, Seção 1, Pág. 39"/>
    <d v="2011-05-09T00:00:00"/>
    <s v="Dispõe sobre o controle de medicamentos à base de substâncias classificadas como antimicrobianos, de uso sob prescrição, isoladas ou em associação."/>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n v="2011"/>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x v="1"/>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n v="2011"/>
    <x v="4"/>
    <n v="23"/>
    <d v="2011-05-27T00:00:00"/>
    <s v="Anvisa"/>
    <s v="DOU Nº 102, Seção 1, Pág. 88      "/>
    <d v="2011-05-30T00:00:00"/>
    <s v="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n v="2011"/>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x v="12"/>
    <m/>
    <m/>
    <m/>
    <s v="Revisão de Norma(s)"/>
    <s v="Revoga a IN Nº 7, de 07/06/2010"/>
    <s v="N/A"/>
    <x v="1"/>
    <s v="Revogado pela RDC Nº 40, de 26/08/2015"/>
    <n v="1"/>
    <d v="2015-08-27T00:00:00"/>
    <d v="2015-08-27T00:00:00"/>
    <m/>
    <s v="Compilado"/>
    <m/>
  </r>
  <r>
    <n v="2011"/>
    <x v="4"/>
    <n v="24"/>
    <d v="2011-06-14T00:00:00"/>
    <s v="Anvisa"/>
    <s v="DOU Nº 116, Seção 1, Pág. 79                                      "/>
    <d v="2011-06-17T00:00:00"/>
    <s v="Dispõe sobre o registro de medicamentos específicos."/>
    <e v="#REF!"/>
    <m/>
    <x v="0"/>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n v="2011"/>
    <x v="4"/>
    <n v="26"/>
    <d v="2011-06-16T00:00:00"/>
    <s v="Anvisa"/>
    <s v="DOU Nº 116, Seção 1, Pág. 83"/>
    <d v="2011-06-17T00:00:00"/>
    <s v="Dispõe sobre a suspensão do prazo para adequação às regras de rotulagem de medicamentos estabelecidas pela RDC nº 71, de 22 de dezembro de 2009._x000a__x000a_"/>
    <e v="#REF!"/>
    <m/>
    <x v="0"/>
    <s v="Informações ao Consumidor"/>
    <s v="Bula e Rotulagem de Medicamentos"/>
    <m/>
    <s v="Revisão de Norma(s)"/>
    <s v="Altera a RDC nº 71, de 22/12/2009"/>
    <s v="Secundária (prazo)"/>
    <x v="2"/>
    <s v="N/A"/>
    <s v="N/A"/>
    <s v="N/A"/>
    <s v="N/A"/>
    <m/>
    <s v="Formatado"/>
    <s v="Relação com a RDC Nº 71, de 22/12/2009. Altera prazo"/>
  </r>
  <r>
    <n v="2011"/>
    <x v="4"/>
    <n v="25"/>
    <d v="2011-06-16T00:00:00"/>
    <s v="Anvisa"/>
    <s v="DOU Nº 117, Seção 1, Pág. 104"/>
    <d v="2011-06-20T00:00:00"/>
    <s v="Dispõe sobre os procedimentos gerais para utilização dos serviços de protocolo de documentos no âmbito da Anvisa."/>
    <e v="#REF!"/>
    <m/>
    <x v="2"/>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n v="2011"/>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x v="12"/>
    <m/>
    <m/>
    <m/>
    <s v="Revisão de Norma(s)"/>
    <s v="Revoga a IN Nº 8, de 08/07/2009"/>
    <s v="N/A"/>
    <x v="1"/>
    <s v="Revogado pela IN Nº 09, de 26/12/2013"/>
    <n v="1"/>
    <d v="2013-12-30T00:00:00"/>
    <d v="2013-12-30T00:00:00"/>
    <m/>
    <s v="Compilado"/>
    <m/>
  </r>
  <r>
    <n v="2011"/>
    <x v="4"/>
    <n v="27"/>
    <d v="2011-06-21T00:00:00"/>
    <s v="Anvisa"/>
    <s v="DOU Nº 119, Seção 1, Pág. 86"/>
    <d v="2011-06-22T00:00:00"/>
    <s v="Dispõe sobre os procedimentos para certificação compulsória dos equipamentos sob regime de Vigilância Sanitária."/>
    <e v="#REF!"/>
    <m/>
    <x v="12"/>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n v="2011"/>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n v="2011"/>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x v="16"/>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n v="2011"/>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x v="3"/>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n v="2011"/>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x v="3"/>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n v="2011"/>
    <x v="4"/>
    <n v="32"/>
    <d v="2011-07-05T00:00:00"/>
    <s v="Anvisa"/>
    <s v="DOU Nº 129, Seção 1, Pág. 40"/>
    <d v="2011-07-07T00:00:00"/>
    <s v="Dispõe sobre os critérios técnicos para a concessão de Autorização de Funcionamento de empresas fabricantes e envasadoras de gases medicinais._x000a_"/>
    <e v="#REF!"/>
    <m/>
    <x v="0"/>
    <s v="Regularização de serviços e estabelecimentos sujeitos a vigilância sanitária e Boas Práticas"/>
    <s v="Boas práticas de armazenamento, distribuição e transporte de gases medicinais"/>
    <m/>
    <s v="Nova Norma"/>
    <s v="N/A"/>
    <s v="Primária"/>
    <x v="2"/>
    <s v="N/A"/>
    <s v="N/A"/>
    <s v="N/A"/>
    <s v="N/A"/>
    <m/>
    <s v="Formatado"/>
    <m/>
  </r>
  <r>
    <n v="2011"/>
    <x v="4"/>
    <n v="33"/>
    <d v="2011-07-08T00:00:00"/>
    <s v="Anvisa"/>
    <s v="DOU Nº 132, Seção 1, Pág. 48"/>
    <d v="2011-07-12T00:00:00"/>
    <s v="Dispõe sobre o Controle e Fiscalização Sanitária do Translado de Restos Mortais Humanos"/>
    <e v="#REF!"/>
    <m/>
    <x v="8"/>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n v="2011"/>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x v="1"/>
    <s v="Informações ao Consumidor"/>
    <s v="Rotulagem de alimentos"/>
    <m/>
    <s v="Revisão de Norma(s)"/>
    <s v="Altera a RDC Nº 360, de 23/12/2003;_x000a_Revoga a RDC Nº 36, de 19/06/2007."/>
    <s v="N/A"/>
    <x v="1"/>
    <s v="Revogado pela RDC nº 292, de 24/06/2019"/>
    <s v="N/A"/>
    <s v="N/A"/>
    <d v="2019-06-26T00:00:00"/>
    <m/>
    <s v="Compilado"/>
    <m/>
  </r>
  <r>
    <n v="2011"/>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1"/>
    <x v="3"/>
    <n v="4"/>
    <d v="2011-08-03T00:00:00"/>
    <s v="Anvisa"/>
    <s v="DOU Nº 150, Seção 1, Pág. 119"/>
    <d v="2011-08-05T00:00:00"/>
    <s v="Dispõe sobre a lista de fármacos candidatos à bioisenção baseada no sistema de classificação biofarmacêutica (SCB) e dá outras providências."/>
    <e v="#REF!"/>
    <m/>
    <x v="0"/>
    <m/>
    <m/>
    <m/>
    <s v="Nova Norma"/>
    <s v="N/A"/>
    <s v="N/A"/>
    <x v="1"/>
    <s v="Revogado pela IN Nº 02, de 14/03/2013"/>
    <s v="N/A"/>
    <s v="N/A"/>
    <d v="2013-03-15T00:00:00"/>
    <m/>
    <s v="Compilado"/>
    <s v="Relação com a RDC Nº 37, de 03/08/2011"/>
  </r>
  <r>
    <n v="2011"/>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n v="2011"/>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x v="4"/>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n v="2011"/>
    <x v="4"/>
    <n v="37"/>
    <d v="2011-08-03T00:00:00"/>
    <s v="Anvisa"/>
    <s v="DOU Nº 150, Seção 1, Pág. 117."/>
    <d v="2011-08-05T00:00:00"/>
    <s v="Dispõe sobre o Guia para isenção e substituição de estudos de biodisponibilidade relativa/bioequivalência e dá outras providências."/>
    <e v="#REF!"/>
    <m/>
    <x v="0"/>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n v="2011"/>
    <x v="4"/>
    <n v="39"/>
    <d v="2011-09-02T00:00:00"/>
    <s v="Anvisa"/>
    <s v="DOU Nº 172, Seção, Pág. 35            "/>
    <d v="2011-09-06T00:00:00"/>
    <s v="Aprova a Farmacopeia Homeopática Brasileira, terceira edição e dá outras providências."/>
    <e v="#REF!"/>
    <m/>
    <x v="7"/>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n v="2011"/>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x v="1"/>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n v="2011"/>
    <x v="4"/>
    <n v="41"/>
    <d v="2011-09-16T00:00:00"/>
    <s v="Anvisa"/>
    <s v="DOU Nº 180, Seção 1, Pág. 54"/>
    <d v="2011-09-19T00:00:00"/>
    <s v="Dispõe sobre a proibição de uso de bisfenol A em mamadeiras destinadas a alimentação de lactentes e dá outras providencias."/>
    <e v="#REF!"/>
    <m/>
    <x v="1"/>
    <m/>
    <m/>
    <m/>
    <s v="Nova Norma"/>
    <s v="N/A"/>
    <s v="N/A"/>
    <x v="1"/>
    <s v="Revogado pela RDC Nº 56, de 16/11/2012"/>
    <s v="N/A"/>
    <s v="N/A"/>
    <d v="2012-11-21T00:00:00"/>
    <m/>
    <s v="Compilado"/>
    <s v="Link para texto em PDF no Portal"/>
  </r>
  <r>
    <n v="2011"/>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x v="0"/>
    <m/>
    <m/>
    <m/>
    <s v="Nova Norma"/>
    <s v="N/A"/>
    <s v="N/A"/>
    <x v="1"/>
    <s v="Revogado pela IN Nº 05, de 08/07/2013"/>
    <s v="N/A"/>
    <s v="N/A"/>
    <d v="2013-07-11T00:00:00"/>
    <m/>
    <s v="Compilado"/>
    <m/>
  </r>
  <r>
    <n v="2011"/>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x v="0"/>
    <m/>
    <m/>
    <m/>
    <s v="Nova Norma"/>
    <s v="N/A"/>
    <s v="N/A"/>
    <x v="1"/>
    <s v="Revogado pela RDC Nº 34, de 08/07/2013"/>
    <s v="N/A"/>
    <s v="N/A"/>
    <d v="2013-07-11T00:00:00"/>
    <m/>
    <s v="Compilado"/>
    <m/>
  </r>
  <r>
    <n v="2011"/>
    <x v="4"/>
    <n v="43"/>
    <d v="2011-09-19T00:00:00"/>
    <s v="Anvisa"/>
    <s v="DOU Nº 182, Seção 1, Pág. 90"/>
    <d v="2011-09-21T00:00:00"/>
    <s v="Dispõe sobre o regulamento técnico para fórmulas infantis para lactente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n v="2011"/>
    <x v="4"/>
    <n v="44"/>
    <d v="2011-09-19T00:00:00"/>
    <s v="Anvisa"/>
    <s v="DOU Nº 182, Seção 1, Pág. 92"/>
    <d v="2011-09-21T00:00:00"/>
    <s v="Dispõe sobre o regulamento técnico para fórmulas infantis de seguimento para lactentes e crianças de primeira infância.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n v="2011"/>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n v="2011"/>
    <x v="4"/>
    <n v="46"/>
    <d v="2011-09-19T00:00:00"/>
    <s v="Anvisa"/>
    <s v="DOU Nº 182, Seção 1, Pág. 95"/>
    <d v="2011-09-21T00:00:00"/>
    <s v="Dispõe sobre aditivos alimentares e coadjuvantes de tecnologia para fórmulas infantis destinadas a lactentes e crianças de primeira infância."/>
    <e v="#REF!"/>
    <m/>
    <x v="1"/>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n v="2011"/>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x v="0"/>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n v="2011"/>
    <x v="4"/>
    <n v="42"/>
    <d v="2011-09-19T00:00:00"/>
    <s v="Anvisa"/>
    <s v="DOU Nº 183, Seção 1, Pág. 685"/>
    <d v="2011-09-22T00:00:00"/>
    <s v="Dispõe sobre o regulamento técnico de compostos de nutrientes para alimentos destinados a lactentes e a crianças de primeira infância. "/>
    <e v="#REF!"/>
    <m/>
    <x v="1"/>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n v="2011"/>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x v="0"/>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n v="2011"/>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x v="0"/>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n v="2011"/>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x v="6"/>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n v="2011"/>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x v="0"/>
    <m/>
    <m/>
    <m/>
    <s v="Revisão de Norma(s)"/>
    <s v="Altera RDC Nº 58, de 05/09/2007;_x000a_Revoga RDC Nº 25, de 30/06/2010."/>
    <s v="N/A"/>
    <x v="1"/>
    <s v="Sustado pelo DL Nº 273/CGN, de 04/09/2014"/>
    <s v="N/A"/>
    <s v="N/A"/>
    <d v="2014-06-04T00:00:00"/>
    <m/>
    <s v="Compilado"/>
    <m/>
  </r>
  <r>
    <n v="2011"/>
    <x v="4"/>
    <n v="53"/>
    <d v="2011-10-19T00:00:00"/>
    <s v="Anvisa"/>
    <s v="DOU Nº 202, Seção 1, Pág. 46"/>
    <d v="2011-10-20T00:00:00"/>
    <s v="Institui a Câmara Técnica de Produtos Biológicos - CATEBIO, vinculada à Anvisa."/>
    <e v="#REF!"/>
    <m/>
    <x v="0"/>
    <s v="Regularização de produtos sujeitos à vigilância sanitária."/>
    <s v="Registro e pós-registro de produtos biológicos"/>
    <m/>
    <s v="Nova Norma"/>
    <s v="N/A"/>
    <s v="Primária"/>
    <x v="2"/>
    <s v="N/A"/>
    <s v="N/A"/>
    <s v="N/A"/>
    <s v="N/A"/>
    <m/>
    <s v="Formatado"/>
    <m/>
  </r>
  <r>
    <n v="2011"/>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x v="4"/>
    <m/>
    <s v="Guilhotina"/>
    <m/>
    <s v="Revisão de Norma(s)"/>
    <s v="Altera RDC Nº 16, de 12/04/2011"/>
    <s v="N/A"/>
    <x v="1"/>
    <s v="Despacho Declaratório nº 56, de 27/03/2018"/>
    <n v="1"/>
    <d v="2018-04-02T00:00:00"/>
    <d v="2018-04-02T00:00:00"/>
    <m/>
    <s v="Compilado"/>
    <s v="Revogada tacitamente pela Resolução – RDC nº 3, de 18/01/2012"/>
  </r>
  <r>
    <n v="2011"/>
    <x v="4"/>
    <n v="57"/>
    <d v="2011-11-04T00:00:00"/>
    <s v="Anvisa"/>
    <s v="DOU Nº 213, Seção 1, Pág. 106"/>
    <d v="2011-11-07T00:00:00"/>
    <s v="Aprova o uso de ácido esteárico como aditivo alimentar na função de glaceante para suplementos vitamínicos e/ou minerai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n v="2011"/>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x v="1"/>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n v="2011"/>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n v="2011"/>
    <x v="4"/>
    <n v="56"/>
    <d v="2011-11-04T00:00:00"/>
    <s v="Anvisa"/>
    <s v="DOU Nº 213, Seção 1, Pág. 106"/>
    <d v="2011-11-07T00:00:00"/>
    <s v="Aprova o uso de aditivos alimentares com suas respectivas funções e limites máximos para queijos petit suisse comercializados no país."/>
    <e v="#REF!"/>
    <m/>
    <x v="1"/>
    <s v="Regularização de produtos sujeitos a vigilância sanitária"/>
    <s v="Requisitos sanitários para aditivos alimentares e coadjuvantes de tecnologia"/>
    <m/>
    <s v="Nova Norma"/>
    <s v="N/A"/>
    <s v="Primária"/>
    <x v="2"/>
    <s v="N/A"/>
    <s v="N/A"/>
    <s v="N/A"/>
    <s v="N/A"/>
    <m/>
    <s v="Formatado"/>
    <m/>
  </r>
  <r>
    <n v="2011"/>
    <x v="4"/>
    <n v="59"/>
    <d v="2011-11-09T00:00:00"/>
    <s v="Anvisa"/>
    <s v="DOU Nº 216 , Seção 1, Pág. 75"/>
    <d v="2011-11-10T00:00:00"/>
    <s v="Dispõe sobre vacinas influenza a serem utilizadas no Brasil no ano de 2012."/>
    <e v="#REF!"/>
    <m/>
    <x v="0"/>
    <m/>
    <s v="Composição das vacinas influenza a serem utilizadas no Brasil"/>
    <m/>
    <s v="Nova Norma"/>
    <s v="N/A"/>
    <s v="N/A"/>
    <x v="3"/>
    <s v="Despacho Declaratório nº 56, de 27/03/2018"/>
    <s v="N/A"/>
    <s v="N/A"/>
    <d v="2018-04-02T00:00:00"/>
    <m/>
    <s v="Compilado"/>
    <m/>
  </r>
  <r>
    <n v="2011"/>
    <x v="4"/>
    <n v="60"/>
    <d v="2011-11-10T00:00:00"/>
    <s v="Anvisa"/>
    <s v="DOU Nº 217, Seção 1, Pág. 91"/>
    <d v="2011-11-11T00:00:00"/>
    <s v="Aprova o Formulário de Fitoterápicos da Farmacopeia Brasileira, primeira edição e dá outras providências."/>
    <e v="#REF!"/>
    <m/>
    <x v="7"/>
    <m/>
    <s v="Compêndios da Farmacopeia Brasileira"/>
    <m/>
    <s v="Nova Norma"/>
    <s v="N/A"/>
    <s v="Primária"/>
    <x v="2"/>
    <s v="N/A"/>
    <s v="N/A"/>
    <s v="N/A"/>
    <s v="N/A"/>
    <m/>
    <s v="Formatado"/>
    <m/>
  </r>
  <r>
    <n v="2011"/>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x v="1"/>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n v="2011"/>
    <x v="4"/>
    <n v="61"/>
    <d v="2011-11-18T00:00:00"/>
    <s v="Anvisa"/>
    <s v="DOU Nº 222, Seção 1, Pág. 92"/>
    <d v="2011-11-21T00:00:00"/>
    <s v="Dispõe sobre as regras de classificação dos produtos para diagnóstico de uso in vitro e dá outras providências."/>
    <e v="#REF!"/>
    <m/>
    <x v="12"/>
    <m/>
    <m/>
    <m/>
    <s v="Revisão de Norma(s)"/>
    <s v="Altera a RDC Nº 206, de 17/11/2006; _x000a_Altera a RDC Nº 25, de 21/05/2009."/>
    <s v="N/A"/>
    <x v="1"/>
    <s v="Revogado pela RDC Nº 36, de 26/08/2015"/>
    <n v="1"/>
    <d v="2015-08-27T00:00:00"/>
    <d v="2015-08-27T00:00:00"/>
    <m/>
    <s v="Compilado"/>
    <m/>
  </r>
  <r>
    <n v="2011"/>
    <x v="3"/>
    <n v="6"/>
    <d v="2011-11-18T00:00:00"/>
    <s v="Anvisa"/>
    <s v="DOU Nº 222, Seção 1, Pág. 99"/>
    <d v="2011-11-21T00:00:00"/>
    <s v="Estabelece os critérios específicos para o agrupamento em famílias de MATERIAIS DE USO EM SAÚDE para fins de registro e cadastramento."/>
    <e v="#REF!"/>
    <m/>
    <x v="12"/>
    <s v="Regularização de produtos sujeitos à vigilância sanitária"/>
    <s v="Regularização de materiais de uso em saúde"/>
    <m/>
    <s v="Nova Norma"/>
    <s v="N/A"/>
    <s v="Primária"/>
    <x v="0"/>
    <s v="Alterado pela IN Nº 13, de 08/11/2016"/>
    <n v="1"/>
    <d v="2016-11-09T00:00:00"/>
    <d v="2016-11-09T00:00:00"/>
    <m/>
    <s v="Compilado"/>
    <m/>
  </r>
  <r>
    <n v="2011"/>
    <x v="4"/>
    <n v="62"/>
    <d v="2011-11-18T00:00:00"/>
    <s v="Anvisa"/>
    <s v="DOU Nº 223, Seção 1, Pág. 48"/>
    <d v="2011-11-22T00:00:00"/>
    <s v="Altera a Resolução de Diretoria Colegiada – RDC nº. 49, de 23 de novembro de 2010, que aprova a Farmacopeia Brasileira, 5ª edição e dá outras providências."/>
    <e v="#REF!"/>
    <m/>
    <x v="7"/>
    <m/>
    <s v="Compêndios da Farmacopeia Brasileira"/>
    <m/>
    <s v="Revisão de Norma(s)"/>
    <s v="Altera RDC Nº 49, de 23/11/2010"/>
    <s v="Secundária (mérito)"/>
    <x v="2"/>
    <s v="N/A"/>
    <s v="N/A"/>
    <s v="N/A"/>
    <s v="N/A"/>
    <m/>
    <s v="Formatado"/>
    <m/>
  </r>
  <r>
    <n v="2011"/>
    <x v="4"/>
    <n v="63"/>
    <d v="2011-11-25T00:00:00"/>
    <s v="Anvisa"/>
    <s v="DOU Nº 227, Seção 1, Pág. 44"/>
    <d v="2011-11-28T00:00:00"/>
    <s v="Dispõe sobre os Requisitos de Boas Práticas de Funcionamento para os Serviços de Saúde"/>
    <e v="#REF!"/>
    <m/>
    <x v="6"/>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n v="2011"/>
    <x v="4"/>
    <n v="64"/>
    <d v="2011-11-29T00:00:00"/>
    <s v="Anvisa"/>
    <s v="DOU Nº 231, Seção 1, Pág. 38"/>
    <d v="2011-12-02T00:00:00"/>
    <s v="Dispõe sobre a aprovação de uso de coadjuvantes de tecnologia para fabricação de cervejas. "/>
    <e v="#REF!"/>
    <m/>
    <x v="1"/>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n v="2011"/>
    <x v="4"/>
    <n v="65"/>
    <d v="2011-11-29T00:00:00"/>
    <s v="Anvisa"/>
    <s v="DOU Nº 231, Seção 1, Pág. 38"/>
    <d v="2011-12-02T00:00:00"/>
    <s v="Dispõe sobre a aprovação de uso de aditivos alimentares para fabricação de cervejas."/>
    <e v="#REF!"/>
    <m/>
    <x v="1"/>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n v="2011"/>
    <x v="4"/>
    <n v="66"/>
    <d v="2011-12-09T00:00:00"/>
    <s v="Anvisa"/>
    <s v=" DOU Nº 238, Seção1, Pág. 70"/>
    <d v="2011-12-13T00:00:00"/>
    <s v="Prorroga o prazo para adequação às Resoluções da Diretoria Colegiada nº 63, de 18 de dezembro de 2009 e nº 64 de 18 de dezembro de 2009."/>
    <e v="#REF!"/>
    <m/>
    <x v="0"/>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n v="2011"/>
    <x v="4"/>
    <n v="67"/>
    <d v="2011-12-13T00:00:00"/>
    <s v="Anvisa"/>
    <s v="DOU Nº 239, Seção 1, Pág. 52"/>
    <d v="2011-12-14T00:00:00"/>
    <s v="Aprova o Formulário Nacional da Farmacopeia Brasileira, segunda edição, e dá outras providências."/>
    <e v="#REF!"/>
    <m/>
    <x v="7"/>
    <m/>
    <s v="Compêndios da Farmacopeia Brasileira"/>
    <m/>
    <s v="Revisão de Norma(s)"/>
    <s v="Revoga a RDC Nº 222, de 29/07/2005"/>
    <s v="Primária"/>
    <x v="2"/>
    <s v="N/A"/>
    <s v="N/A"/>
    <s v="N/A"/>
    <s v="N/A"/>
    <m/>
    <s v="Formatado"/>
    <m/>
  </r>
  <r>
    <n v="2011"/>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n v="2011"/>
    <x v="4"/>
    <n v="68"/>
    <d v="2011-12-16T00:00:00"/>
    <s v="Anvisa"/>
    <s v="DOU Nº 244, Seção 1, Pág. 78"/>
    <d v="2011-12-21T00:00:00"/>
    <s v="ALTERA A RESOLUÇÃO - RDC Nº 70, DE 1º DE OUTUBRO DE 2008, PARA PRORROGAR O PRAZO DE NOTIFICAÇÃO DE GASES MEDICINAIS E DÁ OUTRAS DISPOSIÇÕES. "/>
    <e v="#REF!"/>
    <m/>
    <x v="0"/>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n v="2012"/>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x v="0"/>
    <m/>
    <m/>
    <m/>
    <s v="Revisão de Norma(s)"/>
    <s v="Altera a PRT Nº 6, de 29/01/1999"/>
    <s v="N/A"/>
    <x v="1"/>
    <s v="Revogado pela RDC Nº 17, de 28/03/2013"/>
    <s v="N/A"/>
    <s v="N/A"/>
    <d v="2013-04-01T00:00:00"/>
    <m/>
    <s v="Compilado"/>
    <m/>
  </r>
  <r>
    <n v="2012"/>
    <x v="4"/>
    <n v="2"/>
    <d v="2012-01-17T00:00:00"/>
    <s v="Anvisa"/>
    <s v="DOU Nº 13, Seção 1, Pág. 39"/>
    <d v="2012-01-18T00:00:00"/>
    <s v="INSTITUI O PROTOCOLO ELETRÔNICO PARA EMISSÃO DE CERTIFICADO DE REGISTRO DE MEDICAMENTO E CERTIDÃO DE REGISTRO PARA EXPORTAÇÃO DE MEDICAMENTO, E DÁ OUTRAS PROVIDÊNCIAS."/>
    <e v="#REF!"/>
    <m/>
    <x v="0"/>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n v="2012"/>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x v="4"/>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n v="2012"/>
    <x v="4"/>
    <n v="4"/>
    <d v="2012-01-18T00:00:00"/>
    <s v="Anvisa"/>
    <s v="DOU Nº 16, Seção 1, Pág. 40"/>
    <d v="2012-01-23T00:00:00"/>
    <s v="DISPÕE SOBRE OS CRITÉRIOS PARA A REALIZAÇÃO DE ESTUDOS DE RESÍDUOS DE AGROTÓXICOS PARA FINS DE REGISTRO DE AGROTÓXICOS NO BRASIL. "/>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n v="2012"/>
    <x v="4"/>
    <n v="6"/>
    <d v="2012-01-30T00:00:00"/>
    <s v="Anvisa"/>
    <s v="DOU Nº 22 , Seção 1, Pág. 55"/>
    <d v="2012-01-31T00:00:00"/>
    <s v="DISPÕE SOBRE AS BOAS PRATICAS DE FUNCIONAMENTO PARA AS UNIDADES DE PROCESSAMENTO DE ROUPAS DE SERVIÇOS DE SAÚDE E DÁ OUTRAS PROVIDENCIAS. "/>
    <e v="#REF!"/>
    <m/>
    <x v="6"/>
    <s v="Regularização de serviços e estabelecimentos sujeitos à vigilância sanitária e Boas Práticas"/>
    <s v="Boas Práticas para o processamento de roupas de serviços de saúde"/>
    <m/>
    <s v="Nova Norma"/>
    <s v="N/A"/>
    <s v="Primária"/>
    <x v="2"/>
    <s v="N/A"/>
    <s v="N/A"/>
    <s v="N/A"/>
    <s v="N/A"/>
    <m/>
    <s v="Formatado"/>
    <m/>
  </r>
  <r>
    <n v="2012"/>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x v="12"/>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n v="2012"/>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x v="12"/>
    <s v="Regularização de produtos sujeitos à vigilância sanitária"/>
    <s v="Regularização de seringas hipodérmicas_x000a_"/>
    <m/>
    <s v="Revisão de Norma(s)"/>
    <s v="Altera a RDC Nº 3, de 04/02/2011"/>
    <s v="Secundária (mérito e prazo)"/>
    <x v="2"/>
    <s v="N/A"/>
    <s v="N/A"/>
    <s v="N/A"/>
    <s v="N/A"/>
    <m/>
    <s v="Formatado"/>
    <s v="Altera prazo"/>
  </r>
  <r>
    <n v="2012"/>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x v="12"/>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n v="2012"/>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n v="2012"/>
    <x v="4"/>
    <n v="11"/>
    <d v="2012-02-16T00:00:00"/>
    <s v="Anvisa"/>
    <s v="DOU Nº 36, Seção 1, Pág. 23"/>
    <d v="2012-02-22T00:00:00"/>
    <s v="Dispõe sobre o funcionamento de laboratórios analíticos que realizam análises em produtos sujeitos à Vigilância Sanitária e dá outras providências. "/>
    <e v="#REF!"/>
    <m/>
    <x v="9"/>
    <s v="Regularização de serviços e estabelecimentos sujeitos à vigilância sanitária e Boas Práticas"/>
    <s v="Requisitos para Funcionamento de Laboratórios Analíticos"/>
    <m/>
    <s v="Nova Norma"/>
    <s v="N/A"/>
    <s v="Primária"/>
    <x v="2"/>
    <s v="N/A"/>
    <s v="N/A"/>
    <s v="N/A"/>
    <s v="N/A"/>
    <s v="Sim"/>
    <s v="Formatado"/>
    <m/>
  </r>
  <r>
    <n v="2012"/>
    <x v="4"/>
    <n v="12"/>
    <d v="2012-02-16T00:00:00"/>
    <s v="Anvisa"/>
    <s v="DOU Nº 36, Seção 1, Pág. 24"/>
    <d v="2012-02-22T00:00:00"/>
    <s v="DISPOE SOBRE A REDE BRASILEIRA DE LABORATORIOS ANALITICOS EM SAUDE (REBLAS) "/>
    <e v="#REF!"/>
    <m/>
    <x v="9"/>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n v="2012"/>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n v="2012"/>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x v="10"/>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n v="2012"/>
    <x v="4"/>
    <n v="15"/>
    <d v="2012-03-15T00:00:00"/>
    <s v="Anvisa"/>
    <s v="DOU Nº 54, Seção 1, Pág. 43"/>
    <d v="2012-03-19T00:00:00"/>
    <s v="DISPÕE SOBRE REQUISITOS DE BOAS PRATICAS PARA O PROCESSAMENTO DE PRODUTOS PARA A SAUDE E DÁ OUTRAS PROVIDENCIAS. "/>
    <e v="#REF!"/>
    <m/>
    <x v="12"/>
    <s v="Regularização de produtos sujeitos à vigilância sanitária"/>
    <s v="Reprocessamento de produtos para Saúde"/>
    <s v="Boas Práticas para o Processamento de produtos para a saúde"/>
    <s v="Nova Norma"/>
    <s v="N/A"/>
    <s v="Primária"/>
    <x v="2"/>
    <s v="N/A"/>
    <s v="N/A"/>
    <s v="N/A"/>
    <s v="N/A"/>
    <m/>
    <s v="Formatado"/>
    <m/>
  </r>
  <r>
    <n v="2012"/>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x v="12"/>
    <s v="Regularização de produtos sujeitos à vigilância sanitária"/>
    <s v="Regularização de Implantes mamários"/>
    <m/>
    <s v="Nova Norma"/>
    <s v="N/A"/>
    <s v="Primária"/>
    <x v="0"/>
    <s v="Alterado pela RDC Nº 33 de 14/06/2012"/>
    <n v="1"/>
    <d v="2012-06-15T00:00:00"/>
    <d v="2012-06-15T00:00:00"/>
    <m/>
    <s v="Compilado"/>
    <m/>
  </r>
  <r>
    <n v="2012"/>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x v="2"/>
    <s v="Governança"/>
    <s v="Peticionamento e arrecadação de Taxa de Fiscalização de Vigilância Sanitária (TFVS)"/>
    <m/>
    <s v="Revisão de Norma(s)"/>
    <s v="Altera RDC Nº 222, de 28/12/2006"/>
    <s v="Secundária (mérito)"/>
    <x v="2"/>
    <s v="N/A"/>
    <s v="N/A"/>
    <s v="N/A"/>
    <s v="N/A"/>
    <m/>
    <s v="Formatado"/>
    <m/>
  </r>
  <r>
    <n v="2012"/>
    <x v="4"/>
    <n v="20"/>
    <d v="2012-03-26T00:00:00"/>
    <s v="Anvisa"/>
    <s v="DOU Nº 60, Seção 1, Pág. 96                                "/>
    <d v="2012-03-27T00:00:00"/>
    <s v="ALTERA A RDC Nº 02 DE 25 DE JANEIRO DE 2010, QUE DISPOE SOBRE O GERENCIAMENTO DE TECNOLOGIAS EM SAU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n v="2012"/>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x v="13"/>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n v="2012"/>
    <x v="4"/>
    <n v="21"/>
    <d v="2012-03-28T00:00:00"/>
    <s v="Anvisa"/>
    <s v="DOU Nº 62, Seção 1, Pág. 104"/>
    <d v="2012-03-29T00:00:00"/>
    <s v="INSTITUI O MANUAL DE IDENTIDADE VISUAL DE MEDICAMENTOS DO MINISTERIO DA SAUDE, E DÁ OUTRAS PROVIDENCIAS.                          "/>
    <e v="#REF!"/>
    <m/>
    <x v="0"/>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n v="2012"/>
    <x v="4"/>
    <n v="18"/>
    <d v="2012-03-23T00:00:00"/>
    <s v="Anvisa"/>
    <s v="DOU Nº 65, Seção 1, Pág. 149"/>
    <d v="2012-04-03T00:00:00"/>
    <s v="Aprova errata da Farmacopeia Brasileira, 5ª edição. "/>
    <e v="#REF!"/>
    <m/>
    <x v="7"/>
    <m/>
    <s v="Compêndios da Farmacopeia Brasileira"/>
    <m/>
    <s v="Revisão de Norma(s)"/>
    <s v="Altera a RDC Nº 49, de 23/11/2010"/>
    <s v="Primária"/>
    <x v="2"/>
    <s v="N/A"/>
    <s v="N/A"/>
    <s v="N/A"/>
    <s v="N/A"/>
    <m/>
    <s v="Formatado"/>
    <m/>
  </r>
  <r>
    <n v="2012"/>
    <x v="4"/>
    <n v="22"/>
    <d v="2012-04-03T00:00:00"/>
    <s v="Anvisa"/>
    <s v="DOU Nº 67, Seção 1, Pág. 45"/>
    <d v="2012-04-05T00:00:00"/>
    <s v="ALTERA A RDC Nº 335 DE 21 DE NOVEMBRO DE 2003, E A RDC Nº 86, DE 17 DE MAIO DE 2006, QUE DISPOEM SOBRE AS EMBALAGENS DE PRODUTOS FUMIGENOS DERIVADOS DO TABACO. "/>
    <e v="#REF!"/>
    <m/>
    <x v="10"/>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n v="2012"/>
    <x v="3"/>
    <n v="1"/>
    <d v="2012-04-04T00:00:00"/>
    <s v="Anvisa"/>
    <s v="DOU Nº 68, Seção 1, Pág. 75"/>
    <d v="2012-04-09T00:00:00"/>
    <s v="Estabelece os formulários aplicáveis aos detentores de registro de produtos para a saúde para a notificação de ações de campo à Anvisa."/>
    <e v="#REF!"/>
    <m/>
    <x v="12"/>
    <s v="Controle, fiscalização e monitoramento de produtos e serviços"/>
    <s v="Tecnovigilância"/>
    <m/>
    <s v="Nova Norma"/>
    <s v="N/A"/>
    <s v="Primária"/>
    <x v="2"/>
    <s v="Retificado em DOU Nº 70, de 11/04/2012, Seção 1, Pág. 122 e 123"/>
    <s v="N/A"/>
    <s v="N/A"/>
    <s v="N/A"/>
    <m/>
    <s v="Compilado"/>
    <m/>
  </r>
  <r>
    <n v="2012"/>
    <x v="4"/>
    <n v="23"/>
    <d v="2012-04-04T00:00:00"/>
    <s v="Anvisa"/>
    <s v="DOU Nº 68, Seção 1, Pág. 77"/>
    <d v="2012-04-09T00:00:00"/>
    <s v="DISPOE SOBRE A OBRIGATORIEDADE DE EXECUÇÃO E NOTIFICAÇÃO DE AÇOES DE CAMPO POR DETENTORES DE REGISTRO DE PRODUTOS PARA  A SAUDE NO BRASIL.                      "/>
    <e v="#REF!"/>
    <m/>
    <x v="12"/>
    <s v="Controle, fiscalização e monitoramento de produtos e serviços"/>
    <s v="Tecnovigilância"/>
    <m/>
    <s v="Nova Norma"/>
    <s v="N/A"/>
    <s v="Primária"/>
    <x v="2"/>
    <s v="N/A"/>
    <s v="N/A"/>
    <s v="N/A"/>
    <s v="N/A"/>
    <m/>
    <s v="Formatado"/>
    <m/>
  </r>
  <r>
    <n v="2012"/>
    <x v="4"/>
    <n v="24"/>
    <d v="2012-04-12T00:00:00"/>
    <s v="Anvisa"/>
    <s v="DOU Nº 72, Seção 1, Pág. 39"/>
    <d v="2012-04-13T00:00:00"/>
    <s v="DISPOE SOBRE A ATUALIZAÇÃO DO ANEXO III, INDICAÇÕES PREVISTAS PARA TRATAMENTO COM A TALIDOMIDA, DA RDC Nº 11 DE 22 DE MARÇO DE 2011. "/>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2"/>
    <x v="0"/>
    <n v="616"/>
    <d v="2012-04-24T00:00:00"/>
    <s v="Anvisa"/>
    <s v="DOU Nº 80, Seção 1, Pág. 100"/>
    <d v="2012-04-25T00:00:00"/>
    <s v="Aprova as normas complementares relativas ao funcionamento e à ordem dos trabalhos das reuniões da Diretoria Colegiada da Agência Nacional de Vigilância Sanitária - ANVISA. "/>
    <m/>
    <m/>
    <x v="11"/>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n v="2012"/>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x v="0"/>
    <m/>
    <m/>
    <m/>
    <s v="Nova Norma"/>
    <s v="N/A"/>
    <s v="N/A"/>
    <x v="1"/>
    <s v="Revogado pela RDC nº 102, de 24/08/2016."/>
    <s v="N/A"/>
    <s v="N/A"/>
    <d v="2016-08-25T00:00:00"/>
    <m/>
    <s v="Compilado"/>
    <s v="Menciona a RDC Nº 39, de 05/06/2008"/>
  </r>
  <r>
    <n v="2012"/>
    <x v="3"/>
    <n v="2"/>
    <d v="2012-05-03T00:00:00"/>
    <s v="Anvisa"/>
    <s v="DOU Nº 86, Seção 1, Pág. 59"/>
    <d v="2012-05-04T00:00:00"/>
    <s v="Dispõe sobre as solicitações e procedimentos de avaliação de licenciamentos de importação para pesquisas clínicas regulamentadas pela RDC 39, de 05 de junho de 2008."/>
    <e v="#REF!"/>
    <m/>
    <x v="0"/>
    <m/>
    <m/>
    <m/>
    <s v="Nova Norma"/>
    <s v="N/A"/>
    <s v="N/A"/>
    <x v="1"/>
    <s v="Despacho Declaratório nº 56, de 27/03/2018"/>
    <s v="N/A"/>
    <s v="N/A"/>
    <d v="2018-04-02T00:00:00"/>
    <m/>
    <s v="Compilado"/>
    <s v="Relação com a RDC Nº 39, de 05/06/2008_x000a_Revogada tacitamente pelas Resoluções – RDC nº 9 e 10, de 20/02/2015"/>
  </r>
  <r>
    <n v="2012"/>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x v="6"/>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n v="2012"/>
    <x v="0"/>
    <s v="748-C"/>
    <d v="2012-05-15T00:00:00"/>
    <s v="Anvisa"/>
    <s v="DOU Nº 96, Seção 1, Pág. 56 e 57"/>
    <d v="2012-05-18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n v="2012"/>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x v="2"/>
    <s v="Governança"/>
    <s v="Procedimentos para atendimento ao público externo e prestação de informações no âmbito da Anvisa"/>
    <m/>
    <s v="Nova Norma"/>
    <s v="N/A"/>
    <s v="N/A"/>
    <x v="1"/>
    <s v="Revogada pela PRT nº 15, de 05/01/2018 (publicada no BS de 08/01/2018)"/>
    <s v="N/A"/>
    <s v="N/A"/>
    <d v="2018-01-08T00:00:00"/>
    <m/>
    <s v="Compilado"/>
    <m/>
  </r>
  <r>
    <n v="2012"/>
    <x v="0"/>
    <s v="748-A"/>
    <d v="2012-05-15T00:00:00"/>
    <s v="Anvisa"/>
    <s v="DOU Nº 96, Seção 1, Pág. 55"/>
    <d v="2012-05-18T00:00:00"/>
    <s v="Institui a Comissão Permanente de Avaliação de Documentos Sigilosos no âmbito da Anvisa."/>
    <e v="#REF!"/>
    <m/>
    <x v="2"/>
    <s v="Governança"/>
    <s v="Procedimentos para atendimento ao público externo e prestação de informações no âmbito da Anvisa"/>
    <m/>
    <s v="Nova Norma"/>
    <s v="N/A"/>
    <s v="Primária"/>
    <x v="2"/>
    <s v="N/A"/>
    <s v="N/A"/>
    <s v="N/A"/>
    <s v="N/A"/>
    <m/>
    <s v="Formatado "/>
    <m/>
  </r>
  <r>
    <n v="2012"/>
    <x v="4"/>
    <n v="27"/>
    <d v="2012-05-17T00:00:00"/>
    <s v="Anvisa"/>
    <s v="DOU Nº 98, Seção 1, Pág. 93"/>
    <d v="2012-05-22T00:00:00"/>
    <s v="Dispõe sobre os requisitos mínimos para a validação de métodos bioanalíticos empregados em estudos com fins de registro e pós-registro de medicamentos. "/>
    <e v="#REF!"/>
    <m/>
    <x v="0"/>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n v="2012"/>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x v="8"/>
    <m/>
    <m/>
    <m/>
    <s v="Nova Norma"/>
    <s v="N/A"/>
    <s v="N/A"/>
    <x v="3"/>
    <s v="Despacho Declaratório nº 56, de 27/03/2018"/>
    <n v="1"/>
    <d v="2018-04-02T00:00:00"/>
    <d v="2018-04-02T00:00:00"/>
    <m/>
    <s v="Compilado"/>
    <s v="Justificativa: Ato temporário que perdeu sua vigência e eficácia pelo advento do prazo ou da condição."/>
  </r>
  <r>
    <n v="2012"/>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x v="4"/>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n v="2012"/>
    <x v="4"/>
    <n v="30"/>
    <d v="2012-06-01T00:00:00"/>
    <s v="Anvisa"/>
    <s v="DOU Nº 107, Seção 1, Pág. 83"/>
    <d v="2012-06-04T00:00:00"/>
    <s v="APROVA O REGULAMENTO TÉCNICO MERCOSUL SOBRE PROTETORES SOLARES EM COSMÉTICOS E DÁ OUTRAS PROVIDÊNCIAS."/>
    <e v="#REF!"/>
    <m/>
    <x v="4"/>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n v="2012"/>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x v="1"/>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n v="2012"/>
    <x v="4"/>
    <n v="32"/>
    <d v="2012-06-11T00:00:00"/>
    <s v="Anvisa"/>
    <s v="DOU Nº 112, Seção 1, Pág. 91"/>
    <d v="2012-06-12T00:00:00"/>
    <s v="DISPÕE SOBRE AS DIRETRIZES PARA EMBALAGENS PRIMÁRIAS UTILIZADAS NO ACONDICIONAMENTO DE TECIDOS HUMANOS PARA FINS TERAPÊUTICOS E DÁ OUTRAS PROVIDÊNCIAS."/>
    <e v="#REF!"/>
    <m/>
    <x v="13"/>
    <s v="Regularização de serviços e estabelecimentos sujeitos a vigilância sanitária e Boas Práticas"/>
    <s v="Bancos de tecidos humanos"/>
    <m/>
    <s v="Nova Norma"/>
    <s v="N/A"/>
    <s v="Primária"/>
    <x v="2"/>
    <s v="N/A"/>
    <s v="N/A"/>
    <s v="N/A"/>
    <s v="N/A"/>
    <m/>
    <s v="Formatado"/>
    <m/>
  </r>
  <r>
    <n v="2012"/>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x v="12"/>
    <s v="Regularização de produtos sujeitos à vigilância sanitária"/>
    <s v="Regularização de Implantes mamários"/>
    <m/>
    <s v="Revisão de Norma(s)"/>
    <s v="Altera a RDC Nº 16, de 21/03/2012_x000a_"/>
    <s v="Secundária (mérito)"/>
    <x v="2"/>
    <s v="N/A"/>
    <s v="N/A"/>
    <s v="N/A"/>
    <s v="N/A"/>
    <m/>
    <s v="Formatado"/>
    <m/>
  </r>
  <r>
    <n v="2012"/>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x v="12"/>
    <m/>
    <m/>
    <m/>
    <s v="Revisão de Norma(s)"/>
    <s v="Altera RDC Nº 206, de 17/11/2006"/>
    <s v="N/A"/>
    <x v="1"/>
    <s v="Despacho Declaratório nº 56, de 27/03/2018"/>
    <n v="1"/>
    <d v="2018-04-02T00:00:00"/>
    <d v="2018-04-02T00:00:00"/>
    <m/>
    <s v="Compilado"/>
    <s v="Justificativa: Revogada tacitamente pela Resolução - RDC nº 36, de 26/08/2015"/>
  </r>
  <r>
    <n v="2012"/>
    <x v="3"/>
    <n v="4"/>
    <d v="2012-06-15T00:00:00"/>
    <s v="Anvisa"/>
    <s v="DOU Nº 117, Seção 1, Pág. 48 e 49"/>
    <d v="2012-06-19T00:00:00"/>
    <s v="Estabelece regras para disponibilização de instruções de uso em formato não impresso de Produtos para a Saúde."/>
    <e v="#REF!"/>
    <m/>
    <x v="12"/>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n v="2012"/>
    <x v="4"/>
    <n v="35"/>
    <d v="2012-06-15T00:00:00"/>
    <s v="Anvisa"/>
    <s v="DOU Nº 117, Seção 1, Pág. 49          "/>
    <d v="2012-06-19T00:00:00"/>
    <s v="Dispõe sobre os critérios de indicação, inclusão e exclusão de medicamentos na Lista de Medicamentos de Referência._x000a_"/>
    <e v="#REF!"/>
    <m/>
    <x v="0"/>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n v="2012"/>
    <x v="4"/>
    <n v="25"/>
    <d v="2012-05-07T00:00:00"/>
    <s v="Anvisa"/>
    <s v="DOU Nº 121, Seção 1, Pág. 49"/>
    <d v="2012-06-25T00:00:00"/>
    <s v="Altera a Resolução de Diretoria Colegiada - RDC n° 89, de 8 de maio de 2001, que institui a Câmara Técnica de Medicamentos - CATEME, vinculada à ANVISA._x000a_ _x000a_"/>
    <e v="#REF!"/>
    <m/>
    <x v="0"/>
    <s v="Regularização de produtos sujeitos à vigilância sanitária."/>
    <s v="Registro, pós-registro e notificação de medicamentos (normas gerais)"/>
    <m/>
    <s v="Revisão de Norma(s)"/>
    <s v="Altera a RDC Nº 89, de 08/05/2001"/>
    <s v="Secundária (mérito)"/>
    <x v="2"/>
    <s v="N/A"/>
    <s v="N/A"/>
    <s v="N/A"/>
    <s v="N/A"/>
    <m/>
    <s v="Formatado"/>
    <m/>
  </r>
  <r>
    <n v="2012"/>
    <x v="4"/>
    <n v="36"/>
    <d v="2012-06-27T00:00:00"/>
    <s v="Anvisa"/>
    <s v="DOU Nº 124, Seção 1, Pág. 207"/>
    <d v="2012-06-28T00:00:00"/>
    <s v="Altera a RDC nº 39, de 05 de junho de 2008, e dá outras providências._x000a_"/>
    <e v="#REF!"/>
    <m/>
    <x v="0"/>
    <m/>
    <m/>
    <m/>
    <s v="Revisão de Norma(s)"/>
    <s v="Altera a RDC Nº 39, de 05/06/2008"/>
    <s v="N/A"/>
    <x v="1"/>
    <s v="Revogado pela RDC Nº 09, de 20/02/2015;_x000a_Revogado pela RDC Nº 10, de 20/02/2015."/>
    <s v="N/A"/>
    <s v="N/A"/>
    <d v="2015-03-03T00:00:00"/>
    <m/>
    <s v="Compilado"/>
    <m/>
  </r>
  <r>
    <n v="2012"/>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n v="2012"/>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_x000a__x000a_"/>
    <s v="Secundária (mérito)"/>
    <x v="2"/>
    <s v="N/A"/>
    <s v="N/A"/>
    <s v="N/A"/>
    <s v="N/A"/>
    <m/>
    <s v="Formatado"/>
    <m/>
  </r>
  <r>
    <n v="2012"/>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x v="2"/>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n v="2012"/>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x v="10"/>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n v="2012"/>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x v="8"/>
    <m/>
    <m/>
    <m/>
    <s v="Nova Norma"/>
    <s v="N/A"/>
    <s v="N/A"/>
    <x v="1"/>
    <s v="Revogado pela RDC Nº 43, de 03/08/2012"/>
    <n v="1"/>
    <d v="2012-08-06T00:00:00"/>
    <d v="2012-08-06T00:00:00"/>
    <m/>
    <s v="Compilado"/>
    <m/>
  </r>
  <r>
    <n v="2012"/>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x v="6"/>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n v="2012"/>
    <x v="4"/>
    <n v="42"/>
    <d v="2012-07-31T00:00:00"/>
    <s v="Anvisa"/>
    <s v="DOU Nº 148, Seção 1, Pág. 55"/>
    <d v="2012-08-01T00:00:00"/>
    <s v="Revoga a RDC nº 01, de 01/10/1999, que dispõe sobre o exercício do poder de polícia pelos agentes da Agência Nacional de Vigilância Sanitária."/>
    <e v="#REF!"/>
    <m/>
    <x v="2"/>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n v="2012"/>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x v="2"/>
    <s v="Controle, fiscalização e monitoramento de produtos e serviços sujeitos à vigilância sanitária"/>
    <s v="Infrações sanitárias "/>
    <m/>
    <s v="Nova Norma"/>
    <s v="N/A"/>
    <s v="Primária"/>
    <x v="2"/>
    <s v="N/A"/>
    <s v="N/A"/>
    <s v="N/A"/>
    <s v="N/A"/>
    <m/>
    <s v="Formatado "/>
    <m/>
  </r>
  <r>
    <n v="2012"/>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x v="8"/>
    <m/>
    <s v=" Verificar se as normas ainda estão válidas"/>
    <m/>
    <s v="Revisão de Norma(s)"/>
    <s v="Revoga a RDC Nº 40, de 25/07/2012"/>
    <s v="N/A"/>
    <x v="1"/>
    <s v="Revogado pela RDC Nº 62, 12/12/2012"/>
    <n v="1"/>
    <d v="2012-12-13T00:00:00"/>
    <d v="2012-12-13T00:00:00"/>
    <m/>
    <s v="Compilado"/>
    <m/>
  </r>
  <r>
    <n v="2012"/>
    <x v="4"/>
    <n v="45"/>
    <d v="2012-08-09T00:00:00"/>
    <s v="Anvisa"/>
    <s v="DOU Nº 155, Seção 1, Pág. 37"/>
    <d v="2012-08-10T00:00:00"/>
    <s v="Dispõe sobre a realização de estudos de estabilidade de insumos farmacêuticos ativos."/>
    <e v="#REF!"/>
    <m/>
    <x v="14"/>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n v="2012"/>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x v="4"/>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n v="2012"/>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x v="13"/>
    <s v="Regularização de produtos sujeitos à vigilância sanitária"/>
    <s v="Hemocomponentes e Hemoderivados"/>
    <m/>
    <s v="Revisão de Norma(s)"/>
    <s v="Revoga 07 RDC´s e 09 RE ´s"/>
    <s v="N/A"/>
    <x v="1"/>
    <s v="Revogado pela RDC nº 292, de 24/06/2019"/>
    <s v="N/A"/>
    <s v="N/A"/>
    <d v="2019-06-26T00:00:00"/>
    <m/>
    <s v="Compilado"/>
    <m/>
  </r>
  <r>
    <n v="2012"/>
    <x v="4"/>
    <n v="46"/>
    <d v="2012-08-29T00:00:00"/>
    <s v="Anvisa"/>
    <s v="DOU Nº 169, Seção 1 , Pág. 57"/>
    <d v="2012-08-30T00:00:00"/>
    <s v="Dispõe sobre oficialização de novos lotes de Substâncias Químicas de Referência da Farmacopeia Brasileira."/>
    <e v="#REF!"/>
    <m/>
    <x v="7"/>
    <m/>
    <s v="Substâncias Químicas de Referências (SQR)"/>
    <m/>
    <s v="Atualização Periódica"/>
    <s v="N/A"/>
    <s v="Primária"/>
    <x v="2"/>
    <s v="Retificado em DOU Nº 170, de 31/08/2012, Pág. 65"/>
    <s v="N/A"/>
    <s v="N/A"/>
    <s v="N/A"/>
    <m/>
    <s v="Compilado"/>
    <m/>
  </r>
  <r>
    <n v="2012"/>
    <x v="4"/>
    <n v="48"/>
    <d v="2012-08-31T00:00:00"/>
    <s v="Anvisa"/>
    <s v="DOU Nº170, Seção 1, Pág. 2"/>
    <d v="2012-08-31T00:00:00"/>
    <s v="DISPÕE SOBRE A SUSPENSÃO DE EXIGÊNCIAS PREVISTAS NA RESOLUÇÃO DE DIRETORIA COLEGIADA Nº 81 DE 05 DE NOVEMBRO DE 2008."/>
    <e v="#REF!"/>
    <m/>
    <x v="8"/>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n v="2012"/>
    <x v="0"/>
    <n v="1282"/>
    <d v="2012-09-04T00:00:00"/>
    <s v="Anvisa"/>
    <s v="DOU Nº 173, Seção 1, Pág. 58"/>
    <d v="2012-09-05T00:00:00"/>
    <s v="Altera o prazo estabelecido no Parágrafo único do artigo 5º da RDC nº 99, de 30 de dezembro de 2008"/>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n v="2012"/>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x v="2"/>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n v="2012"/>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n v="2012"/>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x v="0"/>
    <m/>
    <m/>
    <m/>
    <s v="Revisão de Norma(s)"/>
    <s v="Altera a RDC Nº 21, de 28/03/2012_x000a_Reestabelece a Vigência da RDC Nº 168, de 10/06/2002"/>
    <s v="N/A"/>
    <x v="1"/>
    <s v="Revogada pela RDC Nº 57, de 09/10/2014"/>
    <s v="N/A"/>
    <s v="N/A"/>
    <d v="2014-10-10T00:00:00"/>
    <m/>
    <s v="Compilado"/>
    <s v="Altera prazo"/>
  </r>
  <r>
    <n v="2012"/>
    <x v="4"/>
    <n v="52"/>
    <d v="2012-09-28T00:00:00"/>
    <s v="Anvisa"/>
    <s v="DOU Nº 190, Seção 1, Pág. 47  "/>
    <d v="2012-10-01T00:00:00"/>
    <s v="DISPÕE SOBRE VACINAS INFLUENZA A SEREM UTILIZADAS NO BRASIL NO ANO DE 2013."/>
    <e v="#REF!"/>
    <m/>
    <x v="0"/>
    <m/>
    <s v="Composição das vacinas influenza a serem utilizadas no Brasil"/>
    <m/>
    <s v="Nova Norma"/>
    <s v="N/A"/>
    <s v="N/A"/>
    <x v="3"/>
    <s v="Despacho Declaratório nº 56, de 27/03/2018"/>
    <s v="N/A"/>
    <s v="N/A"/>
    <d v="2018-04-02T00:00:00"/>
    <m/>
    <s v="Compilado"/>
    <m/>
  </r>
  <r>
    <n v="2012"/>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12"/>
    <x v="4"/>
    <n v="54"/>
    <d v="2012-11-12T00:00:00"/>
    <s v="Anvisa"/>
    <s v="DOU Nº 219, Seção 1, Pág. 122"/>
    <d v="2012-11-13T00:00:00"/>
    <s v="Dispõe sobre o Regulamento Técnico sobre Informação Nutricional Complementar. "/>
    <e v="#REF!"/>
    <m/>
    <x v="1"/>
    <s v="Informações ao Consumidor"/>
    <s v="Rotulagem de alimentos"/>
    <m/>
    <s v="Revisão de Norma(s)"/>
    <s v="Revoga PRT SVS/MS Nº 27, de 13/01/1998"/>
    <s v="Primária"/>
    <x v="2"/>
    <s v="N/A"/>
    <s v="N/A"/>
    <s v="N/A"/>
    <s v="N/A"/>
    <s v="Sim"/>
    <s v="Formatado"/>
    <m/>
  </r>
  <r>
    <n v="2012"/>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x v="14"/>
    <m/>
    <m/>
    <m/>
    <s v="Revisão de Norma(s)"/>
    <s v="Altera RDC Nº 249, de 13/09/2005"/>
    <s v="N/A"/>
    <x v="1"/>
    <s v="Retificado em DOU Nº 225 , de 22/11/2012;_x000a_Revogada pela RDC Nº 69, de 08/12/2014."/>
    <n v="1"/>
    <d v="2014-12-09T00:00:00"/>
    <d v="2014-12-09T00:00:00"/>
    <m/>
    <s v="Compilado"/>
    <m/>
  </r>
  <r>
    <n v="2012"/>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x v="3"/>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n v="2012"/>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x v="1"/>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n v="2012"/>
    <x v="4"/>
    <n v="58"/>
    <d v="2012-11-29T00:00:00"/>
    <s v="Anvisa"/>
    <s v="DOU Nº 231, Seção 1, Pág. 111"/>
    <d v="2012-11-30T00:00:00"/>
    <s v="Altera a Resolução da Diretoria Colegiada – RDC n° 234 de 17 de agosto de 2005 e dá outras providências."/>
    <e v="#REF!"/>
    <m/>
    <x v="0"/>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n v="2012"/>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x v="8"/>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n v="2012"/>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x v="15"/>
    <s v="Governança"/>
    <s v="Financiamento do Sistema Nacional de Vigilância Sanitária"/>
    <m/>
    <s v="Nova Norma"/>
    <s v="N/A"/>
    <s v="Primária"/>
    <x v="2"/>
    <s v="N/A"/>
    <s v="N/A"/>
    <s v="N/A"/>
    <s v="N/A"/>
    <m/>
    <s v="Não passível de compilação"/>
    <m/>
  </r>
  <r>
    <n v="2012"/>
    <x v="0"/>
    <n v="2796"/>
    <d v="2012-12-06T00:00:00"/>
    <s v="MS"/>
    <s v="DOU Nº 236, Seção 1, Pág. 143"/>
    <d v="2012-12-07T00:00:00"/>
    <s v=" Institui incentivo financeiro para o fortalecimento do Laboratório Instituto Adolfo Lutz (IAL) como provedor público nacional de ensaios de proficiência."/>
    <e v="#REF!"/>
    <m/>
    <x v="15"/>
    <s v="Governança"/>
    <s v="Financiamento do Sistema Nacional de Vigilância Sanitária"/>
    <m/>
    <s v="Nova Norma"/>
    <s v="N/A"/>
    <s v="Primária"/>
    <x v="2"/>
    <s v="N/A"/>
    <s v="N/A"/>
    <s v="N/A"/>
    <s v="N/A"/>
    <m/>
    <s v="Não passível de compilação"/>
    <m/>
  </r>
  <r>
    <n v="2012"/>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x v="15"/>
    <s v="Governança"/>
    <s v="Financiamento do Sistema Nacional de Vigilância Sanitária"/>
    <m/>
    <s v="Nova Norma"/>
    <s v="N/A"/>
    <s v="Primária"/>
    <x v="2"/>
    <s v="N/A"/>
    <s v="N/A"/>
    <s v="N/A"/>
    <s v="N/A"/>
    <m/>
    <s v="Não passível de compilação"/>
    <m/>
  </r>
  <r>
    <n v="2012"/>
    <x v="0"/>
    <n v="2801"/>
    <d v="2012-12-06T00:00:00"/>
    <s v="MS"/>
    <s v="DOU Nº 236, Seção 1, Pág. 147"/>
    <d v="2012-12-07T00:00:00"/>
    <s v="Institui incentivo financeiro destinado aos Laboratórios Centrais de Saúde Pública para o fortalecimento das ações de monitoramento de alimentos."/>
    <e v="#REF!"/>
    <m/>
    <x v="15"/>
    <s v="Governança"/>
    <s v="Financiamento do Sistema Nacional de Vigilância Sanitária"/>
    <m/>
    <s v="Nova Norma"/>
    <s v="N/A"/>
    <s v="Primária"/>
    <x v="2"/>
    <s v="N/A"/>
    <s v="N/A"/>
    <s v="N/A"/>
    <s v="N/A"/>
    <m/>
    <s v="Não passível de compilação"/>
    <m/>
  </r>
  <r>
    <n v="2012"/>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n v="2012"/>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x v="8"/>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n v="2012"/>
    <x v="4"/>
    <n v="60"/>
    <d v="2012-12-12T00:00:00"/>
    <s v="Anvisa"/>
    <s v="DOU Nº 240, Seção 1, Pág. 204"/>
    <d v="2012-12-13T00:00:00"/>
    <s v="Dispõe sobre os procedimentos no âmbito da ANVISA para alterações de textos de bulas de medicamentos e dá outras providências."/>
    <e v="#REF!"/>
    <m/>
    <x v="0"/>
    <s v="Informações ao Consumidor"/>
    <s v="Bula e Rotulagem de Medicamentos"/>
    <s v="Bula e rotulagem de medicamentos genéricos, similares e novos"/>
    <s v="Nova Norma"/>
    <s v="N/A"/>
    <s v="Primária"/>
    <x v="2"/>
    <s v="N/A"/>
    <s v="N/A"/>
    <s v="N/A"/>
    <s v="N/A"/>
    <m/>
    <s v="Formatado"/>
    <m/>
  </r>
  <r>
    <n v="2012"/>
    <x v="4"/>
    <n v="61"/>
    <d v="2012-12-12T00:00:00"/>
    <s v="Anvisa"/>
    <s v="DOU Nº 240, Seção 1, Pág. 205"/>
    <d v="2012-12-13T00:00:00"/>
    <s v="DISPÕE SOBRE OS PROCEDIMENTOS NO ÂMBITO DA ANVISA PARA ALTERAÇÕES DE ROTULAGENS DE MEDICAMENTOS E DÁ OUTRAS PROVIDÊNCIAS. "/>
    <e v="#REF!"/>
    <m/>
    <x v="0"/>
    <s v="Informações ao Consumidor"/>
    <s v="Bula e Rotulagem de Medicamentos"/>
    <m/>
    <s v="Nova Norma"/>
    <s v="N/A"/>
    <s v="Primária"/>
    <x v="2"/>
    <s v="N/A"/>
    <s v="N/A"/>
    <s v="N/A"/>
    <s v="N/A"/>
    <m/>
    <s v="Formatado"/>
    <m/>
  </r>
  <r>
    <n v="2012"/>
    <x v="3"/>
    <n v="5"/>
    <d v="2012-12-28T00:00:00"/>
    <s v="Anvisa"/>
    <s v="DOU Nº 251, Seção 1, Pág. 249"/>
    <d v="2012-12-31T00:00:00"/>
    <s v="Dispõe sobre os procedimentos para solicitar a inclusão, alteração ou exclusão de Denominações Comuns Brasileiras - DCB"/>
    <e v="#REF!"/>
    <m/>
    <x v="7"/>
    <m/>
    <s v="Denominações Comuns Brasileiras (DCB)"/>
    <m/>
    <s v="Atualização Periódica"/>
    <s v="N/A"/>
    <s v="Primária"/>
    <x v="2"/>
    <s v="N/A"/>
    <s v="N/A"/>
    <s v="N/A"/>
    <s v="N/A"/>
    <m/>
    <s v="Formatado"/>
    <s v="Texto na Pasta Pública"/>
  </r>
  <r>
    <n v="2012"/>
    <x v="4"/>
    <n v="63"/>
    <d v="2012-12-28T00:00:00"/>
    <s v="Anvisa"/>
    <s v="DOU Nº 251, Seção 1, Pág. 248"/>
    <d v="2012-12-31T00:00:00"/>
    <s v="Dispõe sobre as regras utilizadas para a nomenclatura das Denominações Comuns Brasileiras - DCB."/>
    <e v="#REF!"/>
    <m/>
    <x v="7"/>
    <m/>
    <s v="Denominações Comuns Brasileiras (DCB)"/>
    <m/>
    <s v="Revisão de Norma(s)"/>
    <s v="Revoga 27 RDC´s"/>
    <s v="Primária"/>
    <x v="0"/>
    <s v="Alterado pela RDC Nº 01, de 10/01/2014_x000a_Alterado pela RDC nº 310, de 14/10/2019"/>
    <n v="2"/>
    <d v="2014-01-13T00:00:00"/>
    <d v="2019-10-16T00:00:00"/>
    <s v="Sim"/>
    <s v="Compilado"/>
    <m/>
  </r>
  <r>
    <n v="2012"/>
    <x v="4"/>
    <n v="64"/>
    <d v="2012-12-28T00:00:00"/>
    <s v="Anvisa"/>
    <s v="DOU Nº 02, Seção 1 , Pág. 135"/>
    <d v="2013-01-03T00:00:00"/>
    <s v="Publica a Lista das Denominações Comuns Brasileiras - DCB da Farmacopeia Brasileira."/>
    <e v="#REF!"/>
    <m/>
    <x v="7"/>
    <m/>
    <s v="Denominações Comuns Brasileiras (DCB)"/>
    <m/>
    <s v="Atualização Periódica"/>
    <s v="N/A"/>
    <s v="Primária"/>
    <x v="0"/>
    <s v="Alterado por 26 RDC´s"/>
    <n v="26"/>
    <d v="2013-05-21T00:00:00"/>
    <d v="2019-12-26T00:00:00"/>
    <s v="Sim"/>
    <s v="Compilado"/>
    <m/>
  </r>
  <r>
    <n v="2013"/>
    <x v="4"/>
    <n v="1"/>
    <d v="2013-01-04T00:00:00"/>
    <s v="Anvisa"/>
    <s v="DOU Nº 04, Seção 1, Pág. 33"/>
    <d v="2013-01-07T00:00:00"/>
    <s v="DISPÕE SOBRE OFICIALIZAÇÃO DE NOVOS LOTES DE SUBSTANCIAS QUIMICAS DE REFERENCIA DA FARMACOPEIA BRASILEIRA . "/>
    <e v="#REF!"/>
    <m/>
    <x v="7"/>
    <m/>
    <s v="Substâncias Químicas de Referências (SQR)"/>
    <m/>
    <s v="Atualização Periódica"/>
    <s v="N/A"/>
    <s v="Primária"/>
    <x v="2"/>
    <s v="N/A"/>
    <s v="N/A"/>
    <s v="N/A"/>
    <s v="N/A"/>
    <m/>
    <s v="Formatado"/>
    <s v="SECOL"/>
  </r>
  <r>
    <n v="2013"/>
    <x v="4"/>
    <n v="2"/>
    <d v="2013-01-04T00:00:00"/>
    <s v="Anvisa"/>
    <s v="DOU Nº 05,  Seção 1 , Pág. 34"/>
    <d v="2013-01-08T00:00:00"/>
    <s v="ESTABELECE NORMAS DE CONTROLE SANITARIO SOBRE A ENTRADA DE BENS E PRODUTOS PROCEDENTES DO EXTERIOR DESTINADOS A UTILIZAÇÃO EM EVENTOS DE GRANDE PORTE NO PAIS. "/>
    <e v="#REF!"/>
    <m/>
    <x v="8"/>
    <m/>
    <m/>
    <m/>
    <s v="Nova Norma"/>
    <s v="N/A"/>
    <s v="N/A"/>
    <x v="1"/>
    <s v="Revogado pela RDC Nº 41, de 01/09/2015"/>
    <n v="1"/>
    <d v="2015-09-02T00:00:00"/>
    <d v="2015-09-02T00:00:00"/>
    <m/>
    <s v="Compilado"/>
    <m/>
  </r>
  <r>
    <n v="2013"/>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n v="2013"/>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
    <s v="Secundária (mérito)"/>
    <x v="2"/>
    <s v="N/A"/>
    <s v="N/A"/>
    <s v="N/A"/>
    <s v="N/A"/>
    <m/>
    <s v="Formatado"/>
    <m/>
  </r>
  <r>
    <n v="2013"/>
    <x v="4"/>
    <n v="4"/>
    <d v="2013-02-04T00:00:00"/>
    <s v="Anvisa"/>
    <s v="DOU Nº 25, Seção 1 , Pág. 44"/>
    <d v="2013-02-05T00:00:00"/>
    <s v="Dispõe sobre a prorrogação dos prazos estabelecidos pelas Resoluções da Diretoria Colegiada RDC nº 42, 43, 44, 45 e 46, de 19 de setembro de 2011."/>
    <e v="#REF!"/>
    <m/>
    <x v="1"/>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n v="2013"/>
    <x v="4"/>
    <n v="3"/>
    <d v="2013-02-04T00:00:00"/>
    <s v="Anvisa"/>
    <s v="DOU Nº 25, Seção 1 , Pág. 44"/>
    <d v="2013-02-05T00:00:00"/>
    <s v="Dispõe sobre modificações na composição de alimentos padronizados para uso de Informação Nutricional Complementar."/>
    <e v="#REF!"/>
    <m/>
    <x v="1"/>
    <s v="Informações ao Consumidor"/>
    <s v="Rotulagem de alimentos"/>
    <m/>
    <s v="Nova Norma"/>
    <s v="N/A"/>
    <s v="Primária"/>
    <x v="2"/>
    <s v="N/A"/>
    <s v="N/A"/>
    <s v="N/A"/>
    <s v="N/A"/>
    <m/>
    <s v="Formatado"/>
    <s v="SECOL"/>
  </r>
  <r>
    <n v="2013"/>
    <x v="4"/>
    <n v="5"/>
    <d v="2013-02-04T00:00:00"/>
    <s v="Anvisa"/>
    <s v="DOU Nº 26, Seção 1 , Pág. 74"/>
    <d v="2013-02-06T00:00:00"/>
    <s v="APROVA O USO ADITIVO ALIMENTARES COM SUAS RESPECTIVAS FUNÇÕES E LIMITES MAXIMOS PARA BEBIDAS ALCOLICAS (EXCETO AS FERMENTADAS )"/>
    <e v="#REF!"/>
    <m/>
    <x v="1"/>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n v="2013"/>
    <x v="4"/>
    <n v="6"/>
    <d v="2013-03-01T00:00:00"/>
    <s v="Anvisa"/>
    <s v="DOU Nº 42 , Seção 1, Pág. 44."/>
    <d v="2013-03-04T00:00:00"/>
    <s v="DISPÕE SOBRE OS REQUISITOS DE BOAS PRÁTICAS DE FUNCIONAMENTO PARA OS SERVIÇOS DE ENDOSCOPIA COM VIA DE ACESSO AO ORGANISMO POR ORIFÍCIOS EXCLUSIVAMENTE NATURAIS."/>
    <e v="#REF!"/>
    <m/>
    <x v="6"/>
    <s v="Regularização de serviços e estabelecimentos sujeitos à vigilância sanitária e Boas Práticas"/>
    <s v="Requisitos Sanitários para funcionamento de serviços de endoscopia"/>
    <m/>
    <s v="Nova Norma"/>
    <s v="N/A"/>
    <s v="Primária"/>
    <x v="2"/>
    <s v="N/A"/>
    <s v="N/A"/>
    <s v="N/A"/>
    <s v="N/A"/>
    <m/>
    <s v="Formatado"/>
    <s v="SECOL"/>
  </r>
  <r>
    <n v="2013"/>
    <x v="4"/>
    <n v="10"/>
    <d v="2013-03-06T00:00:00"/>
    <s v="Anvisa"/>
    <s v="DOU Nº 45, Seção 1, Pág. 58.            "/>
    <d v="2013-03-07T00:00:00"/>
    <s v="Dispõe sobre a importação de amostras e kits de coleta de amostras sujeitos ao regime de vigilância sanitária destinados a testes de controle de dopagem."/>
    <e v="#REF!"/>
    <m/>
    <x v="9"/>
    <m/>
    <m/>
    <m/>
    <s v="Nova Norma"/>
    <s v="N/A"/>
    <s v="N/A"/>
    <x v="1"/>
    <s v="Retificado em DOU Nº 46, de 08/03/2013;_x000a_Revogado pela RDC Nº 42, de 01/09/2015."/>
    <s v="N/A"/>
    <s v="N/A"/>
    <d v="2015-09-02T00:00:00"/>
    <m/>
    <s v="Compilado"/>
    <s v="GCCOE"/>
  </r>
  <r>
    <n v="2013"/>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n v="2013"/>
    <x v="4"/>
    <n v="7"/>
    <d v="2013-03-06T00:00:00"/>
    <s v="Anvisa"/>
    <s v="DOU Nº 46, Seção 1, Pág. 67."/>
    <d v="2013-03-08T00:00:00"/>
    <s v="DISPÕE SOBRE A APROVAÇÃO  DE USO DE COADJUVANTES DE TECNOLOGIA PARA FABRICAÇÃO DE PRODUTOS DE FRUTAS E DE VEGETAIS (INCLUINDO COGUMELOS COMESTÍVEIS)."/>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n v="2013"/>
    <x v="4"/>
    <n v="8"/>
    <d v="2013-03-06T00:00:00"/>
    <s v="Anvisa"/>
    <s v="DOU Nº 46, Seção 1, Pág. 68."/>
    <d v="2013-03-08T00:00:00"/>
    <s v="DISPÕE SOBRE A APROVAÇÃO DE USO DE ADITIVOS ALIMENTARES PARA PRODUTOS DE FRUTAS E DE VEGETAIS E GELEIA DE MOCOTÓ. "/>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n v="2013"/>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x v="7"/>
    <m/>
    <s v="Compêndios da Farmacopeia Brasileira"/>
    <m/>
    <s v="Revisão de Norma(s)"/>
    <s v="Altera a RDC Nº 39, de 02/09/2011"/>
    <s v="Secundária (mérito)"/>
    <x v="2"/>
    <s v="N/A"/>
    <s v="N/A"/>
    <s v="N/A"/>
    <s v="N/A"/>
    <m/>
    <s v="Formatado"/>
    <s v="COFAR"/>
  </r>
  <r>
    <n v="2013"/>
    <x v="4"/>
    <n v="11"/>
    <d v="2013-03-06T00:00:00"/>
    <s v="Anvisa"/>
    <s v="DOU Nº 46, Seção 1, Pág. 76."/>
    <d v="2013-03-08T00:00:00"/>
    <s v="Dispõe sobre a importação de substâncias sujeitas a controle especial e dos medicamentos que as contenham."/>
    <e v="#REF!"/>
    <m/>
    <x v="2"/>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n v="2013"/>
    <x v="3"/>
    <n v="2"/>
    <d v="2013-03-14T00:00:00"/>
    <s v="Anvisa"/>
    <s v="DOU Nº 51, Seção 1, Pág. 56"/>
    <d v="2013-03-15T00:00:00"/>
    <s v="Determina a publicação da “Lista de fármacos candidatos à bioisenção baseada no sistema de classificação biofarmacêutica (SCB)” e dá outras providências."/>
    <e v="#REF!"/>
    <m/>
    <x v="0"/>
    <m/>
    <m/>
    <m/>
    <s v="Revisão de Norma(s)"/>
    <s v="Revoga IN Nº 04, de 03/08/2011"/>
    <s v="N/A"/>
    <x v="1"/>
    <s v="Revogado pela IN Nº 07, de 21/08/2014"/>
    <s v="N/A"/>
    <s v="N/A"/>
    <d v="2014-08-22T00:00:00"/>
    <m/>
    <s v="Compilado"/>
    <s v="Relação com a RDC Nº 37, de 03/08/2011"/>
  </r>
  <r>
    <n v="2013"/>
    <x v="4"/>
    <n v="13"/>
    <d v="2013-03-14T00:00:00"/>
    <s v="Anvisa"/>
    <s v="DOU Nº 51, Seção 1 , Pág. 50"/>
    <d v="2013-03-15T00:00:00"/>
    <s v="DISPÕE SOBRE BOAS PRATICAS DE FABRICAÇÃO DE PRODUTOS TRADICIONAIS FITOTERAPICOS . "/>
    <e v="#REF!"/>
    <m/>
    <x v="0"/>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n v="2013"/>
    <x v="4"/>
    <n v="14"/>
    <d v="2013-03-14T00:00:00"/>
    <s v="Anvisa"/>
    <s v="DOU Nº 52, Seção 1 , Pág. 98                                    "/>
    <d v="2013-03-18T00:00:00"/>
    <s v="DISPÕE SOBRE AS BOA SPRATICAS DE INSUMOS FARMACEUTICOS ATIVOS DE ORDEM VEGETAL . "/>
    <e v="#REF!"/>
    <m/>
    <x v="14"/>
    <m/>
    <m/>
    <m/>
    <s v="Revisão de Norma(s)"/>
    <s v="Altera RDC Nº 249, de 13/09/2005"/>
    <s v="N/A"/>
    <x v="1"/>
    <s v="Retificado em DOU Nº 53 , de 19/03/2013._x000a_Revogada pela RDC Nº 69, de 08/12/2014."/>
    <n v="1"/>
    <d v="2014-12-09T00:00:00"/>
    <d v="2014-12-09T00:00:00"/>
    <m/>
    <s v="Compilado"/>
    <m/>
  </r>
  <r>
    <n v="2013"/>
    <x v="4"/>
    <n v="15"/>
    <d v="2013-03-26T00:00:00"/>
    <s v="Anvisa"/>
    <s v="DOU Nº 59, Seção 1, Pág. 55."/>
    <d v="2013-03-27T00:00:00"/>
    <s v="Aprova o Regulamento Técnico “LISTA DE SUBSTÂNCIAS DE USO COSMÉTICO: ACETATO DE CHUMBO, PIROGALOL, FORMALDEÍDO E PARAFORMALDEÍDO” e dá outras providências."/>
    <e v="#REF!"/>
    <m/>
    <x v="4"/>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n v="2013"/>
    <x v="4"/>
    <n v="17"/>
    <d v="2013-03-28T00:00:00"/>
    <s v="Anvisa"/>
    <s v="DOU Nº 61, Seção 1, Pág. 79."/>
    <d v="2013-04-01T00:00:00"/>
    <s v="DISPÕE SOBRE OS CRITERIOS PARA PETICIONAMENTO DE AUTORIZAÇÃO DE FUNCIONAMENTO (AFE) E DE AUTORIZAÇÃO ESPECIAL (AE) DE FARMACIAS E DROGARIAS . "/>
    <e v="#REF!"/>
    <m/>
    <x v="2"/>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n v="2013"/>
    <x v="4"/>
    <n v="16"/>
    <d v="2013-03-28T00:00:00"/>
    <s v="Anvisa"/>
    <s v="DOU Nº 61 , Seção 1, Pág. 75."/>
    <d v="2013-04-01T00:00:00"/>
    <s v="Aprova o Regulamento Técnico de Boas Práticas de Fabricação de Produtos Médicos e Produtos para Diagnóstico de Uso In Vitro e dá outras providências."/>
    <e v="#REF!"/>
    <m/>
    <x v="12"/>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n v="2013"/>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x v="0"/>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n v="2013"/>
    <x v="4"/>
    <n v="19"/>
    <d v="2013-04-10T00:00:00"/>
    <s v="Anvisa"/>
    <s v="DOU Nº 69, Seção 1 , Pág. 59"/>
    <d v="2013-04-11T00:00:00"/>
    <s v="DISPÕE SOBRE OS REQUISITOS TECNICOS PARA CONCESSÃO DE REGISTRO DE PRODUTOS COMÉTICOS REPELENTES DE INSETOS E DA OUTRAS PROVIDENCIAS ."/>
    <e v="#REF!"/>
    <m/>
    <x v="4"/>
    <s v="Regularização de produtos sujeitos à vigilância sanitária"/>
    <s v="Regularização de repelentes de insetos"/>
    <s v="Rotulagem de repelentes de insetos"/>
    <s v="Nova Norma"/>
    <s v="N/A"/>
    <s v="Primária"/>
    <x v="2"/>
    <s v="N/A"/>
    <s v="N/A"/>
    <s v="N/A"/>
    <s v="N/A"/>
    <s v="Sim"/>
    <s v="Formatado"/>
    <s v="Link para texto em PDF no portal"/>
  </r>
  <r>
    <n v="2013"/>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x v="0"/>
    <m/>
    <s v="Anuência révia para concessão de patentes"/>
    <m/>
    <s v="Revisão de Norma(s)"/>
    <s v="Altera RDC Nº 45, de 23/06/2008"/>
    <s v="N/A"/>
    <x v="1"/>
    <s v="Revogado pela RDC Nº 168, de 08/08/2017"/>
    <s v="N/A"/>
    <s v="N/A"/>
    <d v="2017-08-10T00:00:00"/>
    <m/>
    <s v="Compilado"/>
    <m/>
  </r>
  <r>
    <n v="2013"/>
    <x v="4"/>
    <n v="20"/>
    <d v="2013-04-10T00:00:00"/>
    <s v="Anvisa"/>
    <s v="DOU Nº 71, Seção 1, Pág. 68.                                                                     "/>
    <d v="2013-04-15T00:00:00"/>
    <s v="DISPÕE SOBRE O PROCEDIMENTODE PROCESSO ELETRÔNICO  DE SOLICITAÇÃO DE REGISTRO DE MEDICAMENTOS NOVOS. "/>
    <e v="#REF!"/>
    <m/>
    <x v="0"/>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n v="2013"/>
    <x v="7"/>
    <n v="1"/>
    <d v="2013-04-18T00:00:00"/>
    <s v="Anvisa, IBAMA, MAPA"/>
    <s v="DOU Nº 76, Seção 1, Pág. 04"/>
    <d v="2013-04-22T00:00:00"/>
    <s v="Instrução Normativa Conjunta Mapa, Anvisa e Ibama sobre alteração de formulação de agrotóxicos e afins."/>
    <e v="#REF!"/>
    <m/>
    <x v="5"/>
    <s v="Regularização de produtos sujeitos à vigilância sanitária"/>
    <s v="Pós-registro de agrotóxicos"/>
    <m/>
    <s v="Nova Norma"/>
    <s v="N/A"/>
    <s v="N/A"/>
    <x v="2"/>
    <s v="N/A"/>
    <s v="N/A"/>
    <s v="N/A"/>
    <s v="N/A"/>
    <m/>
    <s v="Não passível de compilação"/>
    <m/>
  </r>
  <r>
    <n v="2013"/>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x v="12"/>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n v="2013"/>
    <x v="4"/>
    <n v="23"/>
    <d v="2013-04-24T00:00:00"/>
    <s v="Anvisa"/>
    <s v="DOU Nº 79, Seção 1, Pág. 55."/>
    <d v="2013-04-25T00:00:00"/>
    <s v="Dispõe sobre o teor de iodo no sal destinado ao consumo humano e dá outras providências."/>
    <e v="#REF!"/>
    <m/>
    <x v="1"/>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n v="2013"/>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x v="0"/>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n v="2013"/>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x v="0"/>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n v="2013"/>
    <x v="4"/>
    <n v="26"/>
    <d v="2013-05-15T00:00:00"/>
    <s v="Anvisa"/>
    <s v="DOU Nº 93, Seção 1, Pág. 63.    "/>
    <d v="2013-05-16T00:00:00"/>
    <s v="ALTERA A RDC Nº 10, DE 21 DE MARÇO DE 2011, QUE DISPÕE SOBRE A GARANTIA DA QUALIDADE DE MEDICAMENTOS IMPORTADOS E DÁ OUTRAS PROVIDÊNCIAS. "/>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n v="2013"/>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x v="12"/>
    <s v="Regularização de produtos sujeitos à vigilância sanitária"/>
    <s v="Registro, pós-registro, cadastro ou notificação de produtos para saúde"/>
    <m/>
    <s v="Nova Norma"/>
    <s v="N/A"/>
    <s v="Primária"/>
    <x v="2"/>
    <s v="N/A"/>
    <s v="N/A"/>
    <s v="N/A"/>
    <s v="N/A"/>
    <m/>
    <s v="Formatado"/>
    <s v="GGTPS"/>
  </r>
  <r>
    <n v="2013"/>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x v="9"/>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n v="2013"/>
    <x v="4"/>
    <n v="29"/>
    <d v="2013-05-20T00:00:00"/>
    <s v="Anvisa"/>
    <s v="DOU Nº 96, Seção 1, Pág. 106."/>
    <d v="2013-05-21T00:00:00"/>
    <s v="Dispõe sobre a inclusão e retificação de Denominações Comuns Brasileiras – DCB, na lista completa das DCB da Anvisa."/>
    <e v="#REF!"/>
    <m/>
    <x v="7"/>
    <m/>
    <s v="Denominações Comuns Brasileiras (DCB)"/>
    <m/>
    <s v="Atualização Periódica"/>
    <s v="Altera RDC nº 64, de 28/12/2012"/>
    <s v="Secundária (mérito)"/>
    <x v="0"/>
    <s v="Alterado pela RDC Nº 156, de 05/05/2017"/>
    <n v="1"/>
    <d v="2017-05-08T00:00:00"/>
    <d v="2017-05-08T00:00:00"/>
    <m/>
    <s v="Compilado"/>
    <s v="COFAR"/>
  </r>
  <r>
    <n v="2013"/>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x v="10"/>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n v="2013"/>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x v="15"/>
    <s v="Governança"/>
    <s v="Organização da execução das ações de vigilância sanitária"/>
    <s v="Inspeção de Boas Práticas de fabricação de insumos farmacêuticos"/>
    <s v="Nova Norma"/>
    <s v="N/A"/>
    <s v="Primária"/>
    <x v="2"/>
    <s v="N/A"/>
    <s v="N/A"/>
    <s v="N/A"/>
    <s v="N/A"/>
    <s v="Sim"/>
    <s v="Formatado"/>
    <s v="COIME"/>
  </r>
  <r>
    <n v="2013"/>
    <x v="0"/>
    <n v="963"/>
    <d v="2013-05-27T00:00:00"/>
    <s v="Anvisa"/>
    <s v="DOU Nº 101, Seção 1, Pág. 30"/>
    <d v="2013-05-28T00:00:00"/>
    <s v="Redefine a Atenção Domiciliar no âmbito do Sistema Único de Saúde (SUS)."/>
    <e v="#REF!"/>
    <m/>
    <x v="6"/>
    <m/>
    <m/>
    <m/>
    <s v="Revisão de Norma(s)"/>
    <s v="Revoga PRT Nº 2.527/GM/MS, de 27/10/2011;_x000a_Revoga PRT 1.533/GM/MS, de 16/07/2012."/>
    <s v="Primária"/>
    <x v="0"/>
    <s v="Alterado pela PRT Nº 2.290, de 21/10/ 2014._x000a_"/>
    <n v="1"/>
    <d v="2014-10-22T00:00:00"/>
    <d v="2014-10-22T00:00:00"/>
    <m/>
    <s v="Não passível de compilação"/>
    <m/>
  </r>
  <r>
    <n v="2013"/>
    <x v="0"/>
    <n v="963"/>
    <d v="2013-06-04T00:00:00"/>
    <s v="Anvisa"/>
    <s v="DOU nº 108, Seção 1, Pá. 34"/>
    <d v="2013-06-07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n v="2013"/>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n v="2013"/>
    <x v="4"/>
    <n v="32"/>
    <d v="2013-06-27T00:00:00"/>
    <s v="Anvisa"/>
    <s v="DOU Nº 123 Seção 1 , Pág. 63"/>
    <d v="2013-06-28T00:00:00"/>
    <s v="DISPÕE SOBRE OS PROCEDIMENTOS E REQUISITOS TECNICOS PARA O REGISTRO DE RPODUTOS SANEANTES CORROSIVOS A PELE OU QUE CAUSEM LESÃO OCULAR GRAVE E DÁ OUTRAS RPOVIDENCIAS . "/>
    <e v="#REF!"/>
    <m/>
    <x v="3"/>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n v="2013"/>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x v="14"/>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n v="2013"/>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n v="2013"/>
    <x v="0"/>
    <n v="1113"/>
    <d v="2013-07-04T00:00:00"/>
    <s v="Anvisa"/>
    <s v="DOU Nº 128, Seção 1, Pág. 63"/>
    <d v="2013-07-05T00:00:00"/>
    <s v="Altera o prazo estabelecido no art. 4º da Resolução de Diretoria Colegiada - RDC nº 11/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n v="2013"/>
    <x v="4"/>
    <n v="35"/>
    <d v="2013-07-10T00:00:00"/>
    <s v="Anvisa"/>
    <s v="DOU Nº 132, Seção 1, Pág. 295."/>
    <d v="2013-07-11T00:00:00"/>
    <s v="Revoga a Resolução da Diretoria Colegiada da Anvisa – RDC nº 120, de 25 de abril de 2002."/>
    <e v="#REF!"/>
    <m/>
    <x v="0"/>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n v="2013"/>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x v="15"/>
    <s v="Governança"/>
    <s v="Organização da execução das ações de vigilância sanitária"/>
    <m/>
    <s v="Revisão de Norma(s)"/>
    <s v="Revoga a IN nº 05, de 19/09/2011"/>
    <s v="Primária"/>
    <x v="2"/>
    <s v="N/A"/>
    <s v="N/A"/>
    <s v="N/A"/>
    <s v="N/A"/>
    <m/>
    <s v="Formatado"/>
    <s v="Relação com SSNVS"/>
  </r>
  <r>
    <n v="2013"/>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x v="15"/>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n v="2013"/>
    <x v="4"/>
    <n v="36"/>
    <d v="2013-07-25T00:00:00"/>
    <s v="Anvisa"/>
    <s v="DOU Nº 143, Seção 1, Pág. 32."/>
    <d v="2013-07-26T00:00:00"/>
    <s v="INSTITUI AÇÕES PARA A SEGURANÇA DO PACIENTE EM SERVIÇOS DE SAUDE E DÁ OUTRAS PROVIDENCIAS . "/>
    <e v="#REF!"/>
    <m/>
    <x v="6"/>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n v="2013"/>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x v="0"/>
    <m/>
    <m/>
    <m/>
    <s v="Nova Norma"/>
    <s v="N/A"/>
    <s v="N/A"/>
    <x v="1"/>
    <s v="Retificado em DOU nº 154, de 12/08/2013_x000a_Revogado pela RDC nº 56, de 08/10/2014"/>
    <s v="N/A"/>
    <s v="N/A"/>
    <d v="2014-10-09T00:00:00"/>
    <m/>
    <s v="Compilado"/>
    <m/>
  </r>
  <r>
    <n v="2013"/>
    <x v="4"/>
    <n v="38"/>
    <d v="2013-08-12T00:00:00"/>
    <s v="Anvisa"/>
    <s v="DOU Nº 155, SEÇAO 1 , Pág. 48"/>
    <d v="2013-08-13T00:00:00"/>
    <s v="APROVA O REGULAMENTO PARA OS PROGRAMAS DE ACESSO EXPANDIDO , USO COMPASSIVO E FORNECIMENTO DE MEDICAMENTO PÓS ESTUDO . "/>
    <e v="#REF!"/>
    <m/>
    <x v="0"/>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n v="2013"/>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x v="2"/>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n v="2013"/>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x v="2"/>
    <m/>
    <s v="Leis e decretos gerais sobre vigilância sanitária"/>
    <m/>
    <s v="Revisão de Norma(s)"/>
    <s v="Revoga o DCT N° 79.094, de 05/01/1977;_x000a_Revoga Decreto nº 3.961, de 10 /10/2001."/>
    <s v="N/A"/>
    <x v="2"/>
    <s v="N/A"/>
    <s v="N/A"/>
    <s v="N/A"/>
    <s v="N/A"/>
    <m/>
    <s v="Não passível de compilação"/>
    <m/>
  </r>
  <r>
    <n v="2013"/>
    <x v="4"/>
    <n v="40"/>
    <d v="2013-08-21T00:00:00"/>
    <s v="Anvisa"/>
    <s v="DOU Nº 162, Seção 1 , Pág. 46"/>
    <d v="2013-08-22T00:00:00"/>
    <s v="Prorroga os prazos estabelecidos nos artigos 6º, 7º e 11 da RDC nº 11/2013, relativos ao ano de 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n v="2013"/>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x v="10"/>
    <m/>
    <m/>
    <m/>
    <s v="Nova Norma"/>
    <s v="N/A"/>
    <s v="N/A"/>
    <x v="3"/>
    <s v="Despacho Declaratório Nº 124, de 01/11/2016"/>
    <s v="N/A"/>
    <d v="2016-12-02T00:00:00"/>
    <d v="2016-12-02T00:00:00"/>
    <m/>
    <s v="Compilado"/>
    <s v="Encontrada no SaúdeLegis e I-helps"/>
  </r>
  <r>
    <n v="2013"/>
    <x v="4"/>
    <n v="41"/>
    <d v="2013-08-27T00:00:00"/>
    <s v="Anvisa"/>
    <s v="DOU Nº 166, Seção 1 , Pág.42"/>
    <d v="2013-08-28T00:00:00"/>
    <s v="Dispõe sobre oficialização de novos lotes de substâncias químicas de referencia da Farmacopeia Brasileira."/>
    <e v="#REF!"/>
    <m/>
    <x v="7"/>
    <m/>
    <s v="Substâncias Químicas de Referências (SQR)"/>
    <m/>
    <s v="Atualização Periódica"/>
    <s v="N/A"/>
    <s v="Primária"/>
    <x v="2"/>
    <s v="N/A"/>
    <s v="N/A"/>
    <s v="N/A"/>
    <s v="N/A"/>
    <m/>
    <s v="Formatado"/>
    <s v="DSNVS"/>
  </r>
  <r>
    <n v="2013"/>
    <x v="4"/>
    <n v="42"/>
    <d v="2013-08-29T00:00:00"/>
    <s v="Anvisa"/>
    <s v="DOU Nº 168, Seção 1, Pág. 33."/>
    <d v="2013-08-30T00:00:00"/>
    <s v="Dispõe sobre o Regulamento Técnico MERCOSUL sobre Limites Máximos de Contaminantes Inorgânicos em Alimentos"/>
    <e v="#REF!"/>
    <m/>
    <x v="1"/>
    <s v="Regularização de produtos sujeitos a vigilância sanitária"/>
    <s v="Contaminantes em alimentos"/>
    <m/>
    <s v="Revisão de Norma(s)"/>
    <s v="Altera a PRT SVS Nº 685, de 27/08/1998"/>
    <s v="Primária"/>
    <x v="2"/>
    <s v="N/A"/>
    <s v="N/A"/>
    <s v="N/A"/>
    <s v="N/A"/>
    <s v="Sim"/>
    <s v="Formatado"/>
    <s v="MERCOSUL_x000a_Link para DOU no Portal"/>
  </r>
  <r>
    <n v="2013"/>
    <x v="4"/>
    <n v="43"/>
    <d v="2013-09-03T00:00:00"/>
    <s v="Anvisa"/>
    <s v="DOU Nº 171, Seção 1, Pág. 43"/>
    <d v="2013-09-04T00:00:00"/>
    <s v="Altera a Resolução RDC Nº 30, de 23 de maio de 2013, sobre prazos para adequação das imagens e advertências sanitárias nas embalagens dos produtos derivados do tabaco."/>
    <e v="#REF!"/>
    <m/>
    <x v="10"/>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n v="2013"/>
    <x v="4"/>
    <n v="44"/>
    <d v="2013-09-16T00:00:00"/>
    <s v="Anvisa"/>
    <s v="DOU Nº 180, Seção 1, Pág. 56."/>
    <d v="2013-09-17T00:00:00"/>
    <s v="Procede à reavaliação toxicológica dos produtos técnicos e formulados à base do ingrediente ativo procloraz constantes no Anexo."/>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n v="2013"/>
    <x v="4"/>
    <n v="45"/>
    <d v="2013-10-02T00:00:00"/>
    <s v="Anvisa"/>
    <s v="DOU Nº 192, Seção 1, Pág. 73.  "/>
    <d v="2013-10-03T00:00:00"/>
    <s v="Regulamento técnico para o ingrediente ativo acefato em decorrência de sua reavaliação toxicológica."/>
    <e v="#REF!"/>
    <m/>
    <x v="5"/>
    <s v="Regularização de produtos sujeitos à vigilância sanitária"/>
    <s v="Procedimentos para a reavaliação de ingredientes ativos de agrotóxicos e afins"/>
    <m/>
    <s v="Nova Norma"/>
    <s v="N/A"/>
    <s v="Primária"/>
    <x v="2"/>
    <s v="Republicado em DOU Nº 193, de 04/10/2013"/>
    <s v="N/A"/>
    <s v="N/A"/>
    <s v="N/A"/>
    <m/>
    <s v="Compilado"/>
    <m/>
  </r>
  <r>
    <n v="2013"/>
    <x v="4"/>
    <n v="46"/>
    <d v="2013-10-18T00:00:00"/>
    <s v="Anvisa"/>
    <s v="DOU Nº 204, Seção 1 , Pág. 39"/>
    <d v="2013-10-21T00:00:00"/>
    <s v="Dispõe sobre a composição das vacinas influenza a serem utilizadas no Brasil no ano de 2014."/>
    <e v="#REF!"/>
    <m/>
    <x v="0"/>
    <m/>
    <s v="Composição das vacinas influenza a serem utilizadas no Brasil"/>
    <m/>
    <s v="Nova Norma"/>
    <s v="N/A"/>
    <s v="N/A"/>
    <x v="3"/>
    <s v="Despacho Declaratório nº 56, de 27/03/2018"/>
    <s v="N/A"/>
    <s v="N/A"/>
    <d v="2018-04-02T00:00:00"/>
    <m/>
    <s v="Compilado"/>
    <s v="GESE/FGGMED"/>
  </r>
  <r>
    <n v="2013"/>
    <x v="4"/>
    <n v="47"/>
    <d v="2013-10-25T00:00:00"/>
    <s v="Anvisa"/>
    <s v="DOU Nº 209 , Seção 1 , Pág. 58"/>
    <d v="2013-10-28T00:00:00"/>
    <s v="Aprova o Regulamento Técnico de Boas Práticas de Fabricação para Produtos Saneantes, e dá outras providências."/>
    <e v="#REF!"/>
    <m/>
    <x v="3"/>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n v="2013"/>
    <x v="4"/>
    <n v="48"/>
    <d v="2013-10-25T00:00:00"/>
    <s v="Anvisa"/>
    <s v="DOU Nº 209, Seção 1 , Pág. 63"/>
    <d v="2013-10-28T00:00:00"/>
    <s v="Aprova o Regulamento Técnico de Boas Práticas de Fabricação para Produtos de Higiene Pessoal, Cosméticos e Perfumes, e dá outras providências."/>
    <e v="#REF!"/>
    <m/>
    <x v="4"/>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n v="2013"/>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x v="11"/>
    <m/>
    <s v="Diretrizes para descentralização em licitações"/>
    <m/>
    <s v="Revisão de Norma(s)"/>
    <s v="Altera IN Nº 12, de 12/11/2010"/>
    <s v="N/A"/>
    <x v="1"/>
    <s v="Retificado no DOU Nº 214 , de 04/11/2013;_x000a_Revogado pela IN nº 31, de 09/04/2019."/>
    <s v="N/A"/>
    <s v="N/A"/>
    <d v="2019-04-11T00:00:00"/>
    <m/>
    <s v="Compilado"/>
    <m/>
  </r>
  <r>
    <n v="2013"/>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x v="2"/>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n v="2013"/>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x v="2"/>
    <s v="Governança"/>
    <s v="Procedimentos gerais para utilização dos serviços de protocolos de documentos no âmbito da Anvisa"/>
    <m/>
    <s v="Revisão de Norma(s)"/>
    <s v="Altera RDC Nº 25, de 16/06/2011"/>
    <s v="Secundária (mérito)"/>
    <x v="2"/>
    <s v="N/A"/>
    <s v="N/A"/>
    <s v="N/A"/>
    <s v="N/A"/>
    <m/>
    <s v="Formatado"/>
    <s v="SECOL"/>
  </r>
  <r>
    <n v="2013"/>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x v="13"/>
    <m/>
    <m/>
    <m/>
    <s v="Revisão de Norma(s)"/>
    <s v="Altera a RDC Nº 57, de 16/12/2010"/>
    <s v="N/A"/>
    <x v="1"/>
    <s v="Revogado pela RDC Nº 34, de 11/06/2014"/>
    <s v="N/A"/>
    <s v="N/A"/>
    <d v="2014-06-16T00:00:00"/>
    <m/>
    <s v="Compilado"/>
    <s v="GGSTO_x000a_Esta Resolução entra em vigor 90 dias após sua publicação oficial."/>
  </r>
  <r>
    <n v="2013"/>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x v="0"/>
    <s v="Controle, fiscalização e monitoramento de produtos sujeitos a Vigilância Sanitária"/>
    <s v="Controle e fiscalização da cadeia de distribuição de medicamentos"/>
    <m/>
    <s v="Nova Norma"/>
    <s v="N/A"/>
    <s v="Primária"/>
    <x v="2"/>
    <s v="N/A"/>
    <s v="N/A"/>
    <s v="N/A"/>
    <s v="N/A"/>
    <m/>
    <s v="Formatado"/>
    <s v="DIMON"/>
  </r>
  <r>
    <n v="2013"/>
    <x v="4"/>
    <n v="53"/>
    <d v="2013-11-14T00:00:00"/>
    <s v="Anvisa"/>
    <s v="DOU Nº 225 , Seção 1 , Pág. 77"/>
    <d v="2013-11-20T00:00:00"/>
    <s v="Altera a Resolução RDC Nº 36, de 25 de julho de 2013 que institui ações para a segurança do paciente em serviços de saúde e dá outras providências."/>
    <e v="#REF!"/>
    <m/>
    <x v="6"/>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n v="2013"/>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x v="0"/>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n v="2013"/>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n v="2013"/>
    <x v="4"/>
    <n v="56"/>
    <d v="2013-12-16T00:00:00"/>
    <s v="Anvisa"/>
    <s v="DOU Nº 244, Seção 1, Pág. 57"/>
    <d v="2013-12-17T00:00:00"/>
    <s v="Dispõe sobre oficialização de novo lote de substância química de referencia da Farmacopeia Brasileira."/>
    <e v="#REF!"/>
    <m/>
    <x v="7"/>
    <m/>
    <s v="Substâncias Químicas de Referências (SQR)"/>
    <m/>
    <s v="Atualização Periódica"/>
    <s v="N/A"/>
    <s v="Primária"/>
    <x v="2"/>
    <s v="N/A"/>
    <s v="N/A"/>
    <s v="N/A"/>
    <s v="N/A"/>
    <m/>
    <s v="Formatado"/>
    <s v="COFAR"/>
  </r>
  <r>
    <n v="2013"/>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x v="0"/>
    <m/>
    <m/>
    <m/>
    <s v="Revisão de Norma(s)"/>
    <s v="Revoga  RDC Nº 28, de 04/04/2007"/>
    <s v="N/A"/>
    <x v="1"/>
    <s v="Republicado em DOU Nº 250, de 26/12/2013;_x000a_Revogado pela RDC Nº 37, de 16/06/2014"/>
    <s v="N/A"/>
    <s v="N/A"/>
    <d v="2014-06-18T00:00:00"/>
    <m/>
    <s v="Compilado"/>
    <s v="GGMED"/>
  </r>
  <r>
    <n v="2013"/>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x v="0"/>
    <m/>
    <m/>
    <m/>
    <s v="Nova Norma"/>
    <s v="N/A"/>
    <s v="N/A"/>
    <x v="1"/>
    <s v="Revogado pela RDC Nº 53, de 04/12/2015"/>
    <s v="N/A"/>
    <s v="N/A"/>
    <d v="2015-12-07T00:00:00"/>
    <m/>
    <s v="Compilado"/>
    <s v=" Esta Resolução entra em vigor 2 (dois) anos após sua publicação."/>
  </r>
  <r>
    <n v="2013"/>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º 3, de 21/06/2011"/>
    <s v="N/A"/>
    <x v="1"/>
    <s v="Revogado pela IN Nº 11, de 16/12/2014"/>
    <s v="N/A"/>
    <d v="2014-12-17T00:00:00"/>
    <d v="2014-12-17T00:00:00"/>
    <m/>
    <s v="Compilado"/>
    <m/>
  </r>
  <r>
    <n v="2013"/>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x v="1"/>
    <m/>
    <s v="Contaminantes em alimentos"/>
    <m/>
    <s v="Revisão de Norma(s)"/>
    <s v="Altera RDC Nº 7, de 18/02/2011."/>
    <s v="N/A"/>
    <x v="1"/>
    <s v="Revogado pela RDC Nº 138, de 08/02/2017"/>
    <s v="N/A"/>
    <s v="N/A"/>
    <d v="2017-02-09T00:00:00"/>
    <m/>
    <s v="Compilado"/>
    <s v="GADIP_x000a_Link para Pág DOU no Portal"/>
  </r>
  <r>
    <n v="2013"/>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x v="12"/>
    <s v="Regularização de serviços e estabelecimentos sujeitos à vigilância sanitária e Boas Práticas"/>
    <s v="Boas Práticas de Fabricação de produtos para a saúde"/>
    <m/>
    <s v="Nova Norma"/>
    <s v="N/A"/>
    <s v="Primária"/>
    <x v="2"/>
    <s v="N/A"/>
    <s v="N/A"/>
    <s v="N/A"/>
    <s v="N/A"/>
    <m/>
    <s v="Formatado"/>
    <m/>
  </r>
  <r>
    <n v="2014"/>
    <x v="4"/>
    <n v="1"/>
    <d v="2014-01-10T00:00:00"/>
    <s v="Anvisa"/>
    <s v="DOU Nº 8, Seção 1, Pág. 24"/>
    <d v="2014-01-13T00:00:00"/>
    <s v="Dispõe sobre alteração do artigo 24 da Resolução_x000a_RDC nº. 63, de 28 de dezembro de_x000a_2012"/>
    <e v="#REF!"/>
    <m/>
    <x v="7"/>
    <m/>
    <s v="Denominações Comuns Brasileiras (DCB)"/>
    <m/>
    <s v="Revisão de Norma(s)"/>
    <s v="Altera RDC Nº 63, de 28/12/2012."/>
    <s v="Secundária (mérito)"/>
    <x v="2"/>
    <s v="N/A"/>
    <s v="N/A"/>
    <s v="N/A"/>
    <s v="N/A"/>
    <m/>
    <s v="Formatado"/>
    <m/>
  </r>
  <r>
    <n v="2014"/>
    <x v="4"/>
    <n v="2"/>
    <d v="2014-01-10T00:00:00"/>
    <s v="Anvisa"/>
    <s v="DOU Nº 8, Seção 1, Pág. 25"/>
    <d v="2014-01-13T00:00:00"/>
    <s v="Dispõe sobre a alteração da RDC 64/2012, pela inclusão, retificação e exclusão de Denominações Comuns Brasileiras - DCB, na lista completa das_x000a_DCB da Anvisa."/>
    <e v="#REF!"/>
    <m/>
    <x v="7"/>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n v="2014"/>
    <x v="4"/>
    <n v="3"/>
    <d v="2014-01-27T00:00:00"/>
    <s v="Anvisa"/>
    <s v="DOU Nº 19, Seção 1, Pág. 28"/>
    <d v="2014-01-28T00:00:00"/>
    <s v="Dispõe sobre o Certificado de Venda Livre de Produtos Saneantes."/>
    <e v="#REF!"/>
    <m/>
    <x v="3"/>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n v="2014"/>
    <x v="4"/>
    <n v="4"/>
    <d v="2014-01-30T00:00:00"/>
    <s v="Anvisa"/>
    <s v="DOU Nº 22, Seção 1, Pág. 67"/>
    <d v="2014-01-31T00:00:00"/>
    <s v="Dispõe sobre os requisitos técnicos para a regularização de produtos de higiene pessoal, cosméticos e perfumes e dá outras providências."/>
    <e v="#REF!"/>
    <m/>
    <x v="4"/>
    <m/>
    <m/>
    <m/>
    <s v="Revisão de Norma(s)"/>
    <s v="Revoga RDC Nº 211, de 14/07/2005;_x000a_Revoga RDC Nº 343, de 13/12/2005."/>
    <s v="N/A"/>
    <x v="1"/>
    <s v="Revogado pela RDC Nº 07, de 10/02/2015"/>
    <n v="1"/>
    <d v="2015-02-11T00:00:00"/>
    <d v="2015-02-11T00:00:00"/>
    <m/>
    <s v="Compilado"/>
    <s v="Link para texto em PDF no portal"/>
  </r>
  <r>
    <n v="2014"/>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x v="0"/>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n v="2014"/>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n v="2014"/>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x v="2"/>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n v="2014"/>
    <x v="4"/>
    <n v="9"/>
    <d v="2014-02-28T00:00:00"/>
    <s v="Anvisa"/>
    <s v="DOU Nº 43, Seção 1, Pág. 48"/>
    <d v="2014-03-05T00:00:00"/>
    <s v="Revoga a Resolução da Diretoria Colegiada- RDC nº 221, de 29 de julho de 2005, que, instituiu a Câmara Técnica de Produtos para Saúde - CATEPS."/>
    <e v="#REF!"/>
    <m/>
    <x v="12"/>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n v="2014"/>
    <x v="3"/>
    <n v="1"/>
    <d v="2014-02-28T00:00:00"/>
    <s v="Anvisa"/>
    <s v="DOU Nº 43, Seção 1, Pág. 48"/>
    <d v="2014-03-05T00:00:00"/>
    <s v="Dispõe sobre a lista de medicamentos liberados para importação em caráter excepcional"/>
    <e v="#REF!"/>
    <m/>
    <x v="0"/>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n v="2014"/>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x v="0"/>
    <s v="Controle sanitário em comércio exterior e ambientes de portos, aeroportos, fronteiras e recintos alfandegados"/>
    <s v="Importação excepcional de medicamentos"/>
    <m/>
    <s v="Revisão de Norma(s)"/>
    <s v="Revoga RDC Nº 28, de 09/05/2008"/>
    <s v="Primária"/>
    <x v="2"/>
    <s v="N/A"/>
    <s v="N/A"/>
    <s v="N/A"/>
    <s v="N/A"/>
    <m/>
    <s v="Formatado"/>
    <m/>
  </r>
  <r>
    <n v="2014"/>
    <x v="4"/>
    <n v="10"/>
    <d v="2014-03-11T00:00:00"/>
    <s v="Anvisa"/>
    <s v="DOU Nº 48, Seção 1, Pág. 66"/>
    <d v="2014-03-12T00:00:00"/>
    <s v="Dispõe sobre os critérios para a categorização dos serviços de alimentação."/>
    <e v="#REF!"/>
    <m/>
    <x v="1"/>
    <s v="Regularização de serviços e estabelecimentos sujeitos à vigilância sanitária e Boas Práticas"/>
    <s v="Boas práticas em serviços de alimentação"/>
    <m/>
    <s v="Nova Norma"/>
    <s v="N/A"/>
    <s v="Primária"/>
    <x v="2"/>
    <s v="N/A"/>
    <s v="N/A"/>
    <s v="N/A"/>
    <s v="N/A"/>
    <m/>
    <s v="Formatado"/>
    <m/>
  </r>
  <r>
    <n v="2014"/>
    <x v="4"/>
    <n v="11"/>
    <d v="2014-03-13T00:00:00"/>
    <s v="Anvisa"/>
    <s v="DOU Nº 50, Seção 1, Pág. 40"/>
    <d v="2014-03-14T00:00:00"/>
    <s v="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n v="2014"/>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x v="5"/>
    <s v="Regularização de produtos sujeitos à vigilância sanitária"/>
    <s v="Pós-registro de agrotóxicos"/>
    <m/>
    <s v="Nova Norma"/>
    <s v="N/A"/>
    <s v="Primária"/>
    <x v="2"/>
    <s v="Retificado em DOU Nº 60, de 28/03/2014"/>
    <s v="N/A"/>
    <s v="N/A"/>
    <s v="N/A"/>
    <s v="Sim"/>
    <s v="Compilado"/>
    <m/>
  </r>
  <r>
    <n v="2014"/>
    <x v="4"/>
    <n v="13"/>
    <d v="2014-03-28T00:00:00"/>
    <s v="Anvisa"/>
    <s v="DOU Nº 61, Seção 1, Pág. 57"/>
    <d v="2014-03-31T00:00:00"/>
    <s v="Regulamenta a prestação de serviços de saúde em eventos de massa de interesse nacional e dá outras providências."/>
    <e v="#REF!"/>
    <m/>
    <x v="6"/>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n v="2014"/>
    <x v="4"/>
    <n v="14"/>
    <d v="2014-03-28T00:00:00"/>
    <s v="Anvisa"/>
    <s v="DOU Nº 61, Seção 1, Pág. 58"/>
    <d v="2014-03-31T00:00:00"/>
    <s v="Dispõe sobre matérias estranhas macroscópicas e microscópicas em alimentos e bebidas, seus limites de tolerância e dá outras providências."/>
    <e v="#REF!"/>
    <m/>
    <x v="1"/>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n v="2014"/>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x v="12"/>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n v="2014"/>
    <x v="4"/>
    <n v="16"/>
    <d v="2014-04-01T00:00:00"/>
    <s v="Anvisa"/>
    <s v="DOU Nº 63, Seção 1, Pág. 58"/>
    <d v="2014-04-02T00:00:00"/>
    <s v="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n v="2014"/>
    <x v="4"/>
    <n v="17"/>
    <d v="2014-04-03T00:00:00"/>
    <s v="Anvisa"/>
    <s v="DOU Nº 65, Seção 1, Pág. 99"/>
    <d v="2014-04-04T00:00:00"/>
    <s v="Estabelece critérios excepcionais para o controle sanitário de importação de produtos provenientes do Peru destinados ao estado do Acre, e dá outras providências."/>
    <e v="#REF!"/>
    <m/>
    <x v="8"/>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n v="2014"/>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x v="0"/>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n v="2014"/>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x v="7"/>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n v="2014"/>
    <x v="4"/>
    <n v="20"/>
    <d v="2014-04-10T00:00:00"/>
    <s v="Anvisa"/>
    <s v="DOU Nº 70, Seção 1, Pág. 67"/>
    <d v="2014-04-11T00:00:00"/>
    <s v="Dispõe sobre regulamento sanitário para o_x000a_transporte de material biológico humano."/>
    <e v="#REF!"/>
    <m/>
    <x v="13"/>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n v="2014"/>
    <x v="4"/>
    <n v="21"/>
    <d v="2014-04-25T00:00:00"/>
    <s v="Anvisa"/>
    <s v="DOU Nº 79, Seção 1, Pág. 44"/>
    <d v="2014-04-28T00:00:00"/>
    <s v="Dispõe sobre a fabricação e comercialização de produtos da Medicina Tradicional Chinesa (MTC)"/>
    <e v="#REF!"/>
    <m/>
    <x v="0"/>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n v="2014"/>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x v="2"/>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n v="2014"/>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x v="12"/>
    <m/>
    <m/>
    <m/>
    <s v="Revisão de Norma(s)"/>
    <s v="Revoga RDC Nº 4, de 04/02/2011"/>
    <s v="N/A"/>
    <x v="1"/>
    <s v="Revogado pela RDC Nº 29, de 14/05/2014"/>
    <n v="1"/>
    <d v="2014-05-15T00:00:00"/>
    <d v="2014-05-15T00:00:00"/>
    <m/>
    <s v="Compilado"/>
    <s v="Esta Resolução entra em vigor 360 (trezentos e sessenta) dias após a sua publicação."/>
  </r>
  <r>
    <n v="2014"/>
    <x v="4"/>
    <n v="24"/>
    <d v="2014-05-05T00:00:00"/>
    <s v="Anvisa"/>
    <s v="DOU Nº 84, Seção 1, Pág. 31"/>
    <d v="2014-05-06T00:00:00"/>
    <s v="Dispõe sobre os requisitos mínimos de identidade e qualidade para seringas hipodérmicas estéreis de uso único."/>
    <e v="#REF!"/>
    <m/>
    <x v="12"/>
    <m/>
    <m/>
    <m/>
    <s v="Revisão de Norma(s)"/>
    <s v="Revoga RDC Nº 3, de 04/02/2011"/>
    <s v="N/A"/>
    <x v="1"/>
    <s v="Revogado pela RDC Nº 27, de 14/05/2014"/>
    <n v="1"/>
    <d v="2014-05-15T00:00:00"/>
    <d v="2014-05-15T00:00:00"/>
    <m/>
    <s v="Compilado"/>
    <s v="Esta Resolução entrará em vigor 360 (trezentos e sessenta) dias após a sua publicação."/>
  </r>
  <r>
    <n v="2014"/>
    <x v="4"/>
    <n v="25"/>
    <d v="2014-05-05T00:00:00"/>
    <s v="Anvisa"/>
    <s v="DOU Nº 84, Seção 1, Pág. 32"/>
    <d v="2014-05-06T00:00:00"/>
    <s v="Dispõe sobre os requisitos mínimos de identidade e qualidade para as agulhas hipodérmicas e agulhas gengivais."/>
    <e v="#REF!"/>
    <m/>
    <x v="12"/>
    <m/>
    <m/>
    <m/>
    <s v="Revisão de Norma(s)"/>
    <s v="Revoga RDC Nº 5, de 04/02/2011"/>
    <s v="N/A"/>
    <x v="1"/>
    <s v="Revogado pela RDC Nº 28, de 14/05/2014"/>
    <n v="1"/>
    <d v="2014-05-15T00:00:00"/>
    <d v="2014-05-15T00:00:00"/>
    <m/>
    <s v="Compilado"/>
    <m/>
  </r>
  <r>
    <n v="2014"/>
    <x v="6"/>
    <n v="370"/>
    <d v="2014-05-07T00:00:00"/>
    <s v="Anvisa, SAS/MS"/>
    <s v="DOU Nº 86, Seção 1,  Pág. 47"/>
    <d v="2014-05-08T00:00:00"/>
    <s v="Dispõe sobre regulamento técnico-sanitário para o transporte de sangue e compone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n v="2014"/>
    <x v="3"/>
    <n v="2"/>
    <d v="2014-05-13T00:00:00"/>
    <s v="Anvisa"/>
    <s v="DOU Nº 90, Seção 1, Pág. 58"/>
    <d v="2014-05-14T00:00:00"/>
    <s v="Publica a “Lista de medicamentos fitoterápicos de registro simplificado” e a “Lista de produtos tradicionais fitoterápicos de registro simplificado”"/>
    <e v="#REF!"/>
    <m/>
    <x v="0"/>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n v="2014"/>
    <x v="4"/>
    <n v="26"/>
    <d v="2014-05-13T00:00:00"/>
    <s v="Anvisa"/>
    <s v="DOU Nº 90, Seção 1, Pág. 52"/>
    <d v="2014-05-14T00:00:00"/>
    <s v="Dispõe sobre o registro de medicamentos fitoterápicos e o registro e a notificação de produtos tradicionais fitoterápicos."/>
    <e v="#REF!"/>
    <m/>
    <x v="0"/>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n v="2014"/>
    <x v="4"/>
    <n v="27"/>
    <d v="2014-05-14T00:00:00"/>
    <s v="Anvisa"/>
    <s v="DOU Nº 91, Seção 1, Pág. 41"/>
    <d v="2014-05-15T00:00:00"/>
    <s v="Restabelece os efeitos da Resolução da Diretoria Colegiada - RDC nº 03, de 04 de fevereiro de 2011, e altera o seu Anexo."/>
    <e v="#REF!"/>
    <m/>
    <x v="12"/>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n v="2014"/>
    <x v="4"/>
    <n v="28"/>
    <d v="2014-05-14T00:00:00"/>
    <s v="Anvisa"/>
    <s v="DOU Nº 91, Seção 1, Pág. 41"/>
    <d v="2014-05-15T00:00:00"/>
    <s v="Restabelece os efeitos da Resolução da Diretoria Colegiada - RDC nº 05, de 04 de fevereiro de 2011, e altera o seu Anexo."/>
    <e v="#REF!"/>
    <m/>
    <x v="12"/>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n v="2014"/>
    <x v="4"/>
    <n v="29"/>
    <d v="2014-05-14T00:00:00"/>
    <s v="Anvisa"/>
    <s v="DOU Nº 91, Seção 1, Pág. 42"/>
    <d v="2014-05-15T00:00:00"/>
    <s v="Restabelece os efeitos da Resolução da Diretoria Colegiada - RDC nº 04, de 04 de fevereiro de 2011, e altera o seu Anexo."/>
    <e v="#REF!"/>
    <m/>
    <x v="12"/>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n v="2014"/>
    <x v="4"/>
    <n v="30"/>
    <d v="2014-05-23T00:00:00"/>
    <s v="Anvisa"/>
    <s v="DOU Nº 98, Seção 1, Pág. 90"/>
    <d v="2014-05-26T00:00:00"/>
    <s v="Altera a Resolução da Diretoria Colegiada - RDC nº 20, de 10 de abril de 2014, que dispõe sobre regulamento sanitário para o transporte de material biológico humano."/>
    <e v="#REF!"/>
    <m/>
    <x v="13"/>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n v="2014"/>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x v="0"/>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n v="2014"/>
    <x v="4"/>
    <n v="33"/>
    <d v="2014-06-05T00:00:00"/>
    <s v="Anvisa"/>
    <s v="DOU Nº 107, Seção 1, Pág. 48"/>
    <d v="2014-06-06T00:00:00"/>
    <s v="Dispõe sobre as responsabilidades para a prestação de serviços de alimentação em eventos de massa"/>
    <e v="#REF!"/>
    <m/>
    <x v="1"/>
    <m/>
    <m/>
    <m/>
    <s v="Nova Norma"/>
    <s v="N/A"/>
    <s v="N/A"/>
    <x v="1"/>
    <s v="Revogado pela RDC nº 43, de 01/09/2015"/>
    <s v="N/A"/>
    <s v="N/A"/>
    <d v="2015-09-02T00:00:00"/>
    <m/>
    <s v="Compilado"/>
    <m/>
  </r>
  <r>
    <n v="2014"/>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n v="2014"/>
    <x v="4"/>
    <n v="34"/>
    <d v="2014-06-11T00:00:00"/>
    <s v="Anvisa"/>
    <s v="DOU Nº 113, Seção 1, Pág. 67"/>
    <d v="2014-06-16T00:00:00"/>
    <s v="Dispõe sobre as Boas Práticas no Ciclo do Sangue."/>
    <e v="#REF!"/>
    <m/>
    <x v="13"/>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n v="2014"/>
    <x v="4"/>
    <n v="35"/>
    <d v="2014-06-12T00:00:00"/>
    <s v="Anvisa"/>
    <s v="DOU Nº 113, Seção 1, Pág. 84"/>
    <d v="2014-06-16T00:00:00"/>
    <s v="Dispõe sobre bolsas plásticas para coleta, armazenamento e transferência de sangue humano e seus componentes."/>
    <e v="#REF!"/>
    <m/>
    <x v="12"/>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n v="2014"/>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n v="2014"/>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Nova Norma"/>
    <s v="N/A"/>
    <s v="N/A"/>
    <x v="1"/>
    <s v="Revogado pela RDC Nº 147, de 28/03/2017"/>
    <s v="N/A"/>
    <s v="N/A"/>
    <d v="2017-03-29T00:00:00"/>
    <m/>
    <s v="Compilado"/>
    <s v="Relação com a RDC Nº 37, de 03/08/2011"/>
  </r>
  <r>
    <n v="2014"/>
    <x v="4"/>
    <n v="37"/>
    <d v="2014-06-16T00:00:00"/>
    <s v="Anvisa"/>
    <s v="DOU Nº 115, Seção 1, Pág. 22"/>
    <d v="2014-06-18T00:00:00"/>
    <s v="Dispõe sobre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Revisão de Norma(s)"/>
    <s v="Revoga RDC Nº 57, de 20/12/2013"/>
    <s v="N/A"/>
    <x v="1"/>
    <s v="Revogado pela RDC Nº 147, de 28/03/2017"/>
    <s v="N/A"/>
    <s v="N/A"/>
    <d v="2017-03-29T00:00:00"/>
    <m/>
    <s v="Compilado"/>
    <m/>
  </r>
  <r>
    <n v="2014"/>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x v="5"/>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n v="2014"/>
    <x v="3"/>
    <n v="4"/>
    <d v="2014-06-18T00:00:00"/>
    <s v="Anvisa"/>
    <s v="DOU Nº 116, Seção 1, Pág. 86"/>
    <d v="2014-06-20T00:00:00"/>
    <s v="Determina a publicação do Guia de orientação para registro de Medicamento Fitoterápico e registro e notificação de Produto Tradicional Fitoterápico"/>
    <e v="#REF!"/>
    <m/>
    <x v="0"/>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n v="2014"/>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x v="0"/>
    <s v="Regularização de produtos sujeitos à vigilância sanitária."/>
    <s v="Registro, notificação e pós-registro de medicamentos fitoterápicos "/>
    <m/>
    <s v="Nova Norma"/>
    <s v="N/A"/>
    <s v="Primária"/>
    <x v="2"/>
    <s v="N/A"/>
    <s v="N/A"/>
    <s v="N/A"/>
    <s v="N/A"/>
    <m/>
    <s v="Formatado"/>
    <s v="Relação com a RDC Nº 38, de 18/06/2014"/>
  </r>
  <r>
    <n v="2014"/>
    <x v="4"/>
    <n v="38"/>
    <d v="2014-06-18T00:00:00"/>
    <s v="Anvisa"/>
    <s v="DOU Nº 116, Seção 1, Pág. 82"/>
    <d v="2014-06-20T00:00:00"/>
    <s v="Dispõe sobre a realização de petições pós-registros de medicamentos fitoterápicos e produtos tradicionais fitoterápicos e dá outras providências."/>
    <e v="#REF!"/>
    <m/>
    <x v="0"/>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n v="2014"/>
    <x v="4"/>
    <n v="39"/>
    <d v="2014-07-08T00:00:00"/>
    <s v="Anvisa"/>
    <s v="DOU Nº 130, Seção 1, Pág. 60"/>
    <d v="2014-07-10T00:00:00"/>
    <s v="Dispõe sobe a alteração da RDC nº 64/2012, pela inclusão e retificação de Denominações Comuns Brasileiras - DCB, na lista completa das DCBs da ANVISA."/>
    <e v="#REF!"/>
    <m/>
    <x v="7"/>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n v="2014"/>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n v="2014"/>
    <x v="4"/>
    <n v="41"/>
    <d v="2014-08-05T00:00:00"/>
    <s v="Anvisa"/>
    <s v="DOU Nº 149, Seção 1, Pág. 44"/>
    <d v="2014-08-06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4"/>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x v="0"/>
    <m/>
    <m/>
    <m/>
    <s v="Nova Norma"/>
    <s v="N/A"/>
    <s v="N/A"/>
    <x v="1"/>
    <s v="Revogado pela IN Nº 05, de 27/10/2015"/>
    <s v="N/A"/>
    <s v="N/A"/>
    <d v="2015-10-28T00:00:00"/>
    <m/>
    <s v="Compilado"/>
    <m/>
  </r>
  <r>
    <n v="2014"/>
    <x v="3"/>
    <n v="7"/>
    <d v="2014-08-21T00:00:00"/>
    <s v="Anvisa"/>
    <s v="DOU Nº 161, Seção 1, Pág. 50"/>
    <d v="2014-08-22T00:00:00"/>
    <s v="Determina a publicação da “Lista de fármacos candidatos à bioisenção baseada no Sistema de Classificação Biofarmacêutica (SCB)” e dá outras providências."/>
    <e v="#REF!"/>
    <m/>
    <x v="0"/>
    <m/>
    <m/>
    <m/>
    <s v="Revisão de Norma(s)"/>
    <s v="Revoga IN Nº 02, de 14/03/2013"/>
    <s v="N/A"/>
    <x v="1"/>
    <s v="Revogado pela IN Nº 10, de 29/09/2016"/>
    <s v="N/A"/>
    <s v="N/A"/>
    <d v="2016-09-30T00:00:00"/>
    <m/>
    <s v="Compilado"/>
    <s v="Relação com a RDC Nº 37, de 03/08/2011"/>
  </r>
  <r>
    <n v="2014"/>
    <x v="9"/>
    <n v="273"/>
    <d v="2014-09-04T00:00:00"/>
    <s v="CN"/>
    <s v="DOU Nº 171, Seção 1, Pág. 43"/>
    <d v="2014-09-05T00:00:00"/>
    <s v="Susta a Resolução - RDC nº 52, de 6 de outubro de 2011, da Agência Nacional de Vigilância Sanitária - ANVISA"/>
    <e v="#REF!"/>
    <m/>
    <x v="2"/>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n v="2014"/>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x v="7"/>
    <m/>
    <s v="Denominações Comuns Brasileiras (DCB)"/>
    <m/>
    <s v="Atualização Periódica"/>
    <s v="Altera RDC Nº 64, de 28/12/2012"/>
    <s v="Secundária (mérito)"/>
    <x v="0"/>
    <s v="Alterado pela RDC Nº 156, de 05/05/2017"/>
    <n v="1"/>
    <d v="2017-05-08T00:00:00"/>
    <d v="2017-05-08T00:00:00"/>
    <m/>
    <s v="Compilado"/>
    <m/>
  </r>
  <r>
    <n v="2014"/>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n v="2014"/>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n v="2014"/>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x v="2"/>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n v="2014"/>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x v="1"/>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n v="2014"/>
    <x v="4"/>
    <n v="46"/>
    <d v="2014-09-25T00:00:00"/>
    <s v="Anvisa"/>
    <s v="DOU Nº 187, Seção 1, Pág. 45"/>
    <d v="2014-09-29T00:00:00"/>
    <s v="Altera a Resolução da Diretoria Colegiada - RDC nº 43, de 19 de setembro de 2011, que dispõe sobre o regulamento técnico para fórmulas infantis para lactentes."/>
    <e v="#REF!"/>
    <m/>
    <x v="1"/>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n v="2014"/>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x v="1"/>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n v="2014"/>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x v="1"/>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n v="2014"/>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x v="1"/>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n v="2014"/>
    <x v="3"/>
    <n v="8"/>
    <d v="2014-09-29T00:00:00"/>
    <s v="Anvisa"/>
    <s v="DOU Nº 189, Seção 1, Pág. 51"/>
    <d v="2014-10-01T00:00:00"/>
    <s v="Dispõe sobre os critérios para adesão, participação e permanência dos serviços de saúde na Rede Sentinela."/>
    <e v="#REF!"/>
    <m/>
    <x v="6"/>
    <s v="Controle, fiscalização e monitoramento de Produtos sujeitos à Vigilância Sanitária"/>
    <s v="Rede Sentinela"/>
    <m/>
    <s v="Nova Norma"/>
    <s v="N/A"/>
    <s v="Primária"/>
    <x v="2"/>
    <s v="N/A"/>
    <s v="N/A"/>
    <s v="N/A"/>
    <s v="N/A"/>
    <m/>
    <s v="Formatado"/>
    <m/>
  </r>
  <r>
    <n v="2014"/>
    <x v="4"/>
    <n v="51"/>
    <d v="2014-09-29T00:00:00"/>
    <s v="Anvisa"/>
    <s v="DOU Nº 189, Seção 1, Pág. 50"/>
    <d v="2014-10-01T00:00:00"/>
    <s v="Dispõe sobre a Rede Sentinela para o Sistema Nacional de Vigilância Sanitária."/>
    <e v="#REF!"/>
    <m/>
    <x v="6"/>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n v="2014"/>
    <x v="4"/>
    <n v="52"/>
    <d v="2014-09-29T00:00:00"/>
    <s v="Anvisa"/>
    <s v="DOU Nº 189, Seção 1, Pág. 51"/>
    <d v="2014-10-01T00:00:00"/>
    <s v="Altera a Resolução RDC nº 216, de 15 de setembro de 2004, que dispõe sobre o Regulamento Técnico de Boas Práticas para os Serviços de Alimentação."/>
    <e v="#REF!"/>
    <m/>
    <x v="1"/>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n v="2014"/>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n v="2014"/>
    <x v="4"/>
    <n v="53"/>
    <d v="2014-10-07T00:00:00"/>
    <s v="Anvisa"/>
    <s v="DOU Nº 194, Seção 1, Pág. 118"/>
    <d v="2014-10-08T00:00:00"/>
    <s v="Dispõe sobre a lista de enzimas, aditivos alimentares e veículos autorizados em preparações enzimáticas para uso na produção de alimentos em geral."/>
    <e v="#REF!"/>
    <m/>
    <x v="1"/>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n v="2014"/>
    <x v="4"/>
    <n v="54"/>
    <d v="2014-10-07T00:00:00"/>
    <s v="Anvisa"/>
    <s v="DOU Nº 194, Seção 1, Pág. 120"/>
    <d v="2014-10-08T00:00:00"/>
    <s v="Dispõe sobre o Regulamento Técnico sobre enzimas e preparações enzimáticas para uso na produção de alimentos em geral."/>
    <e v="#REF!"/>
    <m/>
    <x v="1"/>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n v="2014"/>
    <x v="3"/>
    <n v="9"/>
    <d v="2014-10-08T00:00:00"/>
    <s v="Anvisa"/>
    <s v="DOU Nº 195, Seção 1, Pág. 42"/>
    <d v="2014-10-09T00:00:00"/>
    <s v="Aprova o Roteiro de Inspeção em Centros de Biodisponibilidade/Bioequivalência de Medicamentos."/>
    <e v="#REF!"/>
    <m/>
    <x v="0"/>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n v="2014"/>
    <x v="4"/>
    <n v="56"/>
    <d v="2014-10-08T00:00:00"/>
    <s v="Anvisa"/>
    <s v="DOU Nº 195, Seção 1, Pág. 41"/>
    <d v="2014-10-09T00:00:00"/>
    <s v="Dispõe sobre a Certificação de Boas Práticas para a realização de estudos de Biodisponibilidade/ Bioequivalência de medicamentos e dá outras providências"/>
    <e v="#REF!"/>
    <m/>
    <x v="0"/>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n v="2014"/>
    <x v="4"/>
    <n v="57"/>
    <d v="2014-10-09T00:00:00"/>
    <s v="Anvisa"/>
    <s v="DOU Nº 196, Seção 1, Pág. 44"/>
    <d v="2014-10-10T00:00:00"/>
    <s v="Dispõe sobre a o restabelecimento do prazo da RDC nº 21, de 28 de março de 2012."/>
    <e v="#REF!"/>
    <m/>
    <x v="0"/>
    <s v="Informações ao Consumidor"/>
    <s v="Bula e rotulagem de medicamentos"/>
    <m/>
    <s v="Revisão de Norma(s)"/>
    <s v="Altera a RDC Nº 21, de 28/03/2012;_x000a_Revoga a RDC Nº 51, de 21/09/2012."/>
    <s v="N/A"/>
    <x v="1"/>
    <s v="Revogado pela RDC nº 292, de 24/06/2019"/>
    <s v="N/A"/>
    <s v="N/A"/>
    <d v="2019-06-26T00:00:00"/>
    <m/>
    <s v="Compilado"/>
    <m/>
  </r>
  <r>
    <n v="2014"/>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x v="0"/>
    <m/>
    <m/>
    <m/>
    <s v="Nova Norma"/>
    <s v="N/A"/>
    <s v="N/A"/>
    <x v="1"/>
    <s v="Retificado em DOU Nº 198, de 14/10/2014;_x000a_Eficácia suspensa pela RDC Nº 67, de 26/11/2014."/>
    <s v="N/A"/>
    <s v="N/A"/>
    <d v="2014-11-27T00:00:00"/>
    <m/>
    <s v="Compilado"/>
    <m/>
  </r>
  <r>
    <n v="2014"/>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x v="0"/>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n v="2014"/>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x v="0"/>
    <s v="Informações ao Consumidor"/>
    <s v="Bula e rotulagem de medicamentos"/>
    <m/>
    <s v="Revisão de Norma(s)"/>
    <s v="Altera a RDC Nº 47, de 08/09/2009"/>
    <s v="Primária"/>
    <x v="2"/>
    <s v="N/A"/>
    <s v="N/A"/>
    <s v="N/A"/>
    <s v="N/A"/>
    <m/>
    <s v="Formatado"/>
    <s v="A RDC Nº 58/2014 entra em vigor em 1º de janeiro de 2015."/>
  </r>
  <r>
    <n v="2014"/>
    <x v="4"/>
    <n v="59"/>
    <d v="2014-10-10T00:00:00"/>
    <s v="Anvisa"/>
    <s v="DOU Nº 197, Seção 1, Pág. 660"/>
    <d v="2014-10-13T00:00:00"/>
    <s v="Dispõe sobre os nomes dos medicamentos, seus complementos e a formação de famílias de medicamentos."/>
    <e v="#REF!"/>
    <m/>
    <x v="0"/>
    <s v="Regularização de produtos sujeitos à vigilância sanitária."/>
    <s v="Registro, pós-registro e notificação de medicamentos (normas gerais)"/>
    <m/>
    <s v="Revisão de Norma(s)"/>
    <s v="Altera RDC Nº 333, de 19/11/2003."/>
    <s v="Primária"/>
    <x v="2"/>
    <s v="N/A"/>
    <s v="N/A"/>
    <s v="N/A"/>
    <s v="N/A"/>
    <m/>
    <s v="Formatado"/>
    <m/>
  </r>
  <r>
    <n v="2014"/>
    <x v="4"/>
    <n v="62"/>
    <d v="2014-10-16T00:00:00"/>
    <s v="Anvisa"/>
    <s v="DOU Nº 201, Seção 1, Pág. 68"/>
    <d v="2014-10-17T00:00:00"/>
    <s v="Dispõe sobre a composição das vacinas influenza a serem utilizadas no Brasil no ano de 2015."/>
    <e v="#REF!"/>
    <m/>
    <x v="0"/>
    <m/>
    <s v="Composição das vacinas influenza a serem utilizadas no Brasil"/>
    <m/>
    <s v="Nova Norma"/>
    <s v="N/A"/>
    <s v="N/A"/>
    <x v="3"/>
    <s v="Despacho Declaratório nº 56, de 27/03/2018"/>
    <s v="N/A"/>
    <s v="N/A"/>
    <d v="2018-04-02T00:00:00"/>
    <m/>
    <s v="Compilado"/>
    <m/>
  </r>
  <r>
    <n v="2014"/>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n v="2014"/>
    <x v="4"/>
    <n v="64"/>
    <d v="2014-10-17T00:00:00"/>
    <s v="Anvisa"/>
    <s v="DOU Nº 202, Seção 1, Pág. 50"/>
    <d v="2014-10-20T00:00:00"/>
    <s v="Dispõe sobre a alteração das RDC nº. 64/2012 e RDC nº. 19/2014, pela inclusão e retificação de Denominações Comuns Brasileiras - DCB, na lista completa das DCB da ANVISA."/>
    <e v="#REF!"/>
    <m/>
    <x v="7"/>
    <m/>
    <s v="Denominações Comuns Brasileiras (DCB)"/>
    <m/>
    <s v="Atualização Periódica"/>
    <s v="Altera RDC Nº 64, de 28/12/2012;_x000a_Altera RDC Nº 19, de 04/04/2014."/>
    <s v="Secundária (mérito)"/>
    <x v="0"/>
    <s v="Alterado pela RDC Nº 71, de 30/03/2016"/>
    <n v="1"/>
    <d v="2016-03-31T00:00:00"/>
    <d v="2016-03-31T00:00:00"/>
    <m/>
    <s v="Compilado"/>
    <m/>
  </r>
  <r>
    <n v="2014"/>
    <x v="4"/>
    <n v="65"/>
    <d v="2014-10-17T00:00:00"/>
    <s v="Anvisa"/>
    <s v="DOU Nº 202, Seção 1, Pág. 50"/>
    <d v="2014-10-20T00:00:00"/>
    <s v="Dispõe sobre a notificação prévia de exportação de efedrina, pseudoefedrina e as especialidades farmacêuticas que as contenham."/>
    <e v="#REF!"/>
    <m/>
    <x v="0"/>
    <s v="Controle sanitário em comércio exterior e ambientes de portos, aeroportos, fronteiras e recintos alfandegados"/>
    <s v="Procedimentos para importação/exportação de medicamentos"/>
    <m/>
    <s v="Nova Norma"/>
    <s v="N/A"/>
    <s v="Primária"/>
    <x v="2"/>
    <s v="N/A"/>
    <s v="N/A"/>
    <s v="N/A"/>
    <s v="N/A"/>
    <m/>
    <s v="Formatado"/>
    <m/>
  </r>
  <r>
    <n v="2014"/>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x v="0"/>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n v="2014"/>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n v="2014"/>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x v="0"/>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n v="2014"/>
    <x v="4"/>
    <n v="68"/>
    <d v="2014-11-28T00:00:00"/>
    <s v="Anvisa"/>
    <s v="DOU Nº 232, Seção 1, Pág. 37"/>
    <d v="2014-12-01T00:00:00"/>
    <s v="Dispõe sobre a atualização do Anexo I, Lista de Antimicrobianos Registrados na Anvisa, da Resolução - RDC nº 20, de 5 de maio de 2011 e dá outras providências."/>
    <e v="#REF!"/>
    <m/>
    <x v="2"/>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n v="2014"/>
    <x v="4"/>
    <n v="69"/>
    <d v="2014-12-08T00:00:00"/>
    <s v="Anvisa"/>
    <s v="DOU Nº 238, Seção 1, Pág. 43"/>
    <d v="2014-12-09T00:00:00"/>
    <s v="Dispõe sobre as Boas Práticas de Fabricação de Insumos Farmacêuticos Ativos."/>
    <e v="#REF!"/>
    <m/>
    <x v="14"/>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n v="2014"/>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n v="2014"/>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x v="0"/>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n v="2015"/>
    <x v="4"/>
    <n v="1"/>
    <d v="2015-01-19T00:00:00"/>
    <s v="Anvisa"/>
    <s v="DOU Nº 13, Seção 1, Pág. 50"/>
    <d v="2015-01-20T00:00:00"/>
    <s v="Dispõe sobre a alteração das RDC nº. 64/2012, pela inclusão e retificação de Denominações Comuns Brasileiras - DCB, na lista completa das DCB da Anvisa."/>
    <e v="#REF!"/>
    <m/>
    <x v="7"/>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n v="2015"/>
    <x v="4"/>
    <n v="2"/>
    <d v="2015-01-19T00:00:00"/>
    <s v="Anvisa"/>
    <s v="DOU Nº 13, Seção 1, Pág. 51"/>
    <d v="2015-01-20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5"/>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n v="2015"/>
    <x v="4"/>
    <n v="4"/>
    <d v="2015-01-28T00:00:00"/>
    <s v="Anvisa"/>
    <s v="DOU Nº 20, Seção 1, Pág. 68"/>
    <d v="2015-01-29T00:00:00"/>
    <s v="Dispõe sobre a dispensa de notificações de lotes-piloto de medicamentos à Anvisa"/>
    <e v="#REF!"/>
    <m/>
    <x v="0"/>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n v="2015"/>
    <x v="4"/>
    <n v="5"/>
    <d v="2015-01-30T00:00:00"/>
    <s v="Anvisa"/>
    <s v="DOU Nº 22, Seção 1, Pág. 79"/>
    <d v="2015-02-02T00:00:00"/>
    <s v="Dispõe sobre regra de transição de lágrimas artificiais e ou lubrificantes oculares da categoria de produtos para a saúde para a categoria de medicamentos."/>
    <e v="#REF!"/>
    <m/>
    <x v="0"/>
    <s v="Regularização de produtos sujeitos à vigilância sanitária."/>
    <s v="Registro e pós Registro de medicamentos específicos"/>
    <m/>
    <s v="Nova Norma"/>
    <s v="N/A"/>
    <s v="Primária"/>
    <x v="0"/>
    <s v="Alterado pela RDC Nº 139, de 09/02/2017"/>
    <n v="1"/>
    <d v="2017-02-10T00:00:00"/>
    <d v="2017-02-10T00:00:00"/>
    <m/>
    <s v="Compilado"/>
    <m/>
  </r>
  <r>
    <n v="2015"/>
    <x v="4"/>
    <n v="6"/>
    <d v="2015-02-06T00:00:00"/>
    <s v="Anvisa"/>
    <s v="DOU Nº 27, Seção 1, Pág. 60"/>
    <d v="2015-02-09T00:00:00"/>
    <s v="Dispõe sobre os agentes clareadores dentais classificados como dispositivos médicos."/>
    <e v="#REF!"/>
    <m/>
    <x v="12"/>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n v="2015"/>
    <x v="4"/>
    <n v="7"/>
    <d v="2015-02-10T00:00:00"/>
    <s v="Anvisa"/>
    <s v="DOU Nº 29, Seção 1, Pág. 39"/>
    <d v="2015-02-11T00:00:00"/>
    <s v="Dispõe sobre os requisitos técnicos para a regularização de produtos de higiene pessoal, cosméticos e perfumes e dá outras providências."/>
    <e v="#REF!"/>
    <m/>
    <x v="4"/>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n v="2015"/>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n v="2015"/>
    <x v="4"/>
    <n v="9"/>
    <d v="2015-02-20T00:00:00"/>
    <s v="Anvisa"/>
    <s v="DOU Nº 41, Seção 1, Pág. 69"/>
    <d v="2015-03-03T00:00:00"/>
    <s v="Dispõe sobre o Regulamento para a realização de ensaios clínicos com medicamentos no Brasil."/>
    <e v="#REF!"/>
    <m/>
    <x v="0"/>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n v="2015"/>
    <x v="4"/>
    <n v="10"/>
    <d v="2015-02-20T00:00:00"/>
    <s v="Anvisa"/>
    <s v="DOU Nº 41, Seção 1, Pág. 73"/>
    <d v="2015-03-03T00:00:00"/>
    <s v="Dispõe sobre o regulamento para a realização de ensaios clínicos com dispositivos médicos no brasil."/>
    <e v="#REF!"/>
    <m/>
    <x v="12"/>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n v="2015"/>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x v="7"/>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n v="2015"/>
    <x v="4"/>
    <n v="12"/>
    <d v="2015-03-13T00:00:00"/>
    <s v="Anvisa"/>
    <s v="DOU Nº 50, Seção 1, Pág. 28"/>
    <d v="2015-03-16T00:00:00"/>
    <s v="Dispõe sobre regulamento técnico para o ingrediente ativo Forato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x v="13"/>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n v="2015"/>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x v="2"/>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n v="2015"/>
    <x v="4"/>
    <n v="14"/>
    <d v="2015-04-10T00:00:00"/>
    <s v="Anvisa"/>
    <s v="DOU Nº 69, Seção 1, Pág. 47"/>
    <d v="2015-04-13T00:00:00"/>
    <s v="Dispõe sobre a advertência sanitária que deve ocupar 30% (trinta por cento) da parte inferior da face frontal das embalagens de produtos fumígenos derivados do tabaco."/>
    <e v="#REF!"/>
    <m/>
    <x v="10"/>
    <s v="Informações ao Consumidor"/>
    <s v="Embalagem de produtos fumígenos derivados do tabaco"/>
    <m/>
    <s v="Nova Norma"/>
    <s v="N/A"/>
    <s v="N/A"/>
    <x v="1"/>
    <s v="Revogado pela RDC Nº 195, de 14/12/2017"/>
    <s v="N/A"/>
    <d v="2017-12-15T00:00:00"/>
    <d v="2017-12-15T00:00:00"/>
    <m/>
    <s v="Compilado"/>
    <m/>
  </r>
  <r>
    <n v="2015"/>
    <x v="4"/>
    <n v="15"/>
    <d v="2015-04-24T00:00:00"/>
    <s v="Anvisa"/>
    <s v="DOU Nº 78, Seção 1, Pág. 47"/>
    <d v="2015-04-27T00:00:00"/>
    <s v="Dispõe sobre os requisitos técnicos para a concessão de registro de produtos de higiene pessoal, cosméticos e perfumes infantis e dá outras providências."/>
    <e v="#REF!"/>
    <m/>
    <x v="4"/>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n v="2015"/>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15"/>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x v="8"/>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n v="2015"/>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x v="0"/>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n v="2015"/>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n v="2015"/>
    <x v="4"/>
    <n v="19"/>
    <d v="2015-05-13T00:00:00"/>
    <s v="Anvisa"/>
    <s v="DOU Nº 90, Seção 1, Pag. 52"/>
    <d v="2015-05-14T00:00:00"/>
    <s v="Dispõe sobre a alteração da RDC nº. 64/2012, pela inclusão e retificação de Denominações Comuns Brasileiras - DCB, na lista completa das DCB da Anvisa."/>
    <e v="#REF!"/>
    <m/>
    <x v="7"/>
    <m/>
    <s v="Denominações Comuns Brasileiras (DCB)"/>
    <m/>
    <s v="Atualização Periódica"/>
    <s v="Altera a RDC Nº 64, de 28/12/2012_x000a_Altera a RDC Nº 01, de 19/01/2015"/>
    <s v="Secundária (mérito)"/>
    <x v="2"/>
    <s v="Retificado pela RDC Nº 224, de 05/04/2018"/>
    <s v="N/A"/>
    <s v="N/A"/>
    <s v="N/A"/>
    <m/>
    <s v="Compilado"/>
    <m/>
  </r>
  <r>
    <n v="2015"/>
    <x v="4"/>
    <n v="21"/>
    <d v="2015-05-13T00:00:00"/>
    <s v="Anvisa"/>
    <s v="DOU Nº 91, Seção 1, Pag.28"/>
    <d v="2015-05-15T00:00:00"/>
    <s v="Dispõe sobre o regulamento técnico de fórmulas para nutrição enteral."/>
    <e v="#REF!"/>
    <m/>
    <x v="1"/>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n v="2015"/>
    <x v="4"/>
    <n v="22"/>
    <d v="2015-05-13T00:00:00"/>
    <s v="Anvisa"/>
    <s v="DOU Nº 91, Seção 1, Pag. 31"/>
    <d v="2015-05-15T00:00:00"/>
    <s v="Dispõe sobre o regulamento técnico de compostos de nutrientes e de outras substâncias para fórmulas para nutrição enteral e dá outras providências."/>
    <e v="#REF!"/>
    <m/>
    <x v="1"/>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n v="2015"/>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x v="2"/>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n v="2015"/>
    <x v="4"/>
    <n v="24"/>
    <d v="2015-06-08T00:00:00"/>
    <s v="Anvisa"/>
    <s v="DOU Nº 107, Seção 1, Pág. 33"/>
    <d v="2015-06-09T00:00:00"/>
    <s v="Dispõe sobre o recolhimento de alimentos e sua comunicação à Anvisa e aos consumidores."/>
    <e v="#REF!"/>
    <m/>
    <x v="1"/>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n v="2015"/>
    <x v="4"/>
    <n v="25"/>
    <d v="2015-06-25T00:00:00"/>
    <s v="Anvisa"/>
    <s v="DOU Nº 120, Seção 1, Pág. 26"/>
    <d v="2015-06-26T00:00:00"/>
    <s v="Dispõe sobre a suspensão de prazos relativos à notificação de gases medicinais estabelecidos na Resolução-RDC n.º 68, de 16 de dezembro de 2011."/>
    <e v="#REF!"/>
    <m/>
    <x v="0"/>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n v="2015"/>
    <x v="7"/>
    <n v="11"/>
    <d v="2015-06-30T00:00:00"/>
    <s v="Anvisa, IBAMA, MAPA"/>
    <s v="DOU Nº 123, Seção 1, Pág. 71"/>
    <d v="2015-07-01T00:00:00"/>
    <s v="Estabelece critérios e procedimentos para registro de agrotóxicos, seus componentes e afins para uso em emergências sanitárias ou ambientais."/>
    <e v="#REF!"/>
    <m/>
    <x v="5"/>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n v="2015"/>
    <x v="4"/>
    <n v="26"/>
    <d v="2015-07-02T00:00:00"/>
    <s v="Anvisa"/>
    <s v="DOU Nº 125, Seção 1, Pág. 52"/>
    <d v="2015-07-03T00:00:00"/>
    <s v="Dispõe sobre os requisitos para rotulagem obrigatória dos principais alimentos que causam alergias alimentares."/>
    <e v="#REF!"/>
    <m/>
    <x v="1"/>
    <s v="Informações ao Consumidor"/>
    <s v="Rotulagem de alimentos"/>
    <s v="Programa de controle de alergênicos "/>
    <s v="Nova Norma"/>
    <s v="N/A"/>
    <s v="Primária"/>
    <x v="2"/>
    <s v="N/A"/>
    <s v="N/A"/>
    <s v="N/A"/>
    <s v="N/A"/>
    <s v="Sim"/>
    <s v="Formatado"/>
    <s v="Prazo de Adequação;_x000a_Aplicação Complementar a Resolução RDC nº 259, de 20/09/2002"/>
  </r>
  <r>
    <n v="2015"/>
    <x v="4"/>
    <n v="27"/>
    <d v="2015-07-02T00:00:00"/>
    <s v="Anvisa"/>
    <s v="DOU Nº 125, Seção 1, Pág. 53"/>
    <d v="2015-07-03T00:00:00"/>
    <s v="Dispõe sobre oficialização de novos lotes de substância química de referência da Farmacopeia Brasileira."/>
    <e v="#REF!"/>
    <m/>
    <x v="7"/>
    <m/>
    <s v="Substâncias Químicas de Referências (SQR)"/>
    <m/>
    <s v="Atualização Periódica"/>
    <s v="N/A"/>
    <s v="Primária"/>
    <x v="2"/>
    <s v="N/A"/>
    <s v="N/A"/>
    <s v="N/A"/>
    <s v="N/A"/>
    <m/>
    <s v="Formatado"/>
    <m/>
  </r>
  <r>
    <n v="2015"/>
    <x v="4"/>
    <n v="28"/>
    <d v="2015-07-03T00:00:00"/>
    <s v="Anvisa"/>
    <s v="DOU Nº 126, Seção 1, Pág. 51"/>
    <d v="2015-07-06T00:00:00"/>
    <s v="Altera a Resolução da Diretoria Colegiada - RDC nº 222, de 28 de dezembro de 2006, para dispor sobre documentos e prazos de comprovação do porte da empresa."/>
    <e v="#REF!"/>
    <m/>
    <x v="2"/>
    <s v="Governança"/>
    <s v="Peticionamento e arrecadação de Taxa de Fiscalização de Vigilância Sanitária (TFVS)"/>
    <m/>
    <s v="Revisão de Norma(s)"/>
    <s v="Altera a RDC Nº 222, de 28/12/2006."/>
    <s v="Secundária (mérito)"/>
    <x v="2"/>
    <s v="N/A"/>
    <s v="N/A"/>
    <s v="N/A"/>
    <s v="N/A"/>
    <m/>
    <s v="Formatado"/>
    <m/>
  </r>
  <r>
    <n v="2015"/>
    <x v="4"/>
    <n v="29"/>
    <d v="2015-07-21T00:00:00"/>
    <s v="Anvisa"/>
    <s v="DOU Nº 139, Seção 1, Pág. 50"/>
    <d v="2015-07-23T00:00:00"/>
    <s v="Aprova e promulga o Regimento Interno da Agência Nacional de Vigilância Sanitária - ANVISA e dá outras providências."/>
    <e v="#REF!"/>
    <m/>
    <x v="11"/>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n v="2015"/>
    <x v="4"/>
    <n v="31"/>
    <d v="2015-07-24T00:00:00"/>
    <s v="Anvisa"/>
    <s v="DOU Nº 141, Seção 2, Pág. 41"/>
    <d v="2015-07-27T00:00:00"/>
    <s v="Define os Diretores responsáveis pelas Diretorias da Agência Nacional de Vigilância Sanitária."/>
    <e v="#REF!"/>
    <m/>
    <x v="11"/>
    <m/>
    <m/>
    <m/>
    <s v="Revisão de Norma(s)"/>
    <s v="Revoga a PRT Nº 504 de 27/04/ 2015"/>
    <s v="N/A"/>
    <x v="1"/>
    <s v="Revogado pela RDC Nº 46, de 22/10/2015"/>
    <s v="N/A"/>
    <s v="N/A"/>
    <d v="2015-10-23T00:00:00"/>
    <m/>
    <s v="Compilado"/>
    <s v="Não Normativa"/>
  </r>
  <r>
    <n v="2015"/>
    <x v="4"/>
    <n v="30"/>
    <d v="2015-07-24T00:00:00"/>
    <s v="Anvisa"/>
    <s v="DOU Nº 141, Seção 1, Pág. 52"/>
    <d v="2015-07-27T00:00:00"/>
    <s v="Altera a Resolução - RDC n.º 302, de 13 de outubro de 2005, que dispõe sobre o Regulamento Técnico para funcionamento de Laboratórios Clínicos."/>
    <e v="#REF!"/>
    <m/>
    <x v="6"/>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n v="2015"/>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n v="2015"/>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n v="2015"/>
    <x v="4"/>
    <n v="33"/>
    <d v="2015-08-04T00:00:00"/>
    <s v="Anvisa"/>
    <s v="DOU Nº 148, Seção 1, Pág. 197"/>
    <d v="2015-08-05T00:00:00"/>
    <s v="Altera a Resolução da Diretoria Colegiada - RDC nº 17, de 16 de abril de 2010, que dispõe sobre as Boas Práticas de Fabricação de medicamentos."/>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n v="2015"/>
    <x v="4"/>
    <n v="34"/>
    <d v="2015-08-07T00:00:00"/>
    <s v="Anvisa"/>
    <s v="DOU Nº 151, Seção 1, Pág. 41"/>
    <d v="2015-08-10T00:00:00"/>
    <s v="Dispõe sobre as Boas Práticas de Fabricação de Excipientes Farmacêuticos."/>
    <e v="#REF!"/>
    <m/>
    <x v="14"/>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n v="2015"/>
    <x v="4"/>
    <n v="35"/>
    <d v="2015-08-07T00:00:00"/>
    <s v="Anvisa"/>
    <s v="DOU Nº 151, Seção 1, Pág. 44"/>
    <d v="2015-08-10T00:00:00"/>
    <s v="Dispõe sobre a aceitação dos métodos alternativos de experimentação animal reconhecidos pelo Conselho Nacional de Controle de Experimentação Animal - Concea."/>
    <e v="#REF!"/>
    <m/>
    <x v="2"/>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n v="2015"/>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x v="12"/>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n v="2015"/>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x v="11"/>
    <m/>
    <m/>
    <m/>
    <s v="Revisão de Norma(s)"/>
    <s v="Altera a RDC Nº 29, de 21/07/2015"/>
    <s v="N/A"/>
    <x v="1"/>
    <s v="Retificada em DOU Nº 165, de 28/08/2015;_x000a_Retificada em DOU Nº 166, de 31/08/2015. _x000a_Revogada pela RDC nº 61, de 03/02/2016"/>
    <s v="N/A"/>
    <s v="N/A"/>
    <d v="2016-02-05T00:00:00"/>
    <m/>
    <s v="Compilado"/>
    <s v="Não Normativa"/>
  </r>
  <r>
    <n v="2015"/>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n v="2015"/>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n v="2015"/>
    <x v="4"/>
    <n v="37"/>
    <d v="2015-08-26T00:00:00"/>
    <s v="Anvisa"/>
    <s v="DOU Nº 164, Seção 1, Pág. 46"/>
    <d v="2015-08-27T00:00:00"/>
    <s v="Dispõe sobre a padronização de frases de declaração de conteúdo de látex de borracha natural em rótulos de dispositivos médicos."/>
    <e v="#REF!"/>
    <m/>
    <x v="12"/>
    <s v="Informações ao Consumidor"/>
    <s v="Rotulagem de Produtos para Saúde"/>
    <m/>
    <s v="Nova Norma"/>
    <s v="N/A"/>
    <s v="Primária"/>
    <x v="2"/>
    <s v="N/A"/>
    <s v="N/A"/>
    <s v="N/A"/>
    <s v="N/A"/>
    <m/>
    <s v="Formatado"/>
    <m/>
  </r>
  <r>
    <n v="2015"/>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x v="7"/>
    <m/>
    <s v="Denominações Comuns Brasileiras (DCB)"/>
    <m/>
    <s v="Atualização Periódica"/>
    <s v="Altera a RDC Nº 64, de 28/12/2012"/>
    <s v="Secundária (mérito)"/>
    <x v="2"/>
    <s v="N/A"/>
    <s v="N/A"/>
    <s v="N/A"/>
    <s v="N/A"/>
    <m/>
    <s v="Formatado"/>
    <m/>
  </r>
  <r>
    <n v="2015"/>
    <x v="4"/>
    <n v="40"/>
    <d v="2015-08-26T00:00:00"/>
    <s v="Anvisa"/>
    <s v="DOU Nº 164, Seção 1, Pág. 47"/>
    <d v="2015-08-27T00:00:00"/>
    <s v="Define os requisitos de notificação e cadastro de produtos médicos"/>
    <e v="#REF!"/>
    <m/>
    <x v="12"/>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n v="2015"/>
    <x v="0"/>
    <n v="701"/>
    <d v="2015-08-31T00:00:00"/>
    <s v="MS"/>
    <s v="DOU Nº 168, Seção 1, Pág. 26"/>
    <d v="2015-09-02T00:00:00"/>
    <s v="Atualiza monetariamente os valores das Taxas de Fiscalização de Vigilância Sanitária, instituída nos termos do art. 23 da Lei nº 9.782, de 26 de janeiro de 1999."/>
    <e v="#REF!"/>
    <m/>
    <x v="2"/>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n v="2015"/>
    <x v="4"/>
    <n v="42"/>
    <d v="2015-09-01T00:00:00"/>
    <s v="Anvisa"/>
    <s v="DOU Nº 168, Seção 1, Pág. 62"/>
    <d v="2015-09-02T00:00:00"/>
    <s v="Dispõe sobre a importação de amostras e kits de coleta de amostras sujeitos ao regime de vigilância sanitária, destinados a testes de controle de dopagem."/>
    <e v="#REF!"/>
    <m/>
    <x v="8"/>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n v="2015"/>
    <x v="4"/>
    <n v="41"/>
    <d v="2015-09-01T00:00:00"/>
    <s v="Anvisa"/>
    <s v="DOU Nº 168, Seção 1, Pág. 61"/>
    <d v="2015-09-02T00:00:00"/>
    <s v="Estabelece normas de controle sanitário sobre a entrada de bens e produtos procedentes do exterior destinados à utilização em eventos de grande porte no País."/>
    <e v="#REF!"/>
    <m/>
    <x v="8"/>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n v="2015"/>
    <x v="4"/>
    <n v="43"/>
    <d v="2015-09-01T00:00:00"/>
    <s v="Anvisa"/>
    <s v="DOU Nº 168, Seção 1, Pág. 63"/>
    <d v="2015-09-02T00:00:00"/>
    <s v="Dispõe sobre a prestação de serviços de alimentação em eventos de massa."/>
    <e v="#REF!"/>
    <m/>
    <x v="1"/>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n v="2015"/>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x v="12"/>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n v="2015"/>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n v="2015"/>
    <x v="4"/>
    <n v="46"/>
    <d v="2015-10-22T00:00:00"/>
    <s v="Anvisa"/>
    <s v="DOU Nº 203, Seção 1, Pág. 57"/>
    <d v="2015-10-23T00:00:00"/>
    <s v="Define os Diretores responsáveis pelas seguintes Diretorias da Agência Nacional de Vigilância Sanitária."/>
    <e v="#REF!"/>
    <m/>
    <x v="11"/>
    <m/>
    <m/>
    <m/>
    <s v="Revisão de Norma(s)"/>
    <s v="Revoga a RDC Nº 31 de 24/07/2015"/>
    <s v="N/A"/>
    <x v="1"/>
    <s v="Revogado pela RDC Nº 99, de 02/08/2016"/>
    <s v="N/A"/>
    <s v="N/A"/>
    <d v="2016-08-04T00:00:00"/>
    <m/>
    <s v="Compilado"/>
    <m/>
  </r>
  <r>
    <n v="2015"/>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x v="0"/>
    <m/>
    <m/>
    <m/>
    <s v="Revisão de Norma(s)"/>
    <s v="Altera a RDC Nº 54, de 10/12/2013 (Suspensão parcial de eficácia)"/>
    <s v="N/A"/>
    <x v="1"/>
    <s v="Revogada pela RDC Nº 114, de 29/09/2016"/>
    <s v="N/A"/>
    <s v="N/A"/>
    <d v="2016-09-30T00:00:00"/>
    <m/>
    <s v="Compilado"/>
    <m/>
  </r>
  <r>
    <n v="2015"/>
    <x v="0"/>
    <n v="1289"/>
    <d v="2015-10-22T00:00:00"/>
    <s v="Anvisa"/>
    <s v="DOU Nº 203, Seção 1, Pág. 56"/>
    <d v="2015-10-23T00:00:00"/>
    <s v="Estabelece as diretrizes para a numeração dos instrumentos decisórios e atos da Agência Nacional de Vigilância Sanitária."/>
    <e v="#REF!"/>
    <m/>
    <x v="11"/>
    <m/>
    <s v="Atos normativos e ordinários e correspondências expedidas no âmbito da Anvisa"/>
    <m/>
    <s v="Nova Norma"/>
    <s v="N/A"/>
    <s v="Primária"/>
    <x v="2"/>
    <s v="N/A"/>
    <s v="N/A"/>
    <s v="N/A"/>
    <s v="N/A"/>
    <m/>
    <s v="Formatado"/>
    <m/>
  </r>
  <r>
    <n v="2015"/>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x v="0"/>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n v="2015"/>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x v="1"/>
    <s v="Regularização de produtos sujeitos a vigilância sanitária"/>
    <s v=" Requisitos sanitários para alimentos para fins especiais"/>
    <m/>
    <s v="Nova Norma"/>
    <s v="N/A"/>
    <s v="Primária"/>
    <x v="2"/>
    <s v="N/A"/>
    <s v="N/A"/>
    <s v="N/A"/>
    <s v="N/A"/>
    <m/>
    <s v="Não passível de compilação"/>
    <m/>
  </r>
  <r>
    <n v="2015"/>
    <x v="4"/>
    <n v="48"/>
    <d v="2015-11-09T00:00:00"/>
    <s v="Anvisa"/>
    <s v="DOU Nº 214, Seção 1, Pág. 33"/>
    <d v="2015-11-10T00:00:00"/>
    <s v="Dispõe sobre a composição das vacinas influenza a serem utilizadas no Brasil no ano de 2016."/>
    <e v="#REF!"/>
    <m/>
    <x v="0"/>
    <s v="Regularização de produtos sujeitos à vigilância sanitária."/>
    <s v="Registro e pós-registro de produtos biológicos"/>
    <m/>
    <s v="Revisão de Norma(s)"/>
    <s v="Altera a RDC nº 24, de 14/05/2013, que altera a RDC nº 49, de 20/09/2011."/>
    <s v="Primária"/>
    <x v="2"/>
    <s v="N/A"/>
    <s v="N/A"/>
    <s v="N/A"/>
    <s v="N/A"/>
    <m/>
    <s v="Formatado"/>
    <m/>
  </r>
  <r>
    <n v="2015"/>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n v="2015"/>
    <x v="4"/>
    <n v="50"/>
    <d v="2015-11-11T00:00:00"/>
    <s v="Anvisa"/>
    <s v="DOU Nº 216, Seção 1, Pág. 56 "/>
    <d v="2015-11-12T00:00:00"/>
    <s v="Dispõe sobre a atualização do Anexo III, Indicações previstas para tratamento com a Talidomida, da RDC nº. 11, de 22 de março de 2011."/>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5"/>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x v="11"/>
    <m/>
    <m/>
    <m/>
    <s v="Revisão de Norma(s)"/>
    <s v="Altera a RDC Nº 29, de 21/07/2015"/>
    <s v="N/A"/>
    <x v="1"/>
    <s v="Revogada pela RDC nº 61, de 03/02/2016"/>
    <s v="N/A"/>
    <s v="N/A"/>
    <d v="2016-02-05T00:00:00"/>
    <m/>
    <s v="Compilado"/>
    <s v="Não Normativa"/>
  </r>
  <r>
    <n v="2015"/>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x v="7"/>
    <m/>
    <s v="Denominações Comuns Brasileiras (DCB)"/>
    <m/>
    <s v="Atualização Periódica"/>
    <s v="Altera RDC Nº 64, de 28/12/2012;_x000a_Altera RDC Nº 01, de 19/01/2015."/>
    <s v="Secundária (mérito)"/>
    <x v="0"/>
    <s v="Alterado pela RDC Nº 71, de 30/03/2016"/>
    <n v="1"/>
    <d v="2016-03-31T00:00:00"/>
    <d v="2016-03-31T00:00:00"/>
    <m/>
    <s v="Compilado"/>
    <m/>
  </r>
  <r>
    <n v="2015"/>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x v="12"/>
    <s v="Regularização de produtos sujeitos à vigilância sanitária"/>
    <s v="Regularização de Produtos para diagnóstico in vitro como autoteste para o HIV - Vírus da Imunodeficiência Humana"/>
    <m/>
    <s v="Nova Norma"/>
    <s v="N/A"/>
    <s v="Primária"/>
    <x v="2"/>
    <s v="N/A"/>
    <s v="N/A"/>
    <s v="N/A"/>
    <s v="N/A"/>
    <m/>
    <s v="Formatado"/>
    <m/>
  </r>
  <r>
    <n v="2015"/>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x v="0"/>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n v="2015"/>
    <x v="4"/>
    <n v="54"/>
    <d v="2015-12-08T00:00:00"/>
    <s v="Anvisa"/>
    <s v="DOU Nº 235, Seção 1, Pág. 95"/>
    <d v="2015-12-09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5"/>
    <x v="4"/>
    <n v="55"/>
    <d v="2015-12-11T00:00:00"/>
    <s v="Anvisa"/>
    <s v="DOU Nº 238, Seção 1, Pág. 55"/>
    <d v="2015-12-14T00:00:00"/>
    <s v="Dispõe sobre as Boas Práticas em Tecidos humanos para uso terapêutico."/>
    <e v="#REF!"/>
    <m/>
    <x v="13"/>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n v="2015"/>
    <x v="4"/>
    <n v="56"/>
    <d v="2015-12-11T00:00:00"/>
    <s v="Anvisa"/>
    <s v="DOU Nº 238, Seção 1, Pág. 61"/>
    <d v="2015-12-14T00:00:00"/>
    <s v="Dispõe sobre regulamento técnico para o ingrediente ativo Parationa metílica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x v="14"/>
    <m/>
    <m/>
    <m/>
    <s v="Revisão de Norma(s)"/>
    <s v="Altera a IN Nº 03, de 28/06/2013"/>
    <s v="N/A"/>
    <x v="1"/>
    <s v="Revogado pela IN Nº 14, de 09/12/2016"/>
    <n v="1"/>
    <d v="2016-12-13T00:00:00"/>
    <d v="2016-12-13T00:00:00"/>
    <m/>
    <s v="Compilado"/>
    <m/>
  </r>
  <r>
    <n v="2015"/>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x v="5"/>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n v="2015"/>
    <x v="4"/>
    <n v="57"/>
    <d v="2015-12-23T00:00:00"/>
    <s v="Anvisa"/>
    <s v="DOU Nº 246, Seção 1, Pág. 200"/>
    <d v="2015-12-24T00:00:00"/>
    <s v="Altera a RDC nº 29, de 21 de julho de 2015, que aprova e promulga o Regimento Interno da Agência Nacional de Vigilância Sanitária - ANVISA."/>
    <e v="#REF!"/>
    <m/>
    <x v="11"/>
    <m/>
    <m/>
    <m/>
    <s v="Revisão de Norma(s)"/>
    <s v="Altera a RDC Nº 29, de 21/07/2015 "/>
    <s v="N/A"/>
    <x v="1"/>
    <s v="Revogada pela RDC nº 61, de 03/02/2016"/>
    <s v="N/A"/>
    <s v="N/A"/>
    <d v="2016-02-05T00:00:00"/>
    <m/>
    <s v="Compilado"/>
    <m/>
  </r>
  <r>
    <n v="2015"/>
    <x v="2"/>
    <n v="13235"/>
    <d v="2015-12-29T00:00:00"/>
    <s v="PR"/>
    <s v="DOU Nº 249, Seção 1, Pág. 1"/>
    <d v="2015-12-30T00:00:00"/>
    <s v="Altera a Lei nº 6.360, de 23 de setembro de 1976, para equiparar o controle de qualidade de medicamentos similares ao de medicamentos genéricos."/>
    <e v="#REF!"/>
    <m/>
    <x v="0"/>
    <m/>
    <s v="Controle fiscalização e monitoramento de produtos sujeitos à vigilância sanitária"/>
    <m/>
    <s v="Revisão de Norma(s)"/>
    <s v="Altera a Lei Nº 6.360, de 23/09/1976._x000a_"/>
    <s v="Secundária (mérito)"/>
    <x v="2"/>
    <s v="N/A"/>
    <s v="N/A"/>
    <s v="N/A"/>
    <s v="N/A"/>
    <m/>
    <s v="Não passível de compilação"/>
    <m/>
  </r>
  <r>
    <n v="2015"/>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x v="2"/>
    <m/>
    <s v="Leis e decretos gerais sobre vigilância sanitária"/>
    <m/>
    <s v="Revisão de Norma(s)"/>
    <s v="Altera a Lei Nº 6.360, de 23/09/1976."/>
    <s v="N/A"/>
    <x v="2"/>
    <s v="N/A"/>
    <s v="N/A"/>
    <s v="N/A"/>
    <s v="N/A"/>
    <m/>
    <s v="Não passível de compilação"/>
    <m/>
  </r>
  <r>
    <n v="2016"/>
    <x v="4"/>
    <n v="58"/>
    <d v="2016-01-20T00:00:00"/>
    <s v="Anvisa"/>
    <s v="DOU Nº 14, Seção 1, Pág. 25"/>
    <d v="2016-01-21T00:00:00"/>
    <s v="Altera a Resolução - RDC n.º 302, de 13 de outubro de 2005, que dispõe sobre o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n v="2016"/>
    <x v="4"/>
    <n v="59"/>
    <d v="2016-02-03T00:00:00"/>
    <s v="Anvisa"/>
    <s v="DOU Nº 24, Seção 1, Pág. 48"/>
    <d v="2016-02-04T00:00:00"/>
    <s v="Aprova o Primeiro Suplemento da Farmacopeia Brasileira, 5ª edição, e dá outras providências."/>
    <e v="#REF!"/>
    <m/>
    <x v="7"/>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n v="2016"/>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x v="5"/>
    <s v="Regularização de produtos sujeitos à vigilância sanitária"/>
    <s v="Procedimentos para a reavaliação de ingredientes ativos de agrotóxicos e afins"/>
    <m/>
    <s v="Nova Norma"/>
    <s v="N/A"/>
    <s v="Primária"/>
    <x v="2"/>
    <s v="N/A"/>
    <s v="N/A"/>
    <s v="N/A"/>
    <s v="N/A"/>
    <m/>
    <s v="Formatado"/>
    <m/>
  </r>
  <r>
    <n v="2016"/>
    <x v="4"/>
    <n v="61"/>
    <d v="2016-02-03T00:00:00"/>
    <s v="Anvisa"/>
    <s v="DOU Nº 25, Seção 1, Pág. 67"/>
    <d v="2016-02-05T00:00:00"/>
    <s v="Aprova e promulga o Regimento Interno da Agência Nacional de Vigilância Sanitária - ANVISA e dá outras providências."/>
    <e v="#REF!"/>
    <m/>
    <x v="11"/>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n v="2016"/>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x v="2"/>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n v="2016"/>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x v="2"/>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n v="2016"/>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x v="12"/>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n v="2016"/>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n v="2016"/>
    <x v="3"/>
    <n v="7"/>
    <d v="2016-03-17T00:00:00"/>
    <s v="Anvisa"/>
    <s v="DOU Nº 53, Seção 1, Pág. 38"/>
    <d v="2016-03-18T00:00:00"/>
    <s v="Dispõe sobre a prorrogação do prazo para vigência da Instrução Normativa nº 01, de 17 de março de 2015."/>
    <e v="#REF!"/>
    <m/>
    <x v="13"/>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n v="2016"/>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n v="2016"/>
    <x v="4"/>
    <n v="70"/>
    <d v="2016-03-23T00:00:00"/>
    <s v="Anvisa"/>
    <s v="DOU Nº 57, Seção 1, Pág. 56"/>
    <d v="2016-03-24T00:00:00"/>
    <s v="Revoga a Resolução da Diretoria Colegiada - RDC nº. 29, de 27 de maio de 2009"/>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n v="2016"/>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x v="0"/>
    <s v="Regularização de serviços e estabelecimentos sujeitos a vigilância sanitária e Boas Práticas"/>
    <s v="Boas Práticas em Centros de Bioequivalência"/>
    <m/>
    <s v="Revisão de Norma(s)"/>
    <s v="Altera a RDC Nº 41, de 28/04/2000"/>
    <s v="Primária"/>
    <x v="2"/>
    <s v="N/A"/>
    <s v="N/A"/>
    <s v="N/A"/>
    <s v="N/A"/>
    <m/>
    <s v="Formatado"/>
    <m/>
  </r>
  <r>
    <n v="2016"/>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x v="1"/>
    <s v="Regularização de produtos sujeitos a vigilância sanitária"/>
    <s v="Requisitos sanitários para alimentos para fins especiais"/>
    <m/>
    <s v="Revisão de Norma(s)"/>
    <s v="Altera a PRT SVS/MS Nº 34, de 13/01/1998 "/>
    <s v="Secundária (mérito)"/>
    <x v="2"/>
    <s v="N/A"/>
    <s v="N/A"/>
    <s v="N/A"/>
    <s v="N/A"/>
    <m/>
    <s v="Formatado"/>
    <m/>
  </r>
  <r>
    <n v="2016"/>
    <x v="4"/>
    <n v="69"/>
    <d v="2016-03-23T00:00:00"/>
    <s v="Anvisa"/>
    <s v="DOU Nº 57, Seção 1, Pág. 54"/>
    <d v="2016-03-24T00:00:00"/>
    <s v="Dispõe sobre o &quot;REGULAMENTO TÉCNICO MERCOSUL SOBRE LISTA DE FILTROS ULTRAVIOLETAS PERMITIDOS PARA PRODUTOS DE HIGIENE PESSOAL, COSMÉTICOS E PERFUMES&quot;."/>
    <e v="#REF!"/>
    <m/>
    <x v="4"/>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n v="2016"/>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x v="7"/>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n v="2016"/>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n v="2016"/>
    <x v="4"/>
    <n v="73"/>
    <d v="2016-04-07T00:00:00"/>
    <s v="Anvisa"/>
    <s v="DOU Nº 67, Seção 1, Pág. 32"/>
    <d v="2016-04-08T00:00:00"/>
    <s v="Dispõe sobre mudanças pós-registro, cancelamento de registro de medicamentos com princípios ativos sintéticos e semissintéticos e dá outras providências."/>
    <e v="#REF!"/>
    <m/>
    <x v="0"/>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n v="2016"/>
    <x v="4"/>
    <n v="74"/>
    <d v="2016-05-02T00:00:00"/>
    <s v="Anvisa"/>
    <s v="DOU Nº 83, Seção 1, Pág. 32"/>
    <d v="2016-05-03T00:00:00"/>
    <s v="Dispõe sobre o peticionamento eletrônico na importação de bens e produtos sujeitos à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6"/>
    <x v="4"/>
    <n v="75"/>
    <d v="2016-05-02T00:00:00"/>
    <s v="Anvisa"/>
    <s v="DOU Nº 83, Seção 1, Pág. 32"/>
    <d v="2016-05-03T00:00:00"/>
    <s v="Altera a Resolução da Diretoria Colegiada - RDC N° 34, de 11 de junho de 2014, que dispõe sobre as Boas Práticas no Ciclo do Sangue."/>
    <e v="#REF!"/>
    <m/>
    <x v="13"/>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n v="2016"/>
    <x v="4"/>
    <n v="76"/>
    <d v="2016-05-02T00:00:00"/>
    <s v="Anvisa"/>
    <s v="DOU Nº 83, Seção 1, Pág. 32"/>
    <d v="2016-05-03T00:00:00"/>
    <s v="Dispõe sobre realização de alteração, inclusão e cancelamento pós-registro de medicamentos específicos."/>
    <e v="#REF!"/>
    <m/>
    <x v="0"/>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n v="2016"/>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x v="4"/>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n v="2016"/>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n v="2016"/>
    <x v="4"/>
    <n v="80"/>
    <d v="2016-05-30T00:00:00"/>
    <s v="Anvisa"/>
    <s v="DOU Nº 102, Seção 1, Pág. 39"/>
    <d v="2016-05-31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6"/>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x v="1"/>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n v="2016"/>
    <x v="4"/>
    <n v="82"/>
    <d v="2016-06-03T00:00:00"/>
    <s v="Anvisa"/>
    <s v="DOU Nº 106, Seção 1, Pág. 41"/>
    <d v="2016-06-06T00:00:00"/>
    <s v="Aprova o Regulamento Técnico para produtos saneantes à base de bactérias e dá outras providências."/>
    <e v="#REF!"/>
    <m/>
    <x v="3"/>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n v="2016"/>
    <x v="4"/>
    <n v="83"/>
    <d v="2016-06-17T00:00:00"/>
    <s v="Anvisa"/>
    <s v="DOU Nº 116, Seção 1, Pág. 57"/>
    <d v="2016-06-20T00:00:00"/>
    <s v="Dispõe sobre o &quot;Regulamento Técnico MERCOSUL sobre lista de substâncias que não podem ser utilizadas em produtos de higiene pessoal, cosméticos e perfumes&quot;."/>
    <e v="#REF!"/>
    <m/>
    <x v="4"/>
    <s v="Regularização de produtos sujeitos à vigilância sanitária"/>
    <s v="Regularização de Substâncias em Produtos de Higiene Pessoal, Cosméticos e Perfumes"/>
    <m/>
    <s v="Revisão de Norma(s)"/>
    <s v="Revoga a RDC Nº 48, de 16/03/2006"/>
    <s v="Primária"/>
    <x v="2"/>
    <s v="N/A"/>
    <s v="N/A"/>
    <s v="N/A"/>
    <s v="N/A"/>
    <m/>
    <s v="Formatado"/>
    <m/>
  </r>
  <r>
    <n v="2016"/>
    <x v="4"/>
    <n v="84"/>
    <d v="2016-06-17T00:00:00"/>
    <s v="Anvisa"/>
    <s v="DOU Nº 116, Seção 1, Pág. 70"/>
    <d v="2016-06-20T00:00:00"/>
    <s v="Aprova o Memento Fitoterápico da Farmacopeia Brasileira e dá outras providências."/>
    <e v="#REF!"/>
    <m/>
    <x v="7"/>
    <m/>
    <s v="Compêndios da Farmacopeia Brasileira"/>
    <m/>
    <s v="Nova Norma"/>
    <s v="N/A"/>
    <s v="Primária"/>
    <x v="2"/>
    <s v="N/A"/>
    <s v="N/A"/>
    <s v="N/A"/>
    <s v="N/A"/>
    <m/>
    <s v="Formatado"/>
    <s v="Art. 4º Esta Resolução entrará em vigor cento e oitenta (180) dias após a sua publicação."/>
  </r>
  <r>
    <n v="2016"/>
    <x v="3"/>
    <n v="8"/>
    <d v="2016-06-27T00:00:00"/>
    <s v="Anvisa"/>
    <s v="DOU Nº 122, Seção 1, Pág. 24"/>
    <d v="2016-06-28T00:00:00"/>
    <s v="Determina a publicação da &quot;Lista de assuntos de petição a serem protocoladas em suporte eletrônico&quot;."/>
    <e v="#REF!"/>
    <m/>
    <x v="2"/>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n v="2016"/>
    <x v="4"/>
    <n v="85"/>
    <d v="2016-06-27T00:00:00"/>
    <s v="Anvisa"/>
    <s v="DOU Nº 122, Seção 1, Pág. 23"/>
    <d v="2016-06-28T00:00:00"/>
    <s v="Altera a Resolução da Diretoria Colegiada - RDC nº 17, de 19 de novembro de 1999, que dispõe sobre o padrão de identidade e qualidade para palmito em conserva."/>
    <e v="#REF!"/>
    <m/>
    <x v="1"/>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n v="2016"/>
    <x v="4"/>
    <n v="86"/>
    <d v="2016-06-27T00:00:00"/>
    <s v="Anvisa"/>
    <s v="DOU Nº 122, Seção 1, Pág. 24"/>
    <d v="2016-06-28T00:00:00"/>
    <s v="Dispõe sobre os procedimentos para o recebimento de documentos em suporte eletrônico."/>
    <e v="#REF!"/>
    <m/>
    <x v="2"/>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n v="2016"/>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n v="2016"/>
    <x v="4"/>
    <n v="88"/>
    <d v="2016-06-29T00:00:00"/>
    <s v="Anvisa"/>
    <s v="DOU Nº 124, Seção 1, Pág. 53"/>
    <d v="2016-06-30T00:00:00"/>
    <s v="Aprova o regulamento técnico sobre materiais, embalagens e equipamentos celulósicos destinados a entrar em contato com alimentos e dá outras providências."/>
    <e v="#REF!"/>
    <m/>
    <x v="1"/>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n v="2016"/>
    <x v="4"/>
    <n v="89"/>
    <d v="2016-06-29T00:00:00"/>
    <s v="Anvisa"/>
    <s v="DOU Nº 124, Seção 1, Pág. 62"/>
    <d v="2016-06-30T00:00:00"/>
    <s v="Aprova o regulamento técnico sobre materiais celulósicos para cocção e filtração a quente e dá outras providências."/>
    <e v="#REF!"/>
    <m/>
    <x v="1"/>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n v="2016"/>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x v="1"/>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n v="2016"/>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x v="8"/>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n v="2016"/>
    <x v="4"/>
    <n v="92"/>
    <d v="2016-07-07T00:00:00"/>
    <s v="Anvisa"/>
    <s v="DOU Nº 130, Seção 1, Pág. 32"/>
    <d v="2016-07-08T00:00:00"/>
    <s v="Dispõe sobre a manutenção do ingrediente ativo Lactofem em produtos agrotóxicos, em decorrência de su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6"/>
    <x v="4"/>
    <n v="93"/>
    <d v="2016-07-12T00:00:00"/>
    <s v="Anvisa"/>
    <s v="DOU Nº 134, Seção 1, Pág. 39"/>
    <d v="2016-07-14T00:00:00"/>
    <s v="Altera a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Altera a RDC Nº 55, de 04/11/2011"/>
    <s v="Secundária (mérito)"/>
    <x v="2"/>
    <s v="N/A"/>
    <s v="N/A"/>
    <s v="N/A"/>
    <s v="N/A"/>
    <m/>
    <s v="Formatado"/>
    <m/>
  </r>
  <r>
    <n v="2016"/>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x v="12"/>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n v="2016"/>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x v="2"/>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n v="2016"/>
    <x v="3"/>
    <n v="9"/>
    <d v="2016-08-01T00:00:00"/>
    <s v="Anvisa"/>
    <s v="DOU Nº 148, Seção 1, Pág. 33"/>
    <d v="2016-08-03T00:00:00"/>
    <s v="Dispõe sobre as bulas padronizadas de medicamentos específicos"/>
    <e v="#REF!"/>
    <m/>
    <x v="0"/>
    <s v="Regularização de produtos sujeitos à vigilância sanitária."/>
    <s v="Registro e pós Registro de medicamentos específicos"/>
    <s v="Bula e rotulagem de medicamentos"/>
    <s v="Nova Norma"/>
    <s v="N/A"/>
    <s v="Primária"/>
    <x v="2"/>
    <s v="N/A"/>
    <s v="N/A"/>
    <s v="N/A"/>
    <s v="N/A"/>
    <m/>
    <s v="Formatado"/>
    <m/>
  </r>
  <r>
    <n v="2016"/>
    <x v="4"/>
    <n v="97"/>
    <d v="2016-08-01T00:00:00"/>
    <s v="Anvisa"/>
    <s v="DOU Nº 148, Seção 1, Pág. 32"/>
    <d v="2016-08-03T00:00:00"/>
    <s v="Altera a Resolução - RDC nº 24, de 14 de junho de 2011."/>
    <e v="#REF!"/>
    <m/>
    <x v="0"/>
    <s v="Regularização de produtos sujeitos à vigilância sanitária."/>
    <s v="Registro e pós Registro de medicamentos específicos"/>
    <m/>
    <s v="Revisão de Norma(s)"/>
    <s v="Altera a RDC Nº 24, de 14/06/2011"/>
    <s v="Secundária (mérito)"/>
    <x v="2"/>
    <s v="N/A"/>
    <s v="N/A"/>
    <s v="N/A"/>
    <s v="N/A"/>
    <m/>
    <s v="Formatado"/>
    <m/>
  </r>
  <r>
    <n v="2016"/>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x v="0"/>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n v="2016"/>
    <x v="4"/>
    <n v="99"/>
    <d v="2016-08-02T00:00:00"/>
    <s v="Anvisa"/>
    <s v="DOU Nº 149, Seção 2, Pág. 43"/>
    <d v="2016-08-04T00:00:00"/>
    <s v="Define os Diretores responsáveis pelas Diretorias da Agência Nacional de Vigilância Sanitária."/>
    <e v="#REF!"/>
    <m/>
    <x v="11"/>
    <m/>
    <s v="Regimento Interno da ANVISA e atos relacionados"/>
    <m/>
    <s v="Revisão de Norma(s)"/>
    <s v="Revoga a RDC Nº 46, de 22/10/2015"/>
    <s v="N/A"/>
    <x v="1"/>
    <s v="Retificado em DOU Nº 150, de 05/08/2016;_x000a_Revogado pela RDC Nº 140, de 23/02/2017."/>
    <s v="N/A"/>
    <s v="N/A"/>
    <d v="2017-02-24T00:00:00"/>
    <m/>
    <s v="Compilado"/>
    <m/>
  </r>
  <r>
    <n v="2016"/>
    <x v="4"/>
    <n v="100"/>
    <d v="2016-08-04T00:00:00"/>
    <s v="Anvisa"/>
    <s v="DOU Nº 150, Seção 1, Pág. 26"/>
    <d v="2016-08-05T00:00:00"/>
    <s v="Prorrogar o prazo da Resolução da Diretoria Colegiada - RDC nº 73, de 07, de abril de 2016."/>
    <e v="#REF!"/>
    <m/>
    <x v="0"/>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n v="2016"/>
    <x v="4"/>
    <n v="101"/>
    <d v="2016-08-12T00:00:00"/>
    <s v="Anvisa"/>
    <s v="DOU Nº 156, Seção 1, Pág. 28"/>
    <d v="2016-08-15T00:00:00"/>
    <s v="Dispõe sobre a inclusão da monografia de heparina sódica suína no 1º Suplemento da 5ª edição da Farmacopeia Brasileira."/>
    <e v="#REF!"/>
    <m/>
    <x v="7"/>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n v="2016"/>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x v="2"/>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n v="2016"/>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n v="2016"/>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x v="7"/>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n v="2016"/>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n v="2016"/>
    <x v="4"/>
    <n v="106"/>
    <d v="2016-09-01T00:00:00"/>
    <s v="Anvisa"/>
    <s v="DOU Nº 170, Seção 1, Pág. 31"/>
    <d v="2016-09-02T00:00:00"/>
    <s v="Altera a Resolução da Diretoria Colegiada - RDC nº 26, de 13 de maio de 2014, e a Resolução da Diretoria Colegiada - RDC nº 26, de 30 de março de 2007."/>
    <e v="#REF!"/>
    <m/>
    <x v="0"/>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n v="2016"/>
    <x v="4"/>
    <n v="107"/>
    <d v="2016-09-05T00:00:00"/>
    <s v="Anvisa"/>
    <s v="DOU Nº 172, Seção 1, Pág. 31"/>
    <d v="2016-09-06T00:00:00"/>
    <s v="Altera a Resolução da Diretoria Colegiada - RDC nº 199, de 26 de outubro de 2006, que dispõe sobre os medicamentos de notificação simplificada."/>
    <e v="#REF!"/>
    <m/>
    <x v="0"/>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n v="2016"/>
    <x v="4"/>
    <n v="108"/>
    <d v="2016-09-06T00:00:00"/>
    <s v="Anvisa"/>
    <s v="DOU Nº 173, Seção 1, Pág. 37"/>
    <d v="2016-09-08T00:00:00"/>
    <s v="Dispõe sobre os requisitos mínimos para inspeção em estabelecimentos que trabalham com produtos sujeitos a controle especial."/>
    <e v="#REF!"/>
    <m/>
    <x v="2"/>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n v="2016"/>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x v="3"/>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n v="2016"/>
    <x v="4"/>
    <n v="110"/>
    <d v="2016-09-06T00:00:00"/>
    <s v="Anvisa"/>
    <s v="DOU Nº 173, Seção 1, Pág. 39"/>
    <d v="2016-09-08T00:00:00"/>
    <s v="Dispõe sobre regulamento técnico para produtos saneantes categorizados como água sanitária e dá outras providências."/>
    <e v="#REF!"/>
    <m/>
    <x v="3"/>
    <s v="Regularização de produtos sujeitos à vigilância sanitária"/>
    <s v="Regularização de produtos saneantes categorizados como água sanitária"/>
    <m/>
    <s v="Nova Norma"/>
    <s v="N/A"/>
    <s v="Primária"/>
    <x v="2"/>
    <s v="N/A"/>
    <s v="N/A"/>
    <s v="N/A"/>
    <s v="N/A"/>
    <m/>
    <s v="Formatado"/>
    <m/>
  </r>
  <r>
    <n v="2016"/>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x v="0"/>
    <s v="Controle, fiscalização e monitoramento de produtos sujeitos a Vigilância Sanitária"/>
    <s v="Farmacovigilância "/>
    <m/>
    <s v="Nova Norma"/>
    <s v="N/A"/>
    <s v="Primária"/>
    <x v="2"/>
    <s v="N/A"/>
    <s v="N/A"/>
    <s v="N/A"/>
    <s v="N/A"/>
    <m/>
    <s v="Formatado"/>
    <m/>
  </r>
  <r>
    <n v="2016"/>
    <x v="4"/>
    <n v="112"/>
    <d v="2016-09-12T00:00:00"/>
    <s v="Anvisa"/>
    <s v="DOU Nº 176, Seção 1, Pág. 90"/>
    <d v="2016-09-13T00:00:00"/>
    <s v="Dispõe sobre a adoção da liberação paramétrica em substituição ao teste de esterilidade."/>
    <e v="#REF!"/>
    <m/>
    <x v="0"/>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n v="2016"/>
    <x v="4"/>
    <n v="113"/>
    <d v="2016-09-15T00:00:00"/>
    <s v="Anvisa"/>
    <s v="DOU Nº 179, Seção 1, Pág. 25"/>
    <d v="2016-09-16T00:00:00"/>
    <s v="Altera a Resolução da Diretoria Colegiada - RDC nº 76, de 02 de maio de 2016 e a Instrução Normativa nº 02, de 30 de março de 2009."/>
    <e v="#REF!"/>
    <m/>
    <x v="0"/>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n v="2016"/>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x v="0"/>
    <m/>
    <s v="Rastreamento de medicamentos na cadeia dos produtos farmacêuticos (SNCM)"/>
    <m/>
    <s v="Revisão de Norma(s)"/>
    <s v="Altera a RDC Nº 54, de 10/12/2013;_x000a_Revoga a RDC Nº 45, de 22/10/2015."/>
    <s v="N/A"/>
    <x v="1"/>
    <s v="Revogado pela RDC Nº 157, de 11/05/2017"/>
    <s v="N/A"/>
    <s v="N/A"/>
    <d v="2017-05-15T00:00:00"/>
    <m/>
    <s v="Compilado"/>
    <m/>
  </r>
  <r>
    <n v="2016"/>
    <x v="3"/>
    <n v="10"/>
    <d v="2016-09-29T00:00:00"/>
    <s v="Anvisa"/>
    <s v="DOU Nº 189, Seção 1, Pág. 98"/>
    <d v="2016-09-30T00:00:00"/>
    <s v="Determina a publicação da &quot;Lista de fármacos candidatos à bioisenção baseada no Sistema de Classificação Biofarmacêutica (SCB)&quot; e dá outras providências."/>
    <e v="#REF!"/>
    <m/>
    <x v="0"/>
    <s v="Regularização de produtos sujeitos à vigilância sanitária"/>
    <s v="Fármacos candidatos à bioisenção"/>
    <m/>
    <s v="Revisão de Norma(s)"/>
    <s v="Revoga a IN Nº 07, de 21/08/2014"/>
    <s v="Primária"/>
    <x v="2"/>
    <s v="N/A"/>
    <s v="N/A"/>
    <s v="N/A"/>
    <s v="N/A"/>
    <m/>
    <s v="Formatado"/>
    <m/>
  </r>
  <r>
    <n v="2016"/>
    <x v="3"/>
    <n v="11"/>
    <d v="2016-09-29T00:00:00"/>
    <s v="Anvisa"/>
    <s v="DOU Nº 189, Seção 1, Pág. 99"/>
    <d v="2016-09-30T00:00:00"/>
    <s v="Dispõe sobre a lista de medicamentos isentos de prescrição."/>
    <e v="#REF!"/>
    <m/>
    <x v="0"/>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n v="2016"/>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x v="11"/>
    <m/>
    <m/>
    <m/>
    <s v="Revisão de Norma(s)"/>
    <s v="Altera a RDC Nº 61, de 03/02/2016"/>
    <s v="N/A"/>
    <x v="1"/>
    <s v="Tornada Insubsistente pela RDC Nº 116, de 07/10/2016"/>
    <s v="N/A"/>
    <s v="N/A"/>
    <d v="2016-10-11T00:00:00"/>
    <m/>
    <s v="Compilado"/>
    <m/>
  </r>
  <r>
    <n v="2016"/>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x v="11"/>
    <m/>
    <s v="Regimento Interno da Anvisa"/>
    <m/>
    <s v="Revisão de Norma(s)"/>
    <s v="Altera a RDC Nº 61, de 03/02/2016;_x000a_Torna insubsistente a RDC Nº 115, de 05/10/2016."/>
    <s v="N/A"/>
    <x v="1"/>
    <s v="Revogado pela RDC nº 255, de 10/12/2018"/>
    <s v="N/A"/>
    <s v="N/A"/>
    <d v="2018-12-11T00:00:00"/>
    <m/>
    <s v="Compilado"/>
    <m/>
  </r>
  <r>
    <n v="2016"/>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Revisão de Norma(s)"/>
    <s v="Altera a IN Nº 4, de 02/07/2013"/>
    <s v="Secundária (prazo)"/>
    <x v="2"/>
    <s v="N/A"/>
    <s v="N/A"/>
    <s v="N/A"/>
    <s v="N/A"/>
    <m/>
    <s v="Formatado"/>
    <m/>
  </r>
  <r>
    <n v="2016"/>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n v="2016"/>
    <x v="4"/>
    <n v="118"/>
    <d v="2016-10-26T00:00:00"/>
    <s v="Anvisa"/>
    <s v="DOU Nº 207, Seção 1, Pág. 51"/>
    <d v="2016-10-27T00:00:00"/>
    <s v="Altera a Resolução da Diretoria Colegiada - RDC nº 102, de 24 de agosto de 2016."/>
    <e v="#REF!"/>
    <m/>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6"/>
    <x v="4"/>
    <n v="119"/>
    <d v="2016-10-27T00:00:00"/>
    <s v="Anvisa"/>
    <s v="DOU Nº 209, Seção 1, Pág. 31"/>
    <d v="2016-10-31T00:00:00"/>
    <s v="Dispõe sobre a composição das vacinas influenza a serem utilizadas no Brasil no ano de 2017."/>
    <e v="#REF!"/>
    <m/>
    <x v="0"/>
    <m/>
    <s v="Composição das vacinas influenza a serem utilizadas no Brasil"/>
    <m/>
    <s v="Nova Norma"/>
    <s v="N/A"/>
    <s v="N/A"/>
    <x v="3"/>
    <s v="Despacho Declaratório nº 56, de 27/03/2018"/>
    <s v="N/A"/>
    <s v="N/A"/>
    <d v="2018-04-02T00:00:00"/>
    <m/>
    <s v="Compilado"/>
    <m/>
  </r>
  <r>
    <n v="2016"/>
    <x v="4"/>
    <n v="120"/>
    <d v="2016-11-03T00:00:00"/>
    <s v="Anvisa"/>
    <s v="DOU Nº 212, Seção 1, Pág. 53"/>
    <d v="2016-11-04T00:00:00"/>
    <s v="Altera Resolução da Diretoria Colegiada-RDC n° 73, de 07 de abril de 2016."/>
    <e v="#REF!"/>
    <m/>
    <x v="0"/>
    <m/>
    <m/>
    <m/>
    <s v="Revisão de Norma(s)"/>
    <s v="Altera a RDC nº 73, de 07/04/2016"/>
    <s v="N/A"/>
    <x v="1"/>
    <s v="Revogado pela RDC Nº 121, de 04/11/2016"/>
    <s v="N/A"/>
    <s v="N/A"/>
    <d v="2016-11-07T00:00:00"/>
    <m/>
    <s v="Compilado"/>
    <m/>
  </r>
  <r>
    <n v="2016"/>
    <x v="4"/>
    <n v="121"/>
    <d v="2016-11-04T00:00:00"/>
    <s v="Anvisa"/>
    <s v="DOU Nº 213, Seção 1, Pág. 56"/>
    <d v="2016-11-07T00:00:00"/>
    <s v="Altera a Resolução da Diretoria Colegiada - RDC n° 73, de 7 de abril de 2016."/>
    <e v="#REF!"/>
    <m/>
    <x v="0"/>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n v="2016"/>
    <x v="4"/>
    <n v="122"/>
    <d v="2016-11-04T00:00:00"/>
    <s v="Anvisa"/>
    <s v="DOU Nº 213, Seção 1, Pág. 56"/>
    <d v="2016-11-07T00:00:00"/>
    <s v="Revoga a Resolução da Diretoria Colegiada - RDC N° 209, de 14 de julho de 2005."/>
    <e v="#REF!"/>
    <m/>
    <x v="2"/>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n v="2016"/>
    <x v="4"/>
    <n v="123"/>
    <d v="2016-11-04T00:00:00"/>
    <s v="Anvisa"/>
    <s v="DOU Nº 213, Seção 1, Pág. 56"/>
    <d v="2016-11-07T00:00:00"/>
    <s v="Dispõe sobre os aditivos alimentares e coadjuvantes de tecnologia autorizados para uso em vinhos."/>
    <e v="#REF!"/>
    <m/>
    <x v="1"/>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n v="2016"/>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x v="12"/>
    <s v="Regularização de produtos sujeitos a vigilância sanitária"/>
    <s v="Regularização de materiais de uso em saúde"/>
    <m/>
    <s v="Revisão de Norma(s)"/>
    <s v="Altera a IN Nº 06, de 18/11/2016"/>
    <s v="Secundária (mérito)"/>
    <x v="2"/>
    <s v="N/A"/>
    <s v="N/A"/>
    <s v="N/A"/>
    <s v="N/A"/>
    <m/>
    <s v="Formatado"/>
    <m/>
  </r>
  <r>
    <n v="2016"/>
    <x v="4"/>
    <n v="124"/>
    <d v="2016-11-16T00:00:00"/>
    <s v="Anvisa"/>
    <s v="DOU Nº 220, Seção 1, Pág. 44"/>
    <d v="2016-11-17T00:00:00"/>
    <s v="Institui a Carteira de Identidade Funcional dos servidores públicos em exercício na Agência Nacional de Vigilância Sanitária - ANVISA."/>
    <e v="#REF!"/>
    <m/>
    <x v="11"/>
    <m/>
    <s v="Políticas e Diretrizes concernentes à gestão de pessoas da Anvisa"/>
    <m/>
    <s v="Nova Norma"/>
    <s v="N/A"/>
    <s v="Primária"/>
    <x v="2"/>
    <s v="N/A"/>
    <s v="N/A"/>
    <s v="N/A"/>
    <s v="N/A"/>
    <m/>
    <s v="Formatado"/>
    <m/>
  </r>
  <r>
    <n v="2016"/>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n v="2016"/>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x v="4"/>
    <s v="Regularização de produtos sujeitos à vigilância sanitária"/>
    <s v="Regularização de bronzeadores"/>
    <m/>
    <s v="Nova Norma"/>
    <s v="N/A"/>
    <s v="Primária"/>
    <x v="2"/>
    <s v="N/A"/>
    <s v="N/A"/>
    <s v="N/A"/>
    <s v="N/A"/>
    <m/>
    <s v="Formatado"/>
    <m/>
  </r>
  <r>
    <n v="2016"/>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x v="7"/>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n v="2016"/>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x v="8"/>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n v="2016"/>
    <x v="4"/>
    <n v="129"/>
    <d v="2016-12-02T00:00:00"/>
    <s v="Anvisa"/>
    <s v="DOU Nº 232, Seção 1, Pág. 33"/>
    <d v="2016-12-05T00:00:00"/>
    <s v="Aprova o Formulário Homeopático da Farmacopeia Brasileira e dá outras providências."/>
    <e v="#REF!"/>
    <m/>
    <x v="7"/>
    <m/>
    <s v="Compêndios da Farmacopeia Brasileira"/>
    <m/>
    <s v="Atualização Periódica"/>
    <s v="N/A"/>
    <s v="Primária"/>
    <x v="2"/>
    <s v="N/A"/>
    <s v="N/A"/>
    <s v="N/A"/>
    <s v="N/A"/>
    <m/>
    <s v="Formatado"/>
    <m/>
  </r>
  <r>
    <n v="2016"/>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n v="2016"/>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x v="4"/>
    <s v="Informações ao Consumidor"/>
    <s v="Rotulagem de produtos de higiene pessoal, cosméticos e perfumes"/>
    <m/>
    <s v="Nova Norma"/>
    <s v="N/A"/>
    <s v="N/A"/>
    <x v="1"/>
    <s v="Revogado pela RDC nº 250, de 21/11/2018"/>
    <n v="1"/>
    <d v="2018-11-22T00:00:00"/>
    <d v="2018-11-22T00:00:00"/>
    <m/>
    <s v="Compilado"/>
    <m/>
  </r>
  <r>
    <n v="2016"/>
    <x v="4"/>
    <n v="132"/>
    <d v="2016-12-09T00:00:00"/>
    <s v="Anvisa"/>
    <s v="DOU Nº 237, Seção 1, Pág. 96"/>
    <d v="2016-12-12T00:00:00"/>
    <s v="Dispõe sobre a prorrogação do prazo previsto no Art. 4° da Resolução de Diretoria Colegiada- RDC n. 107, de 06 de setembro de 2016."/>
    <e v="#REF!"/>
    <m/>
    <x v="0"/>
    <m/>
    <s v=" Requisitos técnicos e procedimentos administrativos para notificação de medicamentos de baixo risco"/>
    <m/>
    <s v="Revisão de Norma(s)"/>
    <s v="Altera a RDC Nº 107, de 05/09/2016"/>
    <s v="N/A"/>
    <x v="1"/>
    <s v="Revogada pela RDC nº 180, de 27/09/2017"/>
    <s v="N/A"/>
    <s v="N/A"/>
    <d v="2017-09-28T00:00:00"/>
    <m/>
    <s v="Compilado"/>
    <m/>
  </r>
  <r>
    <n v="2016"/>
    <x v="3"/>
    <n v="14"/>
    <d v="2016-12-09T00:00:00"/>
    <s v="Anvisa"/>
    <s v="DOU Nº 238, Seção 1, Pág. 44"/>
    <d v="2016-12-13T00:00:00"/>
    <s v="Dispõe sobre a regularidade de uso dos insumos farmacêuticos ativos dispostos na Instrução Normativa n° 3 de 28/06/2013"/>
    <e v="#REF!"/>
    <m/>
    <x v="14"/>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n v="2016"/>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x v="0"/>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n v="2016"/>
    <x v="2"/>
    <n v="13410"/>
    <d v="2016-12-28T00:00:00"/>
    <s v="PR"/>
    <s v="DOU Nº 250, Seção 1, Pág. 3"/>
    <d v="2016-12-29T00:00:00"/>
    <s v="Altera a Lei nº 11.903, de 14 de janeiro de 2009, para dispor sobre o Sistema Nacional de Controle de Medicamentos."/>
    <e v="#REF!"/>
    <m/>
    <x v="0"/>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n v="2016"/>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x v="2"/>
    <m/>
    <s v="Leis e decretos gerais sobre vigilância sanitária"/>
    <m/>
    <s v="Revisão de Norma(s)"/>
    <s v="Altera a Lei Nº 6360 de 23/09/1973_x000a_Altera a Lei Nº 9782, de 26/01/1999"/>
    <s v="N/A"/>
    <x v="2"/>
    <s v="N/A"/>
    <s v="N/A"/>
    <s v="N/A"/>
    <s v="N/A"/>
    <m/>
    <s v="Não passível de compilação"/>
    <m/>
  </r>
  <r>
    <n v="2017"/>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x v="11"/>
    <m/>
    <s v="Regimento Interno da Anvisa"/>
    <m/>
    <s v="Revisão de Norma(s)"/>
    <s v="Altera a RDC Nº 61, de 03/02/2016"/>
    <s v="N/A"/>
    <x v="1"/>
    <s v="Retificado em DOU Nº 42, de 02/03/2017"/>
    <s v="N/A"/>
    <s v="N/A"/>
    <d v="2018-12-11T00:00:00"/>
    <m/>
    <s v="Compilado"/>
    <m/>
  </r>
  <r>
    <n v="2017"/>
    <x v="0"/>
    <n v="45"/>
    <d v="2017-01-27T00:00:00"/>
    <s v="MS"/>
    <s v="DOU Nº 21, Seção 1, Pág. 35"/>
    <d v="2017-01-30T00:00:00"/>
    <s v="Dispõe sobre a atualização monetária da Taxa de Fiscalização de Vigilância Sanitária, prevista no art. 23 da Lei nº 9.782, de 26 de janeiro de 1999."/>
    <e v="#REF!"/>
    <m/>
    <x v="2"/>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n v="2017"/>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x v="1"/>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n v="2017"/>
    <x v="4"/>
    <n v="136"/>
    <d v="2017-02-08T00:00:00"/>
    <s v="Anvisa"/>
    <s v="DOU Nº 29, Seção 1, Pág. 44"/>
    <d v="2017-02-09T00:00:00"/>
    <s v="Estabelece os requisitos para declaração obrigatória da presença de lactose nos rótulos dos alimentos."/>
    <e v="#REF!"/>
    <m/>
    <x v="1"/>
    <s v="Informações ao Consumidor"/>
    <s v="Rotulagem de alimentos"/>
    <m/>
    <s v="Nova Norma"/>
    <s v="Regulamenta o Decreto-Lei Nº 986, de 21/10/1969_x000a_"/>
    <s v="Primária"/>
    <x v="2"/>
    <s v="N/A"/>
    <s v="N/A"/>
    <s v="N/A"/>
    <s v="N/A"/>
    <m/>
    <s v="Formatado"/>
    <m/>
  </r>
  <r>
    <n v="2017"/>
    <x v="4"/>
    <n v="137"/>
    <d v="2017-02-08T00:00:00"/>
    <s v="Anvisa"/>
    <s v="DOU Nº 29, Seção 1, Pág. 44"/>
    <d v="2017-02-09T00:00:00"/>
    <s v="Altera a Resolução da Diretoria Colegiada - RDC n.º 7, de 24 de fevereiro de 2010."/>
    <e v="#REF!"/>
    <m/>
    <x v="6"/>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n v="2017"/>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x v="1"/>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n v="2017"/>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x v="0"/>
    <s v="Regularização de produtos sujeitos à vigilância sanitária"/>
    <s v="Registro e pós Registro de medicamentos específicos"/>
    <m/>
    <s v="Revisão de Norma(s)"/>
    <s v="Altera a RDC Nº 05, de 30/01/2015"/>
    <s v="Secundária (prazo)"/>
    <x v="2"/>
    <s v="N/A"/>
    <s v="N/A"/>
    <s v="N/A"/>
    <s v="N/A"/>
    <m/>
    <s v="Formatado"/>
    <m/>
  </r>
  <r>
    <n v="2017"/>
    <x v="4"/>
    <n v="140"/>
    <d v="2017-02-23T00:00:00"/>
    <s v="Anvisa"/>
    <s v="DOU Nº 40, Seção 2, Pág. 60"/>
    <d v="2017-02-24T00:00:00"/>
    <s v="Define os Diretores responsáveis Diretorias da Agência Nacional de Vigilância Sanitária."/>
    <e v="#REF!"/>
    <m/>
    <x v="11"/>
    <m/>
    <s v="Regimento Interno da ANVISA e atos relacionados"/>
    <m/>
    <s v="Revisão de Norma(s)"/>
    <s v="Revoga a RDC Nº 99, de 02/08/2016"/>
    <s v="N/A"/>
    <x v="1"/>
    <s v="Retificado em DOU Nº 41, de 01/03/2017;_x000a_Revogado pela RDC Nº 158, de 12/05/2017."/>
    <s v="N/A"/>
    <s v="N/A"/>
    <d v="2017-05-15T00:00:00"/>
    <m/>
    <s v="Compilado"/>
    <m/>
  </r>
  <r>
    <n v="2017"/>
    <x v="4"/>
    <n v="141"/>
    <d v="2017-03-01T00:00:00"/>
    <s v="Anvisa"/>
    <s v="DOU Nº 42, Seção 1, Pág. 16"/>
    <d v="2017-03-02T00:00:00"/>
    <s v="Altera a RDC n. 61 de 3 de fevereiro de 2016, que aprova e promulga o Regimento Interno da Agência Nacional de Vigilância Sanitária - ANVISA."/>
    <e v="#REF!"/>
    <m/>
    <x v="11"/>
    <m/>
    <s v="Regimento Interno da ANVISA e atos relacionados"/>
    <m/>
    <s v="Revisão de Norma(s)"/>
    <s v="Altera a RDC Nº 61, de 03/02/2016"/>
    <s v="N/A"/>
    <x v="1"/>
    <s v="Revogado pela RDC Nº 146, de 24/03/2017."/>
    <s v="N/A"/>
    <s v="N/A"/>
    <d v="2017-03-27T00:00:00"/>
    <m/>
    <s v="Compilado"/>
    <m/>
  </r>
  <r>
    <n v="2017"/>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n v="2017"/>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n v="2017"/>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x v="7"/>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n v="2017"/>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x v="12"/>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n v="2017"/>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x v="11"/>
    <m/>
    <s v="Regimento Interno da Anvisa"/>
    <m/>
    <s v="Revisão de Norma(s)"/>
    <s v="Altera a RDC Nº 61, de 03/02/2016;_x000a_Revoga a RDC Nº 141, de 01/03/2017."/>
    <s v="N/A"/>
    <x v="1"/>
    <s v="Retificado no DOU Nº 91, de 15/05/2017;_x000a_Revogado pela RDC nº 255, de 10/12/2018."/>
    <s v="N/A"/>
    <s v="N/A"/>
    <d v="2018-12-11T00:00:00"/>
    <m/>
    <s v="Compilado"/>
    <m/>
  </r>
  <r>
    <n v="2017"/>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x v="2"/>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n v="2017"/>
    <x v="4"/>
    <n v="147"/>
    <d v="2017-03-28T00:00:00"/>
    <s v="Anvisa"/>
    <s v="DOU Nº 61, Seção 1, Pág. 28"/>
    <d v="2017-03-29T00:00:00"/>
    <s v="Revoga a Resolução da Diretoria Colegiada - RDC N° 37, e a Instrução Normativa - IN nº 03, de 16 de julho de 2014."/>
    <e v="#REF!"/>
    <m/>
    <x v="0"/>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n v="2017"/>
    <x v="4"/>
    <n v="149"/>
    <d v="2017-03-29T00:00:00"/>
    <s v="Anvisa"/>
    <s v="DOU Nº 62, Seção 1, Pág. 98"/>
    <d v="2017-03-30T00:00:00"/>
    <s v="Autoriza o uso de aditivos alimentares e coadjuvantes de tecnologia em diversas categorias de alimentos e dá outras disposições."/>
    <e v="#REF!"/>
    <m/>
    <x v="1"/>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n v="2017"/>
    <x v="0"/>
    <n v="523"/>
    <d v="2017-03-29T00:00:00"/>
    <s v="Anvisa"/>
    <s v="DOU Nº 62, Seção 1, Pág. 97"/>
    <d v="2017-03-30T00:00:00"/>
    <s v="Institui o Programa para Inclusão Produtiva e Segurança Sanitária - PRAISSAN"/>
    <e v="#REF!"/>
    <m/>
    <x v="2"/>
    <m/>
    <s v="Microempreendedor individual, empreendimento familiar rural e do empreendimento econômico solidário"/>
    <m/>
    <s v="Nova Norma"/>
    <s v="N/A"/>
    <s v="Primária"/>
    <x v="2"/>
    <s v="N/A"/>
    <s v="N/A"/>
    <s v="N/A"/>
    <s v="N/A"/>
    <m/>
    <s v="Formatado"/>
    <m/>
  </r>
  <r>
    <n v="2017"/>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x v="0"/>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n v="2017"/>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x v="1"/>
    <s v="Regularização de produtos sujeitos a vigilância sanitária"/>
    <s v="Requisitos sanitários para aditivos alimentares e coadjuvantes de tecnologia"/>
    <m/>
    <s v="Nova Norma"/>
    <s v="N/A"/>
    <s v="Primária"/>
    <x v="2"/>
    <s v="N/A"/>
    <s v="N/A"/>
    <s v="N/A"/>
    <s v="N/A"/>
    <m/>
    <s v="Formatado"/>
    <m/>
  </r>
  <r>
    <n v="2017"/>
    <x v="4"/>
    <n v="150"/>
    <d v="2017-04-13T00:00:00"/>
    <s v="Anvisa"/>
    <s v="DOU Nº 73, Seção 1, Pág. 37"/>
    <d v="2017-04-17T00:00:00"/>
    <s v="Dispõe sobre o enriquecimento das farinhas de trigo e de milho com ferro e ácido fólico."/>
    <e v="#REF!"/>
    <m/>
    <x v="1"/>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n v="2017"/>
    <x v="4"/>
    <n v="151"/>
    <d v="2017-04-20T00:00:00"/>
    <s v="Anvisa"/>
    <s v="DOU Nº 77, Seção 1, Pág. 50"/>
    <d v="2017-04-24T00:00:00"/>
    <s v="Dispõe sobre a composição das vacinas influenza sazonais a serem utilizadas no Brasil."/>
    <e v="#REF!"/>
    <m/>
    <x v="0"/>
    <s v="Regularização de produtos sujeitos à vigilância sanitária"/>
    <s v="Registro e pós-registro de produtos biológicos"/>
    <m/>
    <s v="Atualização Periódica"/>
    <s v="N/A"/>
    <s v="Primária"/>
    <x v="2"/>
    <s v="N/A"/>
    <s v="N/A"/>
    <s v="N/A"/>
    <s v="N/A"/>
    <m/>
    <s v="Formatado"/>
    <m/>
  </r>
  <r>
    <n v="2017"/>
    <x v="4"/>
    <n v="152"/>
    <d v="2017-04-26T00:00:00"/>
    <s v="Anvisa"/>
    <s v="DOU Nº 80, Seção 1, Pág. 67"/>
    <d v="2017-04-27T00:00:00"/>
    <s v="Prorroga o prazo de vigência da Resolução de Diretoria Colegiada - RDC nº 21, de 25 de abril de 2014."/>
    <e v="#REF!"/>
    <m/>
    <x v="0"/>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n v="2017"/>
    <x v="3"/>
    <n v="16"/>
    <d v="2017-04-26T00:00:00"/>
    <s v="Anvisa"/>
    <s v="DOU Nº 80, Seção 1, Pág. 68"/>
    <d v="2017-04-27T00:00:00"/>
    <s v="Dispõe sobre a lista de Classificação Nacional de Atividades Econômicas - CNAE classificadas por grau de risco para fins de licenciamento sanitário"/>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3"/>
    <d v="2017-04-26T00:00:00"/>
    <s v="Anvisa"/>
    <s v="DOU Nº 80, Seção 1, Pág. 67"/>
    <d v="2017-04-27T00:00:00"/>
    <s v="Dispõe sobre a Classificação do Grau de Risco para as atividades econômicas sujeitas à vigilância sanitária, para fins de licenciamento, e dá outras providências."/>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4"/>
    <d v="2017-04-28T00:00:00"/>
    <s v="Anvisa"/>
    <s v="DOU Nº 82, Seção 1, Pág. 55"/>
    <d v="2017-05-02T00:00:00"/>
    <s v="Altera a RDC nº 61 de 3 de fevereiro de 2016, que aprova e promulga o Regimento Interno da Agência Nacional de Vigilância Sanitária - Anvisa."/>
    <e v="#REF!"/>
    <m/>
    <x v="11"/>
    <m/>
    <s v="Regimento Interno da Anvisa"/>
    <m/>
    <s v="Revisão de Norma(s)"/>
    <s v="Altera a RDC nº 61, de 3/02/2016"/>
    <s v="N/A"/>
    <x v="1"/>
    <s v="Revogado pela RDC nº 255, de 10/12/2018."/>
    <s v="N/A"/>
    <s v="N/A"/>
    <d v="2018-12-11T00:00:00"/>
    <m/>
    <s v="Compilado"/>
    <m/>
  </r>
  <r>
    <n v="2017"/>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x v="1"/>
    <s v="Regularização de produtos sujeitos a vigilância sanitária"/>
    <s v="Requisitos sanitários para alimentos para fins especiais"/>
    <m/>
    <s v="Revisão de Norma(s)"/>
    <s v="Altera a PRT SVS/MS Nº 29, de 13/01/1998"/>
    <s v="Secundária (mérito)"/>
    <x v="2"/>
    <s v="N/A"/>
    <s v="N/A"/>
    <s v="N/A"/>
    <s v="N/A"/>
    <m/>
    <s v="Formatado"/>
    <m/>
  </r>
  <r>
    <n v="2017"/>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x v="7"/>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n v="2017"/>
    <x v="4"/>
    <n v="158"/>
    <d v="2017-05-12T00:00:00"/>
    <s v="Anvisa"/>
    <s v="DOU Nº 91, Seção 2, Pág. 57"/>
    <d v="2017-05-15T00:00:00"/>
    <s v="Define os Diretores responsáveis pelas seguintes Diretorias da Agência Nacional de Vigilância Sanitária."/>
    <e v="#REF!"/>
    <m/>
    <x v="11"/>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n v="2017"/>
    <x v="4"/>
    <n v="157"/>
    <d v="2017-05-11T00:00:00"/>
    <s v="Anvisa"/>
    <s v="DOU Nº 91, Seção 1, Pág. 40"/>
    <d v="2017-05-15T00:00:00"/>
    <s v="Dispõe sobre a implantação do Sistema Nacional de Controle de Medicamentos e os mecanismos e procedimentos para rastreamento de medicamentos e dá outras providências."/>
    <e v="#REF!"/>
    <m/>
    <x v="0"/>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n v="2017"/>
    <x v="0"/>
    <n v="854"/>
    <d v="2017-05-30T00:00:00"/>
    <s v="Anvisa"/>
    <s v="DOU Nº 103, Seção 1, Pág. 39"/>
    <d v="2017-05-31T00:00:00"/>
    <s v="Dispõe sobre a Política de Gestão de Riscos Corporativos da Agência Nacional de Vigilância Sanitária."/>
    <e v="#REF!"/>
    <m/>
    <x v="11"/>
    <s v="Governança"/>
    <s v="Política de Gestão de Riscos Corporativos"/>
    <m/>
    <s v="Nova Norma"/>
    <s v="N/A"/>
    <s v="Primária"/>
    <x v="2"/>
    <s v="N/A"/>
    <s v="N/A"/>
    <s v="N/A"/>
    <s v="N/A"/>
    <m/>
    <s v="Formatado"/>
    <s v="Atos relacionados: RDC Nº 157, de 11/05/2017 e IN Nº 17, de 22/08/2017."/>
  </r>
  <r>
    <n v="2017"/>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n v="2017"/>
    <x v="4"/>
    <n v="160"/>
    <d v="2017-06-06T00:00:00"/>
    <s v="Anvisa"/>
    <s v="DOU Nº 109, Seção 1, Pág. 95"/>
    <d v="2017-06-08T00:00:00"/>
    <s v="Dispõe sobre os aditivos alimentares e coadjuvantes de tecnologia autorizados para uso em fórmulas para nutrição enteral e dá outras providências."/>
    <e v="#REF!"/>
    <m/>
    <x v="1"/>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n v="2017"/>
    <x v="4"/>
    <n v="161"/>
    <d v="2017-06-08T00:00:00"/>
    <s v="Anvisa"/>
    <s v="DOU Nº 110, Seção 2, Pág. 48"/>
    <d v="2017-06-09T00:00:00"/>
    <s v="Define os Diretores responsáveis pelas seguintes Diretorias da Agência Nacional de Vigilância Sanitária."/>
    <e v="#REF!"/>
    <m/>
    <x v="11"/>
    <m/>
    <s v="Regimento Interno da ANVISA e atos relacionados"/>
    <m/>
    <s v="Revisão de Norma(s)"/>
    <s v="Revoga a RDC Nº 158, de 12/05/2017"/>
    <s v="N/A"/>
    <x v="1"/>
    <s v="Revogada pela RDC nº 209, de 17/01/2018"/>
    <s v="N/A"/>
    <s v="N/A"/>
    <d v="2018-01-19T00:00:00"/>
    <m/>
    <s v="Compilado"/>
    <m/>
  </r>
  <r>
    <n v="2017"/>
    <x v="4"/>
    <n v="163"/>
    <d v="2017-06-14T00:00:00"/>
    <s v="Anvisa"/>
    <s v="DOU Nº 114, Seção 1, Pág. 34"/>
    <d v="2017-06-16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62"/>
    <d v="2017-06-14T00:00:00"/>
    <s v="Anvisa"/>
    <s v="DOU Nº 114, Seção 1, Pág. 34"/>
    <d v="2017-06-16T00:00:00"/>
    <s v="Altera a Resolução - RDC nº 86, de 27 de junho de 2016."/>
    <e v="#REF!"/>
    <m/>
    <x v="2"/>
    <s v="Governança"/>
    <s v="Procedimentos gerais para utilização dos serviços de protocolos de documentos no âmbito da Anvisa"/>
    <m/>
    <s v="Revisão de Norma(s)"/>
    <s v="Altera a RDC Nº 86, de 27/06/2016"/>
    <s v="Secundária (mérito)"/>
    <x v="2"/>
    <s v="N/A"/>
    <s v="N/A"/>
    <s v="N/A"/>
    <s v="N/A"/>
    <m/>
    <s v="Formatado"/>
    <m/>
  </r>
  <r>
    <n v="2017"/>
    <x v="2"/>
    <n v="13454"/>
    <d v="2017-06-23T00:00:00"/>
    <s v="CN"/>
    <s v="DOU Nº 120, Seção 1, Pág. 1"/>
    <d v="2017-06-26T00:00:00"/>
    <s v="Autoriza a produção, a comercialização e o consumo, sob prescrição médica, dos anorexígenos sibutramina, anfepramona, femproporex e mazindol."/>
    <e v="#REF!"/>
    <m/>
    <x v="2"/>
    <s v="Controle, fiscalização e monitoramento de produtos e serviços sujeitos à vigilância sanitária"/>
    <s v="Controle de anorexígenos"/>
    <s v="Farmacovigilância"/>
    <s v="Nova Norma"/>
    <s v="N/A"/>
    <s v="N/A"/>
    <x v="2"/>
    <s v="N/A"/>
    <s v="N/A"/>
    <s v="N/A"/>
    <s v="N/A"/>
    <m/>
    <s v="Não passível de compilação"/>
    <m/>
  </r>
  <r>
    <n v="2017"/>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n v="2017"/>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x v="7"/>
    <m/>
    <s v="Denominações Comuns Brasileiras (DCB)"/>
    <m/>
    <s v="Atualização Periódica"/>
    <s v="Altera a RDC Nº 64, de 28/12/2012;_x000a_Altera a RDC Nº 156, de 05/05/2017."/>
    <s v="Secundária (mérito)"/>
    <x v="2"/>
    <s v="N/A"/>
    <s v="N/A"/>
    <s v="N/A"/>
    <s v="N/A"/>
    <m/>
    <s v="Formatado"/>
    <m/>
  </r>
  <r>
    <n v="2017"/>
    <x v="4"/>
    <n v="165"/>
    <d v="2017-07-14T00:00:00"/>
    <s v="Anvisa"/>
    <s v="DOU Nº 135, Seção 1, Pág. 40"/>
    <d v="2017-07-17T00:00:00"/>
    <s v="Altera a RDC n. 61 de 3 de fevereiro de 2016, que aprova e promulga o Regimento Interno da Agência Nacional de Vigilância Sanitária - Anvisa."/>
    <e v="#REF!"/>
    <m/>
    <x v="11"/>
    <m/>
    <s v="Regimento Interno da Anvisa"/>
    <m/>
    <s v="Revisão de Norma(s)"/>
    <s v="Altera a RDC Nº 61, de 03/02/2016"/>
    <s v="N/A"/>
    <x v="1"/>
    <s v="Retificado no DOU Nº 137, de 19/07/2017;_x000a_Revogado pela RDC Nº 255, de 10/12/2018._x000a_"/>
    <s v="N/A"/>
    <d v="2018-12-11T00:00:00"/>
    <d v="2018-12-11T00:00:00"/>
    <m/>
    <s v="Compilado"/>
    <m/>
  </r>
  <r>
    <n v="2017"/>
    <x v="4"/>
    <n v="166"/>
    <d v="2017-07-24T00:00:00"/>
    <s v="Anvisa"/>
    <s v="DOU Nº 141, Seção 1, Pág. 87"/>
    <d v="2017-07-25T00:00:00"/>
    <s v="Dispõe sobre a validação de métodos analíticos e dá outras providências."/>
    <e v="#REF!"/>
    <m/>
    <x v="0"/>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n v="2017"/>
    <x v="4"/>
    <n v="167"/>
    <d v="2017-07-24T00:00:00"/>
    <s v="Anvisa"/>
    <s v="DOU Nº 141, Seção 1, Pág. 90"/>
    <d v="2017-07-25T00:00:00"/>
    <s v="Dispõe sobre a aprovação do 2º Suplemento da Farmacopeia Brasileira, 5ª edição."/>
    <e v="#REF!"/>
    <m/>
    <x v="7"/>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n v="2017"/>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x v="2"/>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n v="2017"/>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x v="2"/>
    <s v="Governança"/>
    <s v="Peticionamento e arrecadação de Taxa de Fiscalização de Vigilância Sanitária (TFVS)"/>
    <m/>
    <s v="Nova Norma"/>
    <s v="N/A"/>
    <s v="Primária"/>
    <x v="2"/>
    <s v="N/A"/>
    <s v="N/A"/>
    <s v="N/A"/>
    <s v="N/A"/>
    <m/>
    <s v="Formatado"/>
    <m/>
  </r>
  <r>
    <n v="2017"/>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x v="2"/>
    <s v="Regularização de produtos sujeitos à vigilância sanitária"/>
    <s v="Anuência prévia para concessão de patentes"/>
    <m/>
    <s v="Revisão de Norma(s)"/>
    <s v="Revoga a RDC Nº 45, de 20/06/2008;_x000a_Revoga a RDC Nº 21, de 10/04/2013."/>
    <s v="Primária"/>
    <x v="2"/>
    <s v="N/A"/>
    <s v="N/A"/>
    <s v="N/A"/>
    <s v="N/A"/>
    <m/>
    <s v="Formatado"/>
    <m/>
  </r>
  <r>
    <n v="2017"/>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n v="2017"/>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x v="1"/>
    <s v="Regularização de produtos sujeitos a vigilância sanitária"/>
    <s v=" Requisitos sanitários para alimentos para fins especiais"/>
    <m/>
    <s v="Revisão de Norma(s)"/>
    <s v="Altera a PRT SVS/MS Nº 36, de 13/01/1998 "/>
    <s v="Secundária (mérito)"/>
    <x v="2"/>
    <s v="N/A"/>
    <s v="N/A"/>
    <s v="N/A"/>
    <s v="N/A"/>
    <m/>
    <s v="Formatado"/>
    <m/>
  </r>
  <r>
    <n v="2017"/>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x v="0"/>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n v="2017"/>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n v="2017"/>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x v="0"/>
    <s v="Controle, fiscalização e monitoramento de produtos sujeitos a Vigilância Sanitária"/>
    <s v="Sistema Nacional de Controle de Medicamentos (SNCM)"/>
    <m/>
    <s v="Nova Norma"/>
    <s v="N/A"/>
    <s v="Primária"/>
    <x v="2"/>
    <s v="N/A"/>
    <s v="N/A"/>
    <s v="N/A"/>
    <s v="N/A"/>
    <m/>
    <s v="Formatado"/>
    <m/>
  </r>
  <r>
    <n v="2017"/>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m/>
  </r>
  <r>
    <n v="2017"/>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x v="8"/>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n v="2017"/>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x v="6"/>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n v="2017"/>
    <x v="4"/>
    <n v="174"/>
    <d v="2017-09-15T00:00:00"/>
    <s v="Anvisa"/>
    <s v="DOU Nº 179, Seção 1, Pág. 46"/>
    <d v="2017-09-18T00:00:00"/>
    <s v="Dispõe sobre a atualização da lista de antimicrobianos registrados na Anvisa."/>
    <e v="#REF!"/>
    <m/>
    <x v="2"/>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n v="2017"/>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n v="2017"/>
    <x v="4"/>
    <n v="176"/>
    <d v="2017-09-15T00:00:00"/>
    <s v="Anvisa"/>
    <s v="DOU Nº 180, Seção 1, Pág. 39"/>
    <d v="2017-09-19T00:00:00"/>
    <s v="Altera a RDC n. 61 de 3 de fevereiro de 2016, que aprova e promulga o Regimento Interno da Agência Nacional de Vigilância Sanitária - Anvisa."/>
    <e v="#REF!"/>
    <m/>
    <x v="11"/>
    <m/>
    <s v="Regimento Interno da Anvisa"/>
    <m/>
    <s v="Revisão de Norma(s)"/>
    <s v="Altera a RDC Nº 61, de 03/02/2016"/>
    <s v="N/A"/>
    <x v="1"/>
    <s v="Revogado pela RDC Nº 255, de 10/12/2018"/>
    <s v="N/A"/>
    <d v="2018-12-11T00:00:00"/>
    <d v="2018-12-11T00:00:00"/>
    <m/>
    <s v="Compilado"/>
    <m/>
  </r>
  <r>
    <n v="2017"/>
    <x v="4"/>
    <n v="177"/>
    <d v="2017-09-21T00:00:00"/>
    <s v="Anvisa"/>
    <s v="DOU Nº 183, Seção 1, Pág. 76"/>
    <d v="2017-09-22T00:00:00"/>
    <s v="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n v="2017"/>
    <x v="4"/>
    <n v="178"/>
    <d v="2017-09-26T00:00:00"/>
    <s v="Anvisa"/>
    <s v="DOU Nº 187, Seção 1, Pág. 81"/>
    <d v="2017-09-28T00:00:00"/>
    <s v="Altera a Resolução da Diretoria Colegiada - RDC nº 142, de 17 de março de 2017"/>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n v="2017"/>
    <x v="4"/>
    <n v="180"/>
    <d v="2017-09-27T00:00:00"/>
    <s v="Anvisa"/>
    <s v="DOU Nº 187, Seção 1, Pág. 82"/>
    <d v="2017-09-28T00:00:00"/>
    <s v="Altera a Resolução da Diretoria Colegiada - RDC nº 107, de 06 de setembro de 2016 e dá outras providências."/>
    <e v="#REF!"/>
    <m/>
    <x v="0"/>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n v="2017"/>
    <x v="4"/>
    <n v="179"/>
    <d v="2017-09-27T00:00:00"/>
    <s v="Anvisa"/>
    <s v="DOU Nº 189, Seção 1, Pág. 55"/>
    <d v="2017-10-02T00:00:00"/>
    <s v="Altera a Resolução da Diretoria Colegiada - RDC nº 39, de 14 de agosto de 2013, e dá outras providências."/>
    <e v="#REF!"/>
    <m/>
    <x v="2"/>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n v="2017"/>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x v="12"/>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n v="2017"/>
    <x v="3"/>
    <n v="20"/>
    <d v="2017-10-02T00:00:00"/>
    <s v="Anvisa"/>
    <s v="DOU Nº 190, Seção 1, Pág. 46"/>
    <d v="2017-10-03T00:00:00"/>
    <s v="Dispõe sobre procedimentos de inspeção em Boas Práticas Clínicas para ensaios clínicos com medicamentos."/>
    <e v="#REF!"/>
    <m/>
    <x v="0"/>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n v="2017"/>
    <x v="3"/>
    <n v="21"/>
    <d v="2017-10-02T00:00:00"/>
    <s v="Anvisa"/>
    <s v="DOU Nº 190, Seção 1, Pág. 47  "/>
    <d v="2017-10-03T00:00:00"/>
    <s v="Dispõe sobre os procedimentos de inspeção em Boas Práticas Clínicas para Ensaios Clínicos com Dispositivos Médicos em Investigação."/>
    <e v="#REF!"/>
    <m/>
    <x v="12"/>
    <s v="Regularização de produtos sujeitos à vigilância sanitária"/>
    <s v="Ensaios clínicos com dispositivos médicos "/>
    <m/>
    <s v="Nova Norma"/>
    <s v="N/A"/>
    <s v="Primária"/>
    <x v="2"/>
    <s v="N/A"/>
    <s v="N/A"/>
    <s v="N/A"/>
    <s v="N/A"/>
    <m/>
    <s v="Formatado"/>
    <m/>
  </r>
  <r>
    <n v="2017"/>
    <x v="5"/>
    <n v="2696"/>
    <d v="2017-10-06T00:00:00"/>
    <s v="Anvisa"/>
    <s v="DOU Nº 194, Seção 1, Pág. 76"/>
    <d v="2017-10-09T00:00:00"/>
    <s v="As vacinas influenza a serem comercializadas ou utilizadas no Brasil no ano de 2018 deverão estar em conformidade com o disposto nesta Resolução."/>
    <e v="#REF!"/>
    <m/>
    <x v="0"/>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n v="2017"/>
    <x v="4"/>
    <n v="181"/>
    <d v="2017-10-11T00:00:00"/>
    <s v="Anvisa"/>
    <s v="DOU Nº 197, Seção 1, Pág. 50"/>
    <d v="2017-10-13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82"/>
    <d v="2017-10-13T00:00:00"/>
    <s v="Anvisa"/>
    <s v="DOU Nº 198, Seção 1, Pág. 53"/>
    <d v="2017-10-16T00:00:00"/>
    <s v="Dispõe sobre as boas práticas para industrialização, distribuição e comercialização de água adicionada de sais."/>
    <e v="#REF!"/>
    <m/>
    <x v="1"/>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n v="2017"/>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x v="12"/>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n v="2017"/>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x v="5"/>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n v="2017"/>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x v="5"/>
    <s v="Regularização de produtos sujeitos à vigilância sanitária"/>
    <s v="Procedimentos para a reavaliação de ingredientes ativos de agrotóxicos e afins"/>
    <m/>
    <s v="Nova Norma"/>
    <s v="N/A"/>
    <s v="Primária"/>
    <x v="2"/>
    <s v="Retificado no DOU Nº 202, de 20/10/2017"/>
    <s v="N/A"/>
    <s v="N/A"/>
    <s v="N/A"/>
    <m/>
    <s v="Compilado"/>
    <m/>
  </r>
  <r>
    <n v="2017"/>
    <x v="3"/>
    <n v="22"/>
    <d v="2017-10-20T00:00:00"/>
    <s v="Anvisa"/>
    <s v="DOU Nº 204, Seção 1, Pág. 113"/>
    <d v="2017-10-24T00:00:00"/>
    <s v="Dispõe sobre a atualização dos Anexos I e II da Instrução Normativa - IN nº 4, de 24 de setembro de 2015."/>
    <e v="#REF!"/>
    <m/>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n v="2017"/>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n v="2017"/>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x v="2"/>
    <s v="Regularização de produtos sujeitos à vigilância sanitária"/>
    <s v="Anuência prévia para concessão de patentes"/>
    <m/>
    <s v="Nova Norma"/>
    <s v="N/A"/>
    <s v="N/A"/>
    <x v="2"/>
    <s v="N/A"/>
    <s v="N/A"/>
    <s v="N/A"/>
    <s v="N/A"/>
    <m/>
    <s v="Formatado"/>
    <m/>
  </r>
  <r>
    <n v="2017"/>
    <x v="0"/>
    <n v="1856"/>
    <d v="2017-11-07T00:00:00"/>
    <s v="Anvisa"/>
    <s v="DOU Nº 215, Seção 1, Pág. 57"/>
    <d v="2017-11-09T00:00:00"/>
    <s v="Institui a Câmara Técnica de Farmacovigilância, defini suas atribuições, competências e sua composição, que passa a ser regida nos termos desta Portaria."/>
    <e v="#REF!"/>
    <m/>
    <x v="0"/>
    <s v="Controle, fiscalização e monitoramento de produtos sujeitos a Vigilância Sanitária"/>
    <s v="Farmacovigilância"/>
    <m/>
    <s v="Nova Norma"/>
    <s v="N/A"/>
    <s v="Primária"/>
    <x v="2"/>
    <s v="N/A"/>
    <s v="N/A"/>
    <s v="N/A"/>
    <s v="N/A"/>
    <m/>
    <s v="Formatado"/>
    <m/>
  </r>
  <r>
    <n v="2017"/>
    <x v="4"/>
    <n v="187"/>
    <d v="2017-11-08T00:00:00"/>
    <s v="Anvisa"/>
    <s v="DOU Nº 215, Seção 1, Pág. 57"/>
    <d v="2017-11-09T00:00:00"/>
    <s v="Dispõe sobre o registro de Soros Hiperimunes e dá outras providências."/>
    <e v="#REF!"/>
    <m/>
    <x v="0"/>
    <s v="Regularização de produtos sujeitos à vigilância sanitária."/>
    <s v="Registro e pós-registro de produtos biológicos"/>
    <m/>
    <s v="Revisão de Norma(s)"/>
    <s v="Altera a RDC Nº 55, de 16/12/2010"/>
    <s v="Primária"/>
    <x v="2"/>
    <s v="N/A"/>
    <s v="N/A"/>
    <s v="N/A"/>
    <s v="N/A"/>
    <m/>
    <s v="Formatado"/>
    <m/>
  </r>
  <r>
    <n v="2017"/>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n v="2017"/>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n v="2017"/>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x v="2"/>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n v="2017"/>
    <x v="4"/>
    <n v="191"/>
    <d v="2017-12-11T00:00:00"/>
    <s v="Anvisa"/>
    <s v="DOU Nº 237, Seção 1, Pág. 56"/>
    <d v="2017-12-12T00:00:00"/>
    <s v="Dispõe sobre o controle da substância lenalidomida e de medicamento que a contenha, e dá outras providências."/>
    <e v="#REF!"/>
    <m/>
    <x v="2"/>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n v="2017"/>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x v="1"/>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n v="2017"/>
    <x v="4"/>
    <n v="194"/>
    <d v="2017-12-12T00:00:00"/>
    <s v="Anvisa"/>
    <s v="DOU Nº 238, Seção 1, Pág. 84"/>
    <d v="2017-12-13T00:00:00"/>
    <s v="Dispõe sobre registro e alterações pós-registro de Produtos Alergênicos Industrializados, e dá outras providências."/>
    <e v="#REF!"/>
    <m/>
    <x v="0"/>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n v="2017"/>
    <x v="4"/>
    <n v="195"/>
    <d v="2017-12-14T00:00:00"/>
    <s v="Anvisa"/>
    <s v="DOU Nº 240, Seção 1, Pág. 180"/>
    <d v="2017-12-15T00:00:00"/>
    <s v="Dispõe sobre embalagens e advertências sanitárias para produtos fumígenos derivados do tabaco."/>
    <e v="#REF!"/>
    <m/>
    <x v="10"/>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n v="2017"/>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n v="2017"/>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x v="11"/>
    <m/>
    <s v="Regimento Interno da Anvisa"/>
    <m/>
    <s v="Revisão de Norma(s)"/>
    <s v="Altera a RDC Nº 61, de 03/02/2016"/>
    <s v="N/A"/>
    <x v="1"/>
    <s v="Revogado pela RDC nº 255, de 10/12/2018"/>
    <s v="N/A"/>
    <s v="N/A"/>
    <d v="2018-12-11T00:00:00"/>
    <m/>
    <s v="Compilado"/>
    <m/>
  </r>
  <r>
    <n v="2017"/>
    <x v="4"/>
    <n v="203"/>
    <d v="2017-12-26T00:00:00"/>
    <s v="Anvisa"/>
    <s v="DOU Nº 247, Seção 1, Pág. 120"/>
    <d v="2017-12-27T00:00:00"/>
    <s v="Dispõe sobre os critérios e procedimentos para importação, em caráter de excepcionalidade, de produtos sujeitos à vigilância sanitária sem registro na Anvisa."/>
    <e v="#REF!"/>
    <m/>
    <x v="8"/>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n v="2017"/>
    <x v="4"/>
    <n v="197"/>
    <d v="2017-12-26T00:00:00"/>
    <s v="Anvisa"/>
    <s v="DOU Nº 248, Seção 1, Pág. 58"/>
    <d v="2017-12-28T00:00:00"/>
    <s v="Dispõe sobre os requisitos mínimos para o funcionamento dos serviços de vacinação humana."/>
    <e v="#REF!"/>
    <m/>
    <x v="6"/>
    <s v="Regularização de serviços e estabelecimentos sujeitos à vigilância sanitária e Boas Práticas"/>
    <s v="Requisitos sanitários para funcionamento de serviços de vacinação"/>
    <m/>
    <s v="Nova Norma"/>
    <s v="N/A"/>
    <s v="Primária"/>
    <x v="2"/>
    <s v="N/A"/>
    <s v="N/A"/>
    <s v="N/A"/>
    <s v="N/A"/>
    <m/>
    <s v="Formatado"/>
    <m/>
  </r>
  <r>
    <n v="2017"/>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x v="2"/>
    <s v="Governança"/>
    <s v="Peticionamento e arrecadação de Taxa de Fiscalização de Vigilância Sanitária (TFVS)"/>
    <m/>
    <s v="Revisão de Norma(s)"/>
    <s v="Altera a RDC Nº 222, de 28/12/2006"/>
    <s v="Secundária (mérito)"/>
    <x v="2"/>
    <s v="N/A"/>
    <s v="N/A"/>
    <s v="N/A"/>
    <s v="N/A"/>
    <m/>
    <s v="Formatado"/>
    <m/>
  </r>
  <r>
    <n v="2017"/>
    <x v="4"/>
    <n v="199"/>
    <d v="2017-12-26T00:00:00"/>
    <s v="Anvisa"/>
    <s v="DOU Nº 248, Seção 1, Pág. 84"/>
    <d v="2017-12-28T00:00:00"/>
    <s v="Revoga a Resolução de Diretoria Colegiada - RDC N° 30, de 24 de julho de 2015."/>
    <e v="#REF!"/>
    <m/>
    <x v="6"/>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n v="2017"/>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x v="0"/>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n v="2017"/>
    <x v="4"/>
    <n v="201"/>
    <d v="2017-12-26T00:00:00"/>
    <s v="Anvisa"/>
    <s v="DOU Nº 248, Seção 1, Pág. 88"/>
    <d v="2017-12-28T00:00:00"/>
    <s v="Dispõe sobre a atualização da lista de Denominações Comuns Brasileiras (DCB)."/>
    <e v="#REF!"/>
    <m/>
    <x v="7"/>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n v="2017"/>
    <x v="4"/>
    <n v="204"/>
    <d v="2017-12-27T00:00:00"/>
    <s v="Anvisa"/>
    <s v="DOU Nº 248, Seção 1, Pág. 88"/>
    <d v="2017-12-28T00:00:00"/>
    <s v="Dispõe sobre o enquadramento na categoria prioritária, de petições de registro, pós-registro e anuência prévia em pesquisa clínica de medicamentos."/>
    <e v="#REF!"/>
    <m/>
    <x v="0"/>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n v="2017"/>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n v="2017"/>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x v="2"/>
    <s v="Governança"/>
    <s v="Peticionamento e arrecadação de Taxa de Fiscalização de Vigilância Sanitária (TFVS)"/>
    <m/>
    <s v="Nova Norma"/>
    <s v="N/A"/>
    <s v="Primária"/>
    <x v="2"/>
    <s v="N/A"/>
    <s v="N/A"/>
    <s v="N/A"/>
    <s v="N/A"/>
    <m/>
    <s v="Formatado"/>
    <m/>
  </r>
  <r>
    <n v="2018"/>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x v="15"/>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n v="2018"/>
    <x v="4"/>
    <n v="208"/>
    <d v="2018-01-05T00:00:00"/>
    <s v="Anvisa"/>
    <s v="DOU Nº 5, Seção 1, Pág. 50"/>
    <d v="2018-01-08T00:00:00"/>
    <s v="Dispõe sobre a simplificação de procedimentos para a importação de bens e produtos sujeitos à Vigilância Sanitária"/>
    <e v="#REF!"/>
    <e v="#REF!"/>
    <x v="8"/>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n v="2018"/>
    <x v="0"/>
    <n v="35"/>
    <d v="2018-01-11T00:00:00"/>
    <s v="Anvisa"/>
    <s v="DOU Nº 9, Seção 1, Pág. 40"/>
    <d v="2018-01-12T00:00:00"/>
    <s v="Institui a política de concessão de patrocínios pela Agência Nacional de Vigilância Sanitária - Anvisa."/>
    <e v="#REF!"/>
    <e v="#REF!"/>
    <x v="11"/>
    <m/>
    <s v="Política de Concessão de Patrocínios"/>
    <m/>
    <s v="Nova Norma"/>
    <s v="N/A"/>
    <s v="Primária"/>
    <x v="2"/>
    <s v="N/A"/>
    <s v="N/A"/>
    <s v="N/A"/>
    <s v="N/A"/>
    <m/>
    <s v="Formatado"/>
    <m/>
  </r>
  <r>
    <n v="2018"/>
    <x v="4"/>
    <n v="209"/>
    <d v="2018-01-17T00:00:00"/>
    <s v="Anvisa"/>
    <s v="DOU Nº 14, Seção 2, Pág. 36"/>
    <d v="2018-01-19T00:00:00"/>
    <s v="Definir os Diretores responsáveis pelas seguintes Diretorias da Agência Nacional de Vigilância Sanitária"/>
    <e v="#REF!"/>
    <e v="#REF!"/>
    <x v="11"/>
    <m/>
    <s v="Definição dos Diretores responsáveis pelas diretorias"/>
    <m/>
    <s v="Revisão de Norma(s)"/>
    <s v="Revoga a RDC nº 161, de 08/06/2017"/>
    <s v="N/A"/>
    <x v="1"/>
    <s v="Revogado pela Resolução - RDC nº 236, de 09/07/2018"/>
    <s v="N/A"/>
    <s v="N/A"/>
    <d v="2018-07-10T00:00:00"/>
    <m/>
    <s v="Compilado"/>
    <m/>
  </r>
  <r>
    <n v="2018"/>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x v="11"/>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n v="2018"/>
    <x v="4"/>
    <n v="211"/>
    <d v="2018-01-22T00:00:00"/>
    <s v="Anvisa"/>
    <s v="DOU Nº 16, Seção 1, Pág. 20"/>
    <d v="2018-01-23T00:00:00"/>
    <s v="Dispõe sobre o prazo de validade do registro de dispositivos médicos."/>
    <e v="#REF!"/>
    <e v="#REF!"/>
    <x v="12"/>
    <s v="Regularização de produtos sujeitos à vigilância sanitária"/>
    <s v="Registro, pós-registro, cadastro ou notificação de produtos para saúde"/>
    <m/>
    <s v="Revisão de Norma(s)"/>
    <s v="Altera a RDC Nº 185, de 22/10/2001"/>
    <s v="Primária"/>
    <x v="2"/>
    <s v="N/A"/>
    <s v="N/A"/>
    <s v="N/A"/>
    <s v="N/A"/>
    <m/>
    <s v="Formatado"/>
    <m/>
  </r>
  <r>
    <n v="2018"/>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x v="2"/>
    <s v="Regularização de produtos sujeitos à vigilância sanitária."/>
    <s v="Registro e pós registro de produtos sujeitos à Vigilância Sanitária"/>
    <m/>
    <s v="Revisão de Norma(s)"/>
    <s v="Altera a RDC Nº 250, de 20/10/2004"/>
    <s v="Secundária (mérito)"/>
    <x v="2"/>
    <s v="N/A"/>
    <s v="N/A"/>
    <s v="N/A"/>
    <s v="N/A"/>
    <m/>
    <s v="Formatado"/>
    <m/>
  </r>
  <r>
    <n v="2018"/>
    <x v="4"/>
    <n v="213"/>
    <d v="2018-01-23T00:00:00"/>
    <s v="Anvisa"/>
    <s v="DOU Nº 17, Seção 1, Pág. 32"/>
    <d v="2018-01-24T00:00:00"/>
    <s v="Dispõe sobre a exposição à venda e a comercialização de produtos fumígenos derivados do tabaco."/>
    <e v="#REF!"/>
    <e v="#REF!"/>
    <x v="10"/>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n v="2018"/>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x v="5"/>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n v="2018"/>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x v="15"/>
    <s v="Governança"/>
    <s v="Organização da execução das ações de vigilância sanitária"/>
    <m/>
    <s v="Revisão de Norma(s)"/>
    <s v="Altera a RDC Nº 207, de 03/01/2018"/>
    <s v="Secundária (mérito)"/>
    <x v="2"/>
    <s v="N/A"/>
    <s v="N/A"/>
    <s v="N/A"/>
    <s v="N/A"/>
    <m/>
    <s v="Formatado"/>
    <m/>
  </r>
  <r>
    <n v="2018"/>
    <x v="4"/>
    <n v="216"/>
    <d v="2018-02-09T00:00:00"/>
    <s v="Anvisa"/>
    <s v="DOU Nº 30, Seção 1, Pag. 24"/>
    <d v="2018-02-14T00:00:00"/>
    <s v="Altera a Resolução da Diretoria Colegiada - RDC n.º 11, de 13 de março de 2014"/>
    <e v="#REF!"/>
    <e v="#REF!"/>
    <x v="6"/>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n v="2018"/>
    <x v="4"/>
    <n v="214"/>
    <d v="2018-02-07T00:00:00"/>
    <s v="Anvisa"/>
    <s v="DOU Nº 36, Seção 1, Pág. 64"/>
    <d v="2018-02-22T00:00:00"/>
    <s v="Dispõe sobre as Boas Práticas em Células Humanas para Uso Terapêutico e pesquisa clínica, e dá outras providências."/>
    <e v="#REF!"/>
    <e v="#REF!"/>
    <x v="13"/>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n v="2018"/>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tificado no DOU Nº 40, de 28/02/2018;_x000a_Revogado pela RDC nº 255, de 10/12/2018."/>
    <s v="N/A"/>
    <s v="N/A"/>
    <d v="2018-12-11T00:00:00"/>
    <m/>
    <s v="Compilado"/>
    <m/>
  </r>
  <r>
    <n v="2018"/>
    <x v="4"/>
    <n v="217"/>
    <d v="2018-02-20T00:00:00"/>
    <s v="Anvisa"/>
    <s v="DOU Nº 39, Seção 1, Pag. 31"/>
    <d v="2018-02-27T00:00:00"/>
    <s v="Altera a Resolução da Diretoria Colegiada - RDC nº 39, de 14 de agosto de 2013."/>
    <e v="#REF!"/>
    <e v="#REF!"/>
    <x v="2"/>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n v="2018"/>
    <x v="4"/>
    <n v="219"/>
    <d v="2018-02-27T00:00:00"/>
    <s v="Anvisa"/>
    <s v="DOU Nº 40, Seção 1, Pag. 79"/>
    <d v="2018-02-28T00:00:00"/>
    <s v="Dispõe sobre as diretrizes para aprovação condicional das petições de alteração pós-registro de medicamentos e dá outras providências."/>
    <e v="#REF!"/>
    <e v="#REF!"/>
    <x v="0"/>
    <s v="Regularização de produtos sujeitos à vigilância sanitária."/>
    <s v="Registro, pós-registro e notificação de medicamentos (normas gerais)"/>
    <m/>
    <s v="Nova Norma"/>
    <s v="N/A"/>
    <s v="Primária"/>
    <x v="2"/>
    <s v="N/A"/>
    <s v="N/A"/>
    <s v="N/A"/>
    <s v="N/A"/>
    <m/>
    <s v="Formatado"/>
    <m/>
  </r>
  <r>
    <n v="2018"/>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x v="6"/>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n v="2018"/>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vogado pela RDC nº 255, de 10/12/2018"/>
    <s v="N/A"/>
    <s v="N/A"/>
    <d v="2018-12-11T00:00:00"/>
    <m/>
    <s v="Compilado"/>
    <m/>
  </r>
  <r>
    <n v="2018"/>
    <x v="3"/>
    <n v="23"/>
    <d v="2018-03-15T00:00:00"/>
    <s v="Anvisa"/>
    <s v="DOU Nº 55, Seção 1, Pag. 46"/>
    <d v="2018-03-21T00:00:00"/>
    <s v="Nomeia as empresas que farão parte da fase experimental do Sistema Nacional de Controle de Medicamentos (SNCM)."/>
    <e v="#REF!"/>
    <e v="#REF!"/>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n v="2018"/>
    <x v="0"/>
    <n v="387"/>
    <d v="2018-03-22T00:00:00"/>
    <s v="Anvisa"/>
    <s v="DOU Nº 57, Seção 1, Pag. 46"/>
    <d v="2018-03-23T00:00:00"/>
    <s v="Torna insubsistente a Retificação da RDC nº 210, de 19/01/2018, publicada no DOU nº 54, de 20/03/2018, seção 1, pág. 30."/>
    <e v="#REF!"/>
    <e v="#REF!"/>
    <x v="11"/>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n v="2018"/>
    <x v="4"/>
    <n v="221"/>
    <d v="2018-03-28T00:00:00"/>
    <s v="Anvisa"/>
    <s v="DOU Nº 61, Seção 1, Pag. 227"/>
    <d v="2018-03-29T00:00:00"/>
    <s v="Dispõe sobre os critérios e os procedimentos para o processo de reavaliação toxicológica de ingredientes ativos de agrotóxicos no âmbito da Anvisa."/>
    <e v="#REF!"/>
    <e v="#REF!"/>
    <x v="5"/>
    <s v="Regularização de produtos sujeitos à vigilância sanitária"/>
    <s v="Procedimentos para a reavaliação de ingredientes ativos de agrotóxicos e afins"/>
    <m/>
    <s v="Revisão de Norma(s)"/>
    <s v="Revoga a RDC Nº 48, de 07/07/2008"/>
    <s v="Primária"/>
    <x v="2"/>
    <s v="N/A"/>
    <s v="N/A"/>
    <s v="N/A"/>
    <s v="N/A"/>
    <m/>
    <s v="Formatado"/>
    <m/>
  </r>
  <r>
    <n v="2018"/>
    <x v="4"/>
    <n v="222"/>
    <d v="2018-03-28T00:00:00"/>
    <s v="Anvisa"/>
    <s v="DOU Nº 61, Seção 1, Pag. 228"/>
    <d v="2018-03-29T00:00:00"/>
    <s v="Regulamenta as Boas Práticas de Gerenciamento dos Resíduos de Serviços de Saúde e dá outras providências."/>
    <e v="#REF!"/>
    <e v="#REF!"/>
    <x v="6"/>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n v="2018"/>
    <x v="4"/>
    <n v="223"/>
    <d v="2018-04-02T00:00:00"/>
    <s v="Anvisa"/>
    <s v="DOU Nº 64, Seção 1, Pag. 118"/>
    <d v="2018-04-04T00:00:00"/>
    <s v="Altera a RDC n. 61, de 3 de fevereiro de 2016, que aprova e promulga o Regimento Interno da Agência Nacional de Vigilância Sanitária - Anvisa."/>
    <e v="#REF!"/>
    <e v="#REF!"/>
    <x v="11"/>
    <m/>
    <s v="Regimento Interno da Anvisa"/>
    <m/>
    <s v="Revisão de Norma(s)"/>
    <s v="Altera a RDC Nº 61, de 03/02/2016"/>
    <s v="N/A"/>
    <x v="1"/>
    <s v="Revogada pela RDC nº 255, de 10/12/2018"/>
    <s v="N/A"/>
    <s v="N/A"/>
    <d v="2018-12-11T00:00:00"/>
    <m/>
    <s v="Compilado"/>
    <m/>
  </r>
  <r>
    <n v="2018"/>
    <x v="4"/>
    <n v="224"/>
    <d v="2018-04-05T00:00:00"/>
    <s v="Anvisa"/>
    <s v="DOU Nº 67, Seção 1, Pag. 93"/>
    <d v="2018-04-09T00:00:00"/>
    <s v="Dispõe sobre a atualização da lista de Denominações Comuns Brasileiras (DCB)."/>
    <e v="#REF!"/>
    <e v="#REF!"/>
    <x v="7"/>
    <m/>
    <s v="Denominações Comuns Brasileiras (DCB)"/>
    <m/>
    <s v="Atualização Periódica"/>
    <s v="Altera a RDC Nº 64, de 28/12/2012;_x000a_Retifica a RDC Nº 19, de 13/05/2015."/>
    <s v="Secundária (mérito)"/>
    <x v="2"/>
    <s v="N/A"/>
    <s v="N/A"/>
    <s v="N/A"/>
    <s v="N/A"/>
    <m/>
    <s v="Formatado"/>
    <m/>
  </r>
  <r>
    <n v="2018"/>
    <x v="4"/>
    <n v="225"/>
    <d v="2018-04-11T00:00:00"/>
    <s v="Anvisa"/>
    <s v="DOU Nº 70, Seção 1, Pag. 60"/>
    <d v="2018-04-12T00:00:00"/>
    <s v="Dispõe sobre a aprovação do 1º Suplemento do Formulário de Fitoterápicos da Farmacopeia Brasileira, 1ª edição."/>
    <e v="#REF!"/>
    <e v="#REF!"/>
    <x v="7"/>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n v="2018"/>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x v="11"/>
    <m/>
    <s v="Procedimentos de troca de dados e informações entre a Corregedoria-Geral da União do Ministério da Transparência e Controladoria-Geral da União (CGU) e a ANVISA"/>
    <m/>
    <s v="Nova Norma"/>
    <s v="N/A"/>
    <s v="Primária"/>
    <x v="2"/>
    <s v="N/A"/>
    <s v="N/A"/>
    <s v="N/A"/>
    <s v="N/A"/>
    <m/>
    <s v="Formatado"/>
    <m/>
  </r>
  <r>
    <n v="2018"/>
    <x v="4"/>
    <n v="226"/>
    <d v="2018-04-30T00:00:00"/>
    <s v="Anvisa"/>
    <s v="DOU Nº 83, Seção 1, Pag. 127"/>
    <d v="2018-05-02T00:00:00"/>
    <s v="Dispõe sobre o registro de produtos fumígenos derivados do tabaco."/>
    <e v="#REF!"/>
    <e v="#REF!"/>
    <x v="10"/>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n v="2018"/>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x v="2"/>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n v="2018"/>
    <x v="3"/>
    <n v="24"/>
    <d v="2018-05-17T00:00:00"/>
    <s v="Anvisa"/>
    <s v="DOU Nº 97, Seção 1, Pag. 97"/>
    <d v="2018-05-22T00:00:00"/>
    <s v="Dispõe sobre os critérios para o registro, alteração e revalidação relativos ao desempenho analítico de instrumentos autoteste para glicose e seus consumíveis."/>
    <e v="#REF!"/>
    <e v="#REF!"/>
    <x v="12"/>
    <s v="Regularização de produtos sujeitos à vigilância sanitária"/>
    <s v="Regularização de instrumentos autoteste para glicose e seus consumíveis"/>
    <m/>
    <s v="Nova Norma"/>
    <s v="N/A"/>
    <s v="Primária"/>
    <x v="2"/>
    <s v="N/A"/>
    <s v="N/A"/>
    <s v="N/A"/>
    <s v="N/A"/>
    <m/>
    <s v="Formatado"/>
    <s v="Menciona a RDC Nº 36, de 26/08/2015."/>
  </r>
  <r>
    <n v="2018"/>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8"/>
    <x v="4"/>
    <n v="229"/>
    <d v="2018-05-30T00:00:00"/>
    <s v="Anvisa"/>
    <s v="DOU Nº 104, Seção 1, Pag. 82"/>
    <d v="2018-06-01T00:00:00"/>
    <s v="Dispõe sobre a prorrogação dos prazos processuais no âmbito da Agência Nacional de Vigilância Sanitária - Anvisa."/>
    <e v="#REF!"/>
    <e v="#REF!"/>
    <x v="2"/>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n v="2018"/>
    <x v="4"/>
    <n v="230"/>
    <d v="2018-06-05T00:00:00"/>
    <s v="Anvisa"/>
    <s v="DOU Nº 108, Seção 1, Pag. 53"/>
    <d v="2018-06-07T00:00:00"/>
    <s v="Dispõe sobre a atualização da lista de Denominações Comuns Brasileiras (DCB)."/>
    <e v="#REF!"/>
    <e v="#REF!"/>
    <x v="7"/>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n v="2018"/>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x v="2"/>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n v="2018"/>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x v="12"/>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n v="2018"/>
    <x v="4"/>
    <n v="233"/>
    <d v="2018-06-20T00:00:00"/>
    <s v="Anvisa"/>
    <s v="DOU Nº 120, Seção 1, Pag. 36"/>
    <d v="2018-06-25T00:00:00"/>
    <s v="Altera a Resolução da Diretoria Colegiada - RDC nº 102, de 24 de agosto de 2016."/>
    <e v="#REF!"/>
    <e v="#REF!"/>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8"/>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x v="0"/>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n v="2018"/>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x v="0"/>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n v="2018"/>
    <x v="4"/>
    <n v="236"/>
    <d v="2018-07-09T00:00:00"/>
    <s v="Anvisa"/>
    <s v="DOU Nº 131, Seção 2, Pag. 42"/>
    <d v="2018-07-10T00:00:00"/>
    <s v="Definição dos Diretores responsáveis pelas Diretorias da Agência Nacional de Vigilância Sanitária."/>
    <e v="#REF!"/>
    <e v="#REF!"/>
    <x v="11"/>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n v="2018"/>
    <x v="4"/>
    <n v="237"/>
    <d v="2018-07-16T00:00:00"/>
    <s v="Anvisa"/>
    <s v="DOU Nº 136, Seção 1, Pag. 70"/>
    <d v="2018-07-17T00:00:00"/>
    <s v="Altera a Resolução da Diretoria Colegiada - RDC nº 7, de 10 de fevereiro de 2015, e a Resolução da Diretoria Colegiada - RDC nº 15, de 24 de abril de de 2015."/>
    <e v="#REF!"/>
    <e v="#REF!"/>
    <x v="4"/>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n v="2018"/>
    <x v="4"/>
    <n v="238"/>
    <d v="2018-07-25T00:00:00"/>
    <s v="Anvisa"/>
    <s v="DOU Nº 144, Seção 1, Pag. 82"/>
    <d v="2018-07-27T00:00:00"/>
    <s v="Dispõe sobre o registro, a renovação de registro, as mudanças pós-registro e a notificação de medicamentos dinamizados industrializados."/>
    <e v="#REF!"/>
    <e v="#REF!"/>
    <x v="0"/>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n v="2018"/>
    <x v="4"/>
    <n v="239"/>
    <d v="2018-07-26T00:00:00"/>
    <s v="Anvisa"/>
    <s v="DOU Nº 144, Seção 1, Pag. 90_x000a_"/>
    <d v="2018-07-27T00:00:00"/>
    <s v="Estabelece os aditivos alimentares e coadjuvantes de tecnologia autorizados para uso em suplementos alimentares."/>
    <e v="#REF!"/>
    <e v="#REF!"/>
    <x v="1"/>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n v="2018"/>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x v="1"/>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n v="2018"/>
    <x v="4"/>
    <n v="241"/>
    <d v="2018-07-26T00:00:00"/>
    <s v="Anvisa"/>
    <s v="DOU Nº 144, Seção 1, Pag. 97_x000a_"/>
    <d v="2018-07-27T00:00:00"/>
    <s v="Dispõe sobre os requisitos para comprovação da segurança e dos benefícios à saúde dos probióticos para uso em alimentos."/>
    <e v="#REF!"/>
    <e v="#REF!"/>
    <x v="1"/>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n v="2018"/>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x v="0"/>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n v="2018"/>
    <x v="4"/>
    <n v="243"/>
    <d v="2018-07-26T00:00:00"/>
    <s v="Anvisa"/>
    <s v="DOU Nº 144, Seção 1, Pag. 100_x000a_"/>
    <d v="2018-07-27T00:00:00"/>
    <s v="Dispõe sobre os requisitos sanitários dos suplementos alimentares."/>
    <e v="#REF!"/>
    <e v="#REF!"/>
    <x v="1"/>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n v="2018"/>
    <x v="3"/>
    <n v="25"/>
    <d v="2018-07-25T00:00:00"/>
    <s v="Anvisa"/>
    <s v="DOU Nº 144, Seção 1, Pag. 101_x000a_"/>
    <d v="2018-07-27T00:00:00"/>
    <s v="Dispõe sobre as indicações terapêuticas para registro e notificação de medicamentos dinamizados"/>
    <e v="#REF!"/>
    <e v="#REF!"/>
    <x v="0"/>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n v="2018"/>
    <x v="3"/>
    <n v="26"/>
    <d v="2018-07-25T00:00:00"/>
    <s v="Anvisa"/>
    <s v="DOU Nº 144, Seção 1, Pag. 132_x000a_"/>
    <d v="2018-07-27T00:00:00"/>
    <s v="Dispõe sobre os limites de potência para registro e notificação de medicamentos dinamizados."/>
    <e v="#REF!"/>
    <e v="#REF!"/>
    <x v="0"/>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n v="2018"/>
    <x v="3"/>
    <n v="27"/>
    <d v="2018-07-25T00:00:00"/>
    <s v="Anvisa"/>
    <s v="DOU Nº 144, Seção 1, Pag. 140_x000a_"/>
    <d v="2018-07-27T00:00:00"/>
    <s v="Publica a Lista de referências para avaliação de segurança e eficácia de medicamentos dinamizados."/>
    <e v="#REF!"/>
    <e v="#REF!"/>
    <x v="0"/>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n v="2018"/>
    <x v="3"/>
    <n v="28"/>
    <d v="2018-07-26T00:00:00"/>
    <s v="Anvisa"/>
    <s v="DOU Nº 144, Seção 1, Pag. 141"/>
    <d v="2018-07-27T00:00:00"/>
    <s v="Estabelece as listas de constituintes, de limites de uso, de alegações e de rotulagem complementar dos suplementos alimentares."/>
    <e v="#REF!"/>
    <e v="#REF!"/>
    <x v="1"/>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n v="2018"/>
    <x v="4"/>
    <n v="245"/>
    <d v="2018-08-17T00:00:00"/>
    <s v="Anvisa"/>
    <s v="DOU Nº 161, Seção 1, Pag. 65"/>
    <d v="2018-08-21T00:00:00"/>
    <s v="Revoga a Resolução de Diretoria Colegiada - RDC n° 59, de 6 de dezembro de 2012."/>
    <e v="#REF!"/>
    <e v="#REF!"/>
    <x v="8"/>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n v="2018"/>
    <x v="4"/>
    <n v="244"/>
    <d v="2018-08-17T00:00:00"/>
    <s v="Anvisa"/>
    <s v="DOU Nº 161, Seção 1, Pag. 64"/>
    <d v="2018-08-21T00:00:00"/>
    <s v="Dispõe sobre os aditivos alimentares e os coadjuvantes de tecnologia autorizados para uso em leite em pó."/>
    <e v="#REF!"/>
    <e v="#REF!"/>
    <x v="1"/>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n v="2018"/>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n v="2018"/>
    <x v="4"/>
    <n v="247"/>
    <d v="2018-09-03T00:00:00"/>
    <s v="Anvisa"/>
    <s v="DOU Nº 172, Seção 1, Pag. 89"/>
    <d v="2018-09-05T00:00:00"/>
    <s v="Dispõe sobre a atualização da lista de Denominações Comuns Brasileiras (DCB)."/>
    <e v="#REF!"/>
    <e v="#REF!"/>
    <x v="7"/>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n v="2018"/>
    <x v="4"/>
    <n v="248"/>
    <d v="2018-10-03T00:00:00"/>
    <s v="Anvisa"/>
    <s v="DOU Nº 192, Seção 1, Pag. 80"/>
    <d v="2018-10-04T00:00:00"/>
    <s v="Altera a RDC n. 61 de 3 de fevereiro de 2016, que aprova e promulga o Regimento Interno da Agência Nacional de Vigilância Sanitária - Anvisa."/>
    <e v="#REF!"/>
    <e v="#REF!"/>
    <x v="11"/>
    <s v="Governança"/>
    <s v="Regimento Interno da Anvisa"/>
    <m/>
    <s v="Nova Norma"/>
    <s v="Altera a RDC nº 61, de 03/02/2016"/>
    <s v="N/A"/>
    <x v="1"/>
    <s v="Revogada pela RDC nº 255, de 10/12/2018"/>
    <s v="N/A"/>
    <s v="N/A"/>
    <d v="2018-12-11T00:00:00"/>
    <m/>
    <s v="Compilado"/>
    <m/>
  </r>
  <r>
    <n v="2018"/>
    <x v="5"/>
    <n v="2714"/>
    <d v="2018-10-04T00:00:00"/>
    <s v="Anvisa"/>
    <s v="DOU Nº 193, Seção 1, Pag. 64"/>
    <d v="2018-10-05T00:00:00"/>
    <s v="As vacinas influenza a serem comercializadas ou utilizadas no Brasil na temporada de influenza de 2019 deverão estar em conformidade com o disposto nesta Resolução."/>
    <e v="#REF!"/>
    <e v="#REF!"/>
    <x v="0"/>
    <s v="Regularização de produtos sujeitos à vigilância sanitária"/>
    <s v="Registro e pós registro de produtos biológicos"/>
    <m/>
    <s v="Nova Norma"/>
    <s v="N/A"/>
    <s v="Primária"/>
    <x v="2"/>
    <s v="N/A"/>
    <s v="N/A"/>
    <s v="N/A"/>
    <s v="N/A"/>
    <m/>
    <s v="Formatado"/>
    <m/>
  </r>
  <r>
    <n v="2018"/>
    <x v="4"/>
    <n v="249"/>
    <d v="2018-10-23T00:00:00"/>
    <s v="Anvisa"/>
    <s v="DOU Nº 207, Seção 1, Pág. 56"/>
    <d v="2018-10-26T00:00:00"/>
    <s v="Dispõe sobre a atualização da lista de Denominações Comuns Brasileiras (DCB)."/>
    <e v="#REF!"/>
    <e v="#REF!"/>
    <x v="7"/>
    <m/>
    <s v="Denominações Comuns Brasileiras (DCB)"/>
    <m/>
    <s v="Atualização Periódica"/>
    <s v="Altera a RDC nº 64, de 28/12/2012;_x000a_Altera a RDC nº 39, de 08/07/2014."/>
    <s v="Secundária (mérito)"/>
    <x v="2"/>
    <s v="N/A"/>
    <s v="N/A"/>
    <s v="N/A"/>
    <s v="N/A"/>
    <m/>
    <s v="Formatado"/>
    <m/>
  </r>
  <r>
    <n v="2018"/>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x v="4"/>
    <s v="Informações ao Consumidor"/>
    <s v="Rotulagem de produtos de higiene pessoal, cosméticos e perfumes"/>
    <m/>
    <s v="Revisão de Norma(s)"/>
    <s v="Revoga RDC nº 131, de 05/12/2016"/>
    <s v="Primária"/>
    <x v="2"/>
    <s v="Republicado no DOU nº 225, de 23/11/2018"/>
    <s v="N/A"/>
    <s v="N/A"/>
    <s v="N/A"/>
    <m/>
    <s v="Compilado"/>
    <m/>
  </r>
  <r>
    <n v="2018"/>
    <x v="3"/>
    <n v="29"/>
    <d v="2018-11-27T00:00:00"/>
    <s v="Anvisa"/>
    <s v="DOU Nº 228, Seção 1, Pág. 133"/>
    <d v="2018-11-28T00:00:00"/>
    <s v="Dispõe sobre a atualização dos Anexos I e II da Instrução Normativa - IN nº 4, de 24 de setembro de 2015."/>
    <e v="#REF!"/>
    <e v="#REF!"/>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n v="2018"/>
    <x v="4"/>
    <n v="251"/>
    <d v="2018-11-28T00:00:00"/>
    <s v="Anvisa"/>
    <s v="DOU Nº 229, Seção 1, Pág. 68"/>
    <d v="2018-11-29T00:00:00"/>
    <s v="Redefine a estrutura organizacional da Agência Nacional de Vigilância Sanitária."/>
    <e v="#REF!"/>
    <e v="#REF!"/>
    <x v="11"/>
    <s v="Governança"/>
    <s v="Regimento Interno"/>
    <m/>
    <s v="Nova Norma"/>
    <s v="N/A"/>
    <s v="N/A"/>
    <x v="1"/>
    <s v="Revogado pela RDC nº 292, de 24/06/2019"/>
    <s v="N/A"/>
    <s v="N/A"/>
    <d v="2019-06-26T00:00:00"/>
    <m/>
    <s v="Compilado"/>
    <m/>
  </r>
  <r>
    <n v="2018"/>
    <x v="4"/>
    <n v="252"/>
    <d v="2018-11-28T00:00:00"/>
    <s v="Anvisa"/>
    <s v="DOU Nº 229, Seção 2, Pág. 36"/>
    <d v="2018-11-29T00:00:00"/>
    <s v="Define os Diretores responsáveis pelas seguintes Diretorias da Agência Nacional de Vigilância Sanitária:"/>
    <e v="#REF!"/>
    <e v="#REF!"/>
    <x v="11"/>
    <s v="Governança"/>
    <s v="Definição dos Diretores responsáveis pelas Diretorias"/>
    <m/>
    <s v="Revisão de Norma(s)"/>
    <s v="Revoga a RDC nº 236, de 09/07/2018"/>
    <s v="N/A"/>
    <x v="1"/>
    <s v="Revogado pela RDC nº 297, de 05/08/2019"/>
    <s v="N/A"/>
    <s v="N/A"/>
    <d v="2019-08-06T00:00:00"/>
    <m/>
    <s v="Compilado"/>
    <m/>
  </r>
  <r>
    <n v="2018"/>
    <x v="4"/>
    <n v="253"/>
    <d v="2018-11-29T00:00:00"/>
    <s v="Anvisa"/>
    <s v="DOU Nº 230, Seção 1, Pág. 98"/>
    <d v="2018-11-30T00:00:00"/>
    <s v="Altera a Resolução da Diretoria Colegiada - RDC nº 20, de 10 de abril de 2013, que dispõe sobre o processo eletrônico de registro."/>
    <e v="#REF!"/>
    <e v="#REF!"/>
    <x v="0"/>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n v="2018"/>
    <x v="4"/>
    <n v="255"/>
    <d v="2018-12-10T00:00:00"/>
    <s v="Anvisa"/>
    <s v="DOU Nº 237, Seção 1, Pág. 159"/>
    <d v="2018-12-11T00:00:00"/>
    <s v="Aprova e promulga o Regimento Interno da Agência Nacional de Vigilância Sanitária - Anvisa e dá outras providências."/>
    <e v="#REF!"/>
    <e v="#REF!"/>
    <x v="11"/>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n v="2018"/>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n v="2018"/>
    <x v="0"/>
    <n v="1741"/>
    <d v="2018-12-12T00:00:00"/>
    <s v="Anvisa"/>
    <s v="DOU Nº 240, Seção 1, Pág. 51"/>
    <d v="2018-12-14T00:00:00"/>
    <s v="Dispõe sobre as diretrizes e os procedimentos para melhoria da qualidade regulatória na Agência Nacional de Vigilância Sanitária (Anvisa)."/>
    <e v="#REF!"/>
    <e v="#REF!"/>
    <x v="2"/>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n v="2018"/>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x v="0"/>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n v="2018"/>
    <x v="4"/>
    <n v="256"/>
    <d v="2018-12-17T00:00:00"/>
    <s v="Anvisa"/>
    <s v="DOU Nº 244, Seção 1, Pág. 183"/>
    <d v="2018-12-20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n v="2018"/>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x v="1"/>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n v="2018"/>
    <x v="4"/>
    <n v="259"/>
    <d v="2018-12-19T00:00:00"/>
    <s v="Anvisa"/>
    <s v="DOU Nº 245, Seção 1, Pág. 828"/>
    <d v="2018-12-21T00:00:00"/>
    <s v="Dispõe sobre a alteração da Resolução da Diretoria Colegiada - RDC Nº 207, de 3 de janeiro de 2018."/>
    <e v="#REF!"/>
    <e v="#REF!"/>
    <x v="15"/>
    <s v="Governança"/>
    <s v="Organização da execução das ações de vigilância sanitária"/>
    <m/>
    <s v="Revisão de Norma(s)"/>
    <s v="Altera a RDC Nº 207, de 03/01/2018"/>
    <s v="Secundária (mérito)"/>
    <x v="2"/>
    <s v="N/A"/>
    <s v="N/A"/>
    <s v="N/A"/>
    <s v="N/A"/>
    <m/>
    <s v="Formatado"/>
    <m/>
  </r>
  <r>
    <n v="2018"/>
    <x v="4"/>
    <n v="260"/>
    <d v="2018-12-21T00:00:00"/>
    <s v="Anvisa"/>
    <s v="DOU Nº 249, Seção 1, Pág. 417"/>
    <d v="2018-12-28T00:00:00"/>
    <s v="Dispõe sobre as regras para a realização de ensaios clínicos com produto de terapia avançada investigacional no Brasil, e dá outras providências."/>
    <e v="#REF!"/>
    <e v="#REF!"/>
    <x v="13"/>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n v="2019"/>
    <x v="4"/>
    <n v="261"/>
    <d v="2019-01-18T00:00:00"/>
    <s v="Anvisa"/>
    <s v="DOU Nº 15, Seção 1, Pág. 33"/>
    <d v="2019-01-22T00:00:00"/>
    <s v="Dispõe sobre a atualização da lista de Denominações Comuns Brasileiras (DCB)."/>
    <e v="#REF!"/>
    <e v="#REF!"/>
    <x v="7"/>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n v="2019"/>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n v="2019"/>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x v="0"/>
    <s v="Regularização de produtos sujeitos à vigilância sanitária"/>
    <s v="Registro de Produtos Radiofármacos"/>
    <m/>
    <s v="Revisão de Norma(s)"/>
    <s v="Altera a RDC nº 64, de 18/12/2009"/>
    <s v="Primária"/>
    <x v="2"/>
    <s v="N/A"/>
    <s v="N/A"/>
    <s v="N/A"/>
    <s v="N/A"/>
    <m/>
    <s v="Formatado"/>
    <m/>
  </r>
  <r>
    <n v="2019"/>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x v="2"/>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n v="2019"/>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x v="2"/>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n v="2019"/>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n v="2019"/>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68"/>
    <d v="2019-02-25T00:00:00"/>
    <s v="Anvisa"/>
    <s v="DOU Nº 40, Seção 1, Pág. 56"/>
    <d v="2019-02-26T00:00:00"/>
    <s v="Dispõe sobre alteração da Resolução da Diretoria Colegiada - RDC nº 234, de 21 de junho de 2018."/>
    <e v="#REF!"/>
    <e v="#REF!"/>
    <x v="0"/>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n v="2019"/>
    <x v="4"/>
    <n v="269"/>
    <d v="2019-02-25T00:00:00"/>
    <s v="Anvisa"/>
    <s v="DOU Nº 40, Seção 1, Pág. 56"/>
    <d v="2019-02-26T00:00:00"/>
    <s v="Dispõe sobre a atualização da lista de Denominações Comuns Brasileiras (DCB)."/>
    <e v="#REF!"/>
    <e v="#REF!"/>
    <x v="7"/>
    <m/>
    <s v="Denominações Comuns Brasileiras (DCB)"/>
    <m/>
    <s v="Atualização Periódica"/>
    <s v="Altera a RDC Nº 64, de 28/12/2012;_x000a_Altera a RDC Nº 104, de 31/08/2016._x000a_"/>
    <s v="Secundária (mérito)"/>
    <x v="2"/>
    <s v="N/A"/>
    <s v="N/A"/>
    <s v="N/A"/>
    <s v="N/A"/>
    <m/>
    <s v="Formatado"/>
    <m/>
  </r>
  <r>
    <n v="2019"/>
    <x v="4"/>
    <n v="270"/>
    <d v="2019-02-28T00:00:00"/>
    <s v="Anvisa"/>
    <s v="DOU Nº 43, Seção 1, Pág. 68"/>
    <d v="2019-03-01T00:00:00"/>
    <s v="Dispõe sobre a migração do regime de cadastro para o regime de notificação dos dispositivos médicos de classe de risco I."/>
    <e v="#REF!"/>
    <e v="#REF!"/>
    <x v="12"/>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n v="2019"/>
    <x v="4"/>
    <n v="271"/>
    <d v="2019-03-14T00:00:00"/>
    <s v="Anvisa"/>
    <s v="DOU Nº 52, Seção 1, Pág. 194"/>
    <d v="2019-03-18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n v="2019"/>
    <x v="10"/>
    <n v="272"/>
    <d v="2019-03-14T00:00:00"/>
    <s v="Anvisa"/>
    <s v="DOU Nº 52, Seção 1, Pág. 194"/>
    <d v="2019-03-18T00:00:00"/>
    <s v="Estabelece os aditivos alimentares autorizados para uso em carnes e produtos cárneos."/>
    <e v="#REF!"/>
    <e v="#REF!"/>
    <x v="1"/>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n v="2019"/>
    <x v="3"/>
    <n v="30"/>
    <d v="2019-03-19T00:00:00"/>
    <s v="Anvisa"/>
    <s v="DOU Nº 54, Seção 1, Pág. 66"/>
    <d v="2019-03-20T00:00:00"/>
    <s v="Altera Instrução Normativa n° 3, de 26 de agosto de 2015."/>
    <e v="#REF!"/>
    <e v="#REF!"/>
    <x v="12"/>
    <s v="Regularização de produtos sujeitos à vigilância sanitária"/>
    <s v="Regularização de produtos para diagnóstico in vitro"/>
    <m/>
    <s v="Revisão de Norma(s)"/>
    <s v="Altera a IN nº 3, de 26/08/2015"/>
    <s v="Secundária (mérito)"/>
    <x v="2"/>
    <s v="N/A"/>
    <s v="N/A"/>
    <s v="N/A"/>
    <s v="N/A"/>
    <m/>
    <s v="Formatado"/>
    <m/>
  </r>
  <r>
    <n v="2019"/>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Retificado no DOU nº  86, de 07/05/2019"/>
    <s v="N/A"/>
    <s v="N/A"/>
    <s v="N/A"/>
    <m/>
    <s v="Compilado"/>
    <m/>
  </r>
  <r>
    <n v="2019"/>
    <x v="4"/>
    <n v="275"/>
    <d v="2019-04-09T00:00:00"/>
    <s v="Anvisa"/>
    <s v="DOU Nº 69, Seção 1, Pág. 138"/>
    <d v="2019-04-10T00:00:00"/>
    <s v="Dispõe sobre procedimentos para a concessão, alteração e cancelamento da Autorização de Funcionamento (AFE) e de Autorização Especial (AE) de farmácias e drogarias."/>
    <e v="#REF!"/>
    <e v="#REF!"/>
    <x v="2"/>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n v="2019"/>
    <x v="3"/>
    <n v="31"/>
    <d v="2019-04-09T00:00:00"/>
    <s v="Anvisa"/>
    <s v="DOU Nº 70, Seção 1, Pág. 259"/>
    <d v="2019-04-11T00:00:00"/>
    <s v="Revoga a Instrução Normativa n° 12, de 12 de novembro de 2010 e a Instrução Normativa n° 07, de 31 de outubro de 2013"/>
    <e v="#REF!"/>
    <e v="#REF!"/>
    <x v="11"/>
    <m/>
    <s v="Diretrizes para descentralização em licitações"/>
    <m/>
    <s v="Revisão de Norma(s)"/>
    <s v="Revoga a IN nº 12, de 12/11/2010;_x000a_Revoga a IN nº 07, de 31/10/2013."/>
    <s v="N/A"/>
    <x v="1"/>
    <s v="Revogado pela RDC nº 292, de 24/06/2019"/>
    <s v="N/A"/>
    <s v="N/A"/>
    <d v="2019-06-26T00:00:00"/>
    <m/>
    <s v="Compilado"/>
    <m/>
  </r>
  <r>
    <n v="2019"/>
    <x v="4"/>
    <n v="276"/>
    <d v="2019-04-16T00:00:00"/>
    <s v="Anvisa"/>
    <s v="DOU Nº 74, Seção 1, Pág. 191"/>
    <d v="2019-04-17T00:00:00"/>
    <s v="Altera a Resolução da Diretoria Colegiada RDC nº 62, de 3 de setembro de 2008."/>
    <e v="#REF!"/>
    <e v="#REF!"/>
    <x v="12"/>
    <s v="Regularização de produtos sujeitos à vigilância sanitária"/>
    <s v="Regularização de preservativos masculinos de látex de borracha natural"/>
    <m/>
    <s v="Revisão de Norma(s)"/>
    <s v="Altera a RDC nº 62, de 03/09/2008"/>
    <s v="Secundária (mérito)"/>
    <x v="2"/>
    <s v="N/A"/>
    <s v="N/A"/>
    <s v="N/A"/>
    <s v="N/A"/>
    <m/>
    <s v="Formatado"/>
    <m/>
  </r>
  <r>
    <n v="2019"/>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n v="2019"/>
    <x v="4"/>
    <n v="278"/>
    <d v="2019-04-16T00:00:00"/>
    <s v="Anvisa"/>
    <s v="DOU Nº 74, Seção 1, Pág. 200"/>
    <d v="2019-04-17T00:00:00"/>
    <s v="Dispõe sobre os ensaios para comprovação de equivalência terapêutica para medicamentos inalatórios orais e sprays e aerossois nasais."/>
    <e v="#REF!"/>
    <e v="#REF!"/>
    <x v="0"/>
    <s v="Regularização de produtos sujeitos à vigilância sanitária"/>
    <s v="Metodologias de controle de qualidade, segurança e eficácia de medicamentos"/>
    <m/>
    <s v="Revisão de Norma(s)"/>
    <s v="Revoga a IN nº 12, de 15/10/2009"/>
    <s v="Primária"/>
    <x v="2"/>
    <s v="N/A"/>
    <s v="N/A"/>
    <s v="N/A"/>
    <s v="N/A"/>
    <m/>
    <s v="Formatado"/>
    <m/>
  </r>
  <r>
    <n v="2019"/>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x v="8"/>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n v="2019"/>
    <x v="4"/>
    <n v="280"/>
    <d v="2019-04-16T00:00:00"/>
    <s v="Anvisa"/>
    <s v="DOU Nº 74, Seção 1, Pág. 202"/>
    <d v="2019-04-17T00:00:00"/>
    <s v="Dispõe sobre a prorrogação de prazo relativo à fabricação e comercialização de produtos da Medicina Tradicional Chinesa"/>
    <e v="#REF!"/>
    <e v="#REF!"/>
    <x v="0"/>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n v="2019"/>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x v="15"/>
    <s v="Governança"/>
    <s v="Organização da execução das ações de vigilância sanitária"/>
    <m/>
    <s v="Nova Norma"/>
    <s v="N/A"/>
    <s v="Primária"/>
    <x v="2"/>
    <s v="N/A"/>
    <s v="N/A"/>
    <s v="N/A"/>
    <s v="N/A"/>
    <m/>
    <s v="Formatado"/>
    <m/>
  </r>
  <r>
    <n v="2019"/>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x v="0"/>
    <s v="Regularização de produtos sujeitos à vigilância sanitária"/>
    <s v="Metodologias de controle de qualidade, segurança e eficácia de medicamentos"/>
    <m/>
    <s v="Nova Norma"/>
    <s v="N/A"/>
    <s v="Primária"/>
    <x v="2"/>
    <s v="N/A"/>
    <s v="N/A"/>
    <s v="N/A"/>
    <s v="N/A"/>
    <m/>
    <s v="Formatado"/>
    <m/>
  </r>
  <r>
    <n v="2019"/>
    <x v="4"/>
    <n v="281"/>
    <d v="2019-04-29T00:00:00"/>
    <s v="Anvisa"/>
    <s v="DOU Nº 83, Seção 1, Pág. 69"/>
    <d v="2019-05-02T00:00:00"/>
    <s v="Autoriza o uso de aditivos alimentares e coadjuvantes de tecnologia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n v="2019"/>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7"/>
    <n v="1"/>
    <d v="2019-04-15T00:00:00"/>
    <s v="Anvisa, MAPA"/>
    <s v="DOU Nº 83, Seção 1, Pág. 3"/>
    <d v="2019-05-02T00:00:00"/>
    <s v="Altera a INC nº 02, de 07/02/2018"/>
    <e v="#REF!"/>
    <e v="#REF!"/>
    <x v="5"/>
    <s v="Controle, fiscalização e monitoramento de produtos e serviços"/>
    <s v="Rastreabilidade de alimentos in natura"/>
    <m/>
    <s v="Revisão de Norma(s)"/>
    <s v="Altera a INC nº 02, de 07/02/2018"/>
    <s v="N/A"/>
    <x v="2"/>
    <s v="N/A"/>
    <s v="N/A"/>
    <s v="N/A"/>
    <s v="N/A"/>
    <m/>
    <s v="Formatado"/>
    <m/>
  </r>
  <r>
    <n v="2019"/>
    <x v="4"/>
    <n v="283"/>
    <d v="2019-05-17T00:00:00"/>
    <s v="Anvisa"/>
    <s v="DOU Nº 97, Seção 1, Pág. 61"/>
    <d v="2019-05-22T00:00:00"/>
    <s v="Dispõe sobre investigação, controle e eliminação de nitrosaminas potencialmente carcinogênicas em antagonistas de receptor de angiotensina II."/>
    <e v="#REF!"/>
    <e v="#REF!"/>
    <x v="0"/>
    <s v="Regularização de produtos sujeitos à vigilância sanitária"/>
    <s v="Metodologias de controle de qualidade, segurança e eficácia de medicamentos"/>
    <m/>
    <s v="Nova Norma"/>
    <s v="N/A"/>
    <s v="Primária"/>
    <x v="2"/>
    <s v="N/A"/>
    <s v="N/A"/>
    <s v="N/A"/>
    <s v="N/A"/>
    <m/>
    <s v="Formatado"/>
    <m/>
  </r>
  <r>
    <n v="2019"/>
    <x v="4"/>
    <n v="284"/>
    <d v="2019-05-21T00:00:00"/>
    <s v="Anvisa"/>
    <s v="DOU Nº 97, Seção 1, Pág. 62"/>
    <d v="2019-05-22T00:00:00"/>
    <s v="Dispõe sobre a manutenção do ingrediente ativo ácido 2,4-diclorofenoxiacético (2,4-D) em produtos agrotóxicos, no País."/>
    <e v="#REF!"/>
    <e v="#REF!"/>
    <x v="5"/>
    <s v="Regularização de produtos sujeitos à vigilância sanitária"/>
    <s v="Procedimentos para a reavaliação de ingredientes ativos de agrotóxicos e afins"/>
    <m/>
    <s v="Nova Norma"/>
    <s v="N/A"/>
    <s v="Primária"/>
    <x v="2"/>
    <s v="N/A"/>
    <s v="N/A"/>
    <s v="N/A"/>
    <s v="N/A"/>
    <m/>
    <s v="Formatado"/>
    <m/>
  </r>
  <r>
    <n v="2019"/>
    <x v="10"/>
    <n v="285"/>
    <d v="2019-05-21T00:00:00"/>
    <s v="Anvisa"/>
    <s v="DOU Nº 97, Seção 1, Pág. 62"/>
    <d v="2019-05-22T00:00:00"/>
    <s v="Proíbe o uso de aditivos alimentares contendo alumínio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n v="2019"/>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x v="4"/>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n v="2019"/>
    <x v="4"/>
    <n v="289"/>
    <d v="2019-06-04T00:00:00"/>
    <s v="Anvisa"/>
    <s v="DOU Nº 107, Seção 1, Pág. 49"/>
    <d v="2019-06-05T00:00:00"/>
    <s v="Dispõe sobre a atualização da lista de Denominações Comuns Brasileiras (DCB)."/>
    <e v="#REF!"/>
    <e v="#REF!"/>
    <x v="7"/>
    <m/>
    <s v="Denominações Comuns Brasileiras (DCB)"/>
    <m/>
    <s v="Atualização Periódica"/>
    <s v="Altera a RDC nº 64, de 28/12/2012"/>
    <s v="Secundária (mérito)"/>
    <x v="2"/>
    <s v="N/A"/>
    <s v="N/A"/>
    <s v="N/A"/>
    <s v="N/A"/>
    <m/>
    <s v="Formatado"/>
    <m/>
  </r>
  <r>
    <n v="2019"/>
    <x v="4"/>
    <n v="290"/>
    <d v="2019-06-04T00:00:00"/>
    <s v="Anvisa"/>
    <s v="DOU Nº 107, Seção 1, Pág. 49"/>
    <d v="2019-06-05T00:00:00"/>
    <s v="Altera o art. 8º e o art. 9º da Resolução da Diretoria Colegiada - RDC nº 35, de 15 de junho de 2012."/>
    <e v="#REF!"/>
    <e v="#REF!"/>
    <x v="0"/>
    <s v="Regularização de produtos sujeitos à vigilância sanitária"/>
    <s v="Registro e pós registro de medicamentos sintéticos e semissintéticos"/>
    <m/>
    <s v="Revisão de Norma(s)"/>
    <s v="Altera a RDC nº 35, de 15/06/2012"/>
    <s v="Secundária (mérito)"/>
    <x v="2"/>
    <s v="N/A"/>
    <s v="N/A"/>
    <s v="N/A"/>
    <s v="N/A"/>
    <m/>
    <s v="Formatado"/>
    <m/>
  </r>
  <r>
    <n v="2019"/>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x v="12"/>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n v="2019"/>
    <x v="4"/>
    <n v="292"/>
    <d v="2019-06-24T00:00:00"/>
    <s v="Anvisa"/>
    <s v="DOU Nº 121, Seção 1, Pág. 105"/>
    <d v="2019-06-26T00:00:00"/>
    <s v="Revoga normas da Secretaria de Vigilância Sanitária (SVS) e da Agência Nacional de Vigilância Sanitária (Anvisa)."/>
    <e v="#REF!"/>
    <e v="#REF!"/>
    <x v="2"/>
    <s v="Governança"/>
    <s v="Guilhotina Regulatória"/>
    <m/>
    <s v="Revisão de Norma(s)"/>
    <s v="Revoga 174 normas: 11 PRT´s, 1 RES, 153 RDC´s, 3 RE´s, 6 IN´s."/>
    <s v="Secundária (mérito)"/>
    <x v="2"/>
    <s v="N/A"/>
    <s v="N/A"/>
    <s v="N/A"/>
    <s v="N/A"/>
    <m/>
    <s v="Formatado"/>
    <m/>
  </r>
  <r>
    <n v="2019"/>
    <x v="4"/>
    <n v="293"/>
    <d v="2019-07-15T00:00:00"/>
    <s v="Anvisa"/>
    <s v="DOU Nº 136, Seção 1, Pág. 41"/>
    <d v="2019-07-17T00:00:00"/>
    <s v="Altera a Resolução da Diretoria Colegiada - RDC nº 205, de 28 de dezembro de 2017."/>
    <e v="#REF!"/>
    <e v="#REF!"/>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80">
  <r>
    <x v="0"/>
    <x v="0"/>
  </r>
  <r>
    <x v="1"/>
    <x v="1"/>
  </r>
  <r>
    <x v="1"/>
    <x v="1"/>
  </r>
  <r>
    <x v="1"/>
    <x v="1"/>
  </r>
  <r>
    <x v="2"/>
    <x v="1"/>
  </r>
  <r>
    <x v="3"/>
    <x v="1"/>
  </r>
  <r>
    <x v="3"/>
    <x v="2"/>
  </r>
  <r>
    <x v="4"/>
    <x v="1"/>
  </r>
  <r>
    <x v="5"/>
    <x v="0"/>
  </r>
  <r>
    <x v="6"/>
    <x v="0"/>
  </r>
  <r>
    <x v="6"/>
    <x v="0"/>
  </r>
  <r>
    <x v="6"/>
    <x v="0"/>
  </r>
  <r>
    <x v="6"/>
    <x v="0"/>
  </r>
  <r>
    <x v="7"/>
    <x v="0"/>
  </r>
  <r>
    <x v="7"/>
    <x v="0"/>
  </r>
  <r>
    <x v="7"/>
    <x v="0"/>
  </r>
  <r>
    <x v="7"/>
    <x v="1"/>
  </r>
  <r>
    <x v="8"/>
    <x v="0"/>
  </r>
  <r>
    <x v="8"/>
    <x v="0"/>
  </r>
  <r>
    <x v="8"/>
    <x v="0"/>
  </r>
  <r>
    <x v="8"/>
    <x v="0"/>
  </r>
  <r>
    <x v="9"/>
    <x v="0"/>
  </r>
  <r>
    <x v="9"/>
    <x v="0"/>
  </r>
  <r>
    <x v="9"/>
    <x v="0"/>
  </r>
  <r>
    <x v="10"/>
    <x v="0"/>
  </r>
  <r>
    <x v="11"/>
    <x v="0"/>
  </r>
  <r>
    <x v="11"/>
    <x v="0"/>
  </r>
  <r>
    <x v="11"/>
    <x v="0"/>
  </r>
  <r>
    <x v="12"/>
    <x v="0"/>
  </r>
  <r>
    <x v="12"/>
    <x v="0"/>
  </r>
  <r>
    <x v="13"/>
    <x v="0"/>
  </r>
  <r>
    <x v="13"/>
    <x v="0"/>
  </r>
  <r>
    <x v="13"/>
    <x v="3"/>
  </r>
  <r>
    <x v="13"/>
    <x v="0"/>
  </r>
  <r>
    <x v="14"/>
    <x v="0"/>
  </r>
  <r>
    <x v="14"/>
    <x v="0"/>
  </r>
  <r>
    <x v="14"/>
    <x v="0"/>
  </r>
  <r>
    <x v="14"/>
    <x v="0"/>
  </r>
  <r>
    <x v="14"/>
    <x v="0"/>
  </r>
  <r>
    <x v="14"/>
    <x v="0"/>
  </r>
  <r>
    <x v="14"/>
    <x v="0"/>
  </r>
  <r>
    <x v="14"/>
    <x v="0"/>
  </r>
  <r>
    <x v="14"/>
    <x v="0"/>
  </r>
  <r>
    <x v="1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6"/>
    <x v="0"/>
  </r>
  <r>
    <x v="16"/>
    <x v="0"/>
  </r>
  <r>
    <x v="16"/>
    <x v="0"/>
  </r>
  <r>
    <x v="16"/>
    <x v="0"/>
  </r>
  <r>
    <x v="16"/>
    <x v="0"/>
  </r>
  <r>
    <x v="16"/>
    <x v="0"/>
  </r>
  <r>
    <x v="16"/>
    <x v="0"/>
  </r>
  <r>
    <x v="16"/>
    <x v="0"/>
  </r>
  <r>
    <x v="16"/>
    <x v="0"/>
  </r>
  <r>
    <x v="16"/>
    <x v="0"/>
  </r>
  <r>
    <x v="16"/>
    <x v="0"/>
  </r>
  <r>
    <x v="16"/>
    <x v="0"/>
  </r>
  <r>
    <x v="16"/>
    <x v="0"/>
  </r>
  <r>
    <x v="16"/>
    <x v="0"/>
  </r>
  <r>
    <x v="16"/>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8"/>
    <x v="0"/>
  </r>
  <r>
    <x v="18"/>
    <x v="2"/>
  </r>
  <r>
    <x v="18"/>
    <x v="0"/>
  </r>
  <r>
    <x v="18"/>
    <x v="0"/>
  </r>
  <r>
    <x v="18"/>
    <x v="0"/>
  </r>
  <r>
    <x v="18"/>
    <x v="0"/>
  </r>
  <r>
    <x v="18"/>
    <x v="0"/>
  </r>
  <r>
    <x v="18"/>
    <x v="0"/>
  </r>
  <r>
    <x v="18"/>
    <x v="0"/>
  </r>
  <r>
    <x v="18"/>
    <x v="0"/>
  </r>
  <r>
    <x v="18"/>
    <x v="0"/>
  </r>
  <r>
    <x v="18"/>
    <x v="0"/>
  </r>
  <r>
    <x v="18"/>
    <x v="0"/>
  </r>
  <r>
    <x v="18"/>
    <x v="0"/>
  </r>
  <r>
    <x v="18"/>
    <x v="0"/>
  </r>
  <r>
    <x v="18"/>
    <x v="0"/>
  </r>
  <r>
    <x v="18"/>
    <x v="0"/>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4"/>
  </r>
  <r>
    <x v="18"/>
    <x v="1"/>
  </r>
  <r>
    <x v="18"/>
    <x v="4"/>
  </r>
  <r>
    <x v="18"/>
    <x v="4"/>
  </r>
  <r>
    <x v="18"/>
    <x v="1"/>
  </r>
  <r>
    <x v="18"/>
    <x v="1"/>
  </r>
  <r>
    <x v="18"/>
    <x v="1"/>
  </r>
  <r>
    <x v="18"/>
    <x v="1"/>
  </r>
  <r>
    <x v="18"/>
    <x v="1"/>
  </r>
  <r>
    <x v="18"/>
    <x v="1"/>
  </r>
  <r>
    <x v="18"/>
    <x v="4"/>
  </r>
  <r>
    <x v="18"/>
    <x v="5"/>
  </r>
  <r>
    <x v="18"/>
    <x v="5"/>
  </r>
  <r>
    <x v="18"/>
    <x v="4"/>
  </r>
  <r>
    <x v="18"/>
    <x v="4"/>
  </r>
  <r>
    <x v="18"/>
    <x v="4"/>
  </r>
  <r>
    <x v="18"/>
    <x v="4"/>
  </r>
  <r>
    <x v="18"/>
    <x v="4"/>
  </r>
  <r>
    <x v="18"/>
    <x v="4"/>
  </r>
  <r>
    <x v="18"/>
    <x v="4"/>
  </r>
  <r>
    <x v="18"/>
    <x v="4"/>
  </r>
  <r>
    <x v="18"/>
    <x v="4"/>
  </r>
  <r>
    <x v="18"/>
    <x v="5"/>
  </r>
  <r>
    <x v="18"/>
    <x v="4"/>
  </r>
  <r>
    <x v="18"/>
    <x v="4"/>
  </r>
  <r>
    <x v="18"/>
    <x v="4"/>
  </r>
  <r>
    <x v="18"/>
    <x v="4"/>
  </r>
  <r>
    <x v="19"/>
    <x v="4"/>
  </r>
  <r>
    <x v="19"/>
    <x v="4"/>
  </r>
  <r>
    <x v="19"/>
    <x v="4"/>
  </r>
  <r>
    <x v="19"/>
    <x v="5"/>
  </r>
  <r>
    <x v="19"/>
    <x v="5"/>
  </r>
  <r>
    <x v="19"/>
    <x v="4"/>
  </r>
  <r>
    <x v="19"/>
    <x v="4"/>
  </r>
  <r>
    <x v="19"/>
    <x v="4"/>
  </r>
  <r>
    <x v="19"/>
    <x v="5"/>
  </r>
  <r>
    <x v="19"/>
    <x v="4"/>
  </r>
  <r>
    <x v="19"/>
    <x v="4"/>
  </r>
  <r>
    <x v="19"/>
    <x v="4"/>
  </r>
  <r>
    <x v="19"/>
    <x v="4"/>
  </r>
  <r>
    <x v="19"/>
    <x v="1"/>
  </r>
  <r>
    <x v="19"/>
    <x v="4"/>
  </r>
  <r>
    <x v="19"/>
    <x v="4"/>
  </r>
  <r>
    <x v="19"/>
    <x v="5"/>
  </r>
  <r>
    <x v="19"/>
    <x v="4"/>
  </r>
  <r>
    <x v="19"/>
    <x v="4"/>
  </r>
  <r>
    <x v="19"/>
    <x v="4"/>
  </r>
  <r>
    <x v="19"/>
    <x v="4"/>
  </r>
  <r>
    <x v="19"/>
    <x v="4"/>
  </r>
  <r>
    <x v="19"/>
    <x v="4"/>
  </r>
  <r>
    <x v="19"/>
    <x v="5"/>
  </r>
  <r>
    <x v="19"/>
    <x v="4"/>
  </r>
  <r>
    <x v="19"/>
    <x v="4"/>
  </r>
  <r>
    <x v="19"/>
    <x v="4"/>
  </r>
  <r>
    <x v="19"/>
    <x v="4"/>
  </r>
  <r>
    <x v="19"/>
    <x v="4"/>
  </r>
  <r>
    <x v="19"/>
    <x v="4"/>
  </r>
  <r>
    <x v="19"/>
    <x v="4"/>
  </r>
  <r>
    <x v="19"/>
    <x v="5"/>
  </r>
  <r>
    <x v="19"/>
    <x v="4"/>
  </r>
  <r>
    <x v="19"/>
    <x v="4"/>
  </r>
  <r>
    <x v="19"/>
    <x v="4"/>
  </r>
  <r>
    <x v="19"/>
    <x v="4"/>
  </r>
  <r>
    <x v="19"/>
    <x v="4"/>
  </r>
  <r>
    <x v="19"/>
    <x v="4"/>
  </r>
  <r>
    <x v="19"/>
    <x v="4"/>
  </r>
  <r>
    <x v="19"/>
    <x v="4"/>
  </r>
  <r>
    <x v="19"/>
    <x v="4"/>
  </r>
  <r>
    <x v="19"/>
    <x v="4"/>
  </r>
  <r>
    <x v="19"/>
    <x v="4"/>
  </r>
  <r>
    <x v="19"/>
    <x v="4"/>
  </r>
  <r>
    <x v="19"/>
    <x v="4"/>
  </r>
  <r>
    <x v="19"/>
    <x v="4"/>
  </r>
  <r>
    <x v="19"/>
    <x v="4"/>
  </r>
  <r>
    <x v="19"/>
    <x v="4"/>
  </r>
  <r>
    <x v="19"/>
    <x v="5"/>
  </r>
  <r>
    <x v="19"/>
    <x v="6"/>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5"/>
  </r>
  <r>
    <x v="19"/>
    <x v="4"/>
  </r>
  <r>
    <x v="19"/>
    <x v="4"/>
  </r>
  <r>
    <x v="19"/>
    <x v="4"/>
  </r>
  <r>
    <x v="19"/>
    <x v="4"/>
  </r>
  <r>
    <x v="19"/>
    <x v="4"/>
  </r>
  <r>
    <x v="19"/>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5"/>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4"/>
  </r>
  <r>
    <x v="20"/>
    <x v="4"/>
  </r>
  <r>
    <x v="20"/>
    <x v="4"/>
  </r>
  <r>
    <x v="20"/>
    <x v="4"/>
  </r>
  <r>
    <x v="20"/>
    <x v="6"/>
  </r>
  <r>
    <x v="20"/>
    <x v="4"/>
  </r>
  <r>
    <x v="20"/>
    <x v="4"/>
  </r>
  <r>
    <x v="20"/>
    <x v="4"/>
  </r>
  <r>
    <x v="20"/>
    <x v="4"/>
  </r>
  <r>
    <x v="20"/>
    <x v="4"/>
  </r>
  <r>
    <x v="20"/>
    <x v="4"/>
  </r>
  <r>
    <x v="20"/>
    <x v="4"/>
  </r>
  <r>
    <x v="20"/>
    <x v="4"/>
  </r>
  <r>
    <x v="20"/>
    <x v="4"/>
  </r>
  <r>
    <x v="20"/>
    <x v="4"/>
  </r>
  <r>
    <x v="20"/>
    <x v="4"/>
  </r>
  <r>
    <x v="20"/>
    <x v="4"/>
  </r>
  <r>
    <x v="20"/>
    <x v="4"/>
  </r>
  <r>
    <x v="21"/>
    <x v="4"/>
  </r>
  <r>
    <x v="21"/>
    <x v="4"/>
  </r>
  <r>
    <x v="21"/>
    <x v="4"/>
  </r>
  <r>
    <x v="21"/>
    <x v="4"/>
  </r>
  <r>
    <x v="21"/>
    <x v="4"/>
  </r>
  <r>
    <x v="21"/>
    <x v="4"/>
  </r>
  <r>
    <x v="21"/>
    <x v="4"/>
  </r>
  <r>
    <x v="21"/>
    <x v="4"/>
  </r>
  <r>
    <x v="21"/>
    <x v="5"/>
  </r>
  <r>
    <x v="21"/>
    <x v="4"/>
  </r>
  <r>
    <x v="21"/>
    <x v="4"/>
  </r>
  <r>
    <x v="21"/>
    <x v="4"/>
  </r>
  <r>
    <x v="21"/>
    <x v="4"/>
  </r>
  <r>
    <x v="21"/>
    <x v="4"/>
  </r>
  <r>
    <x v="21"/>
    <x v="4"/>
  </r>
  <r>
    <x v="21"/>
    <x v="4"/>
  </r>
  <r>
    <x v="21"/>
    <x v="4"/>
  </r>
  <r>
    <x v="21"/>
    <x v="4"/>
  </r>
  <r>
    <x v="21"/>
    <x v="4"/>
  </r>
  <r>
    <x v="21"/>
    <x v="4"/>
  </r>
  <r>
    <x v="21"/>
    <x v="4"/>
  </r>
  <r>
    <x v="21"/>
    <x v="4"/>
  </r>
  <r>
    <x v="21"/>
    <x v="4"/>
  </r>
  <r>
    <x v="21"/>
    <x v="4"/>
  </r>
  <r>
    <x v="21"/>
    <x v="5"/>
  </r>
  <r>
    <x v="21"/>
    <x v="4"/>
  </r>
  <r>
    <x v="21"/>
    <x v="5"/>
  </r>
  <r>
    <x v="21"/>
    <x v="5"/>
  </r>
  <r>
    <x v="21"/>
    <x v="4"/>
  </r>
  <r>
    <x v="21"/>
    <x v="5"/>
  </r>
  <r>
    <x v="21"/>
    <x v="0"/>
  </r>
  <r>
    <x v="21"/>
    <x v="4"/>
  </r>
  <r>
    <x v="21"/>
    <x v="4"/>
  </r>
  <r>
    <x v="21"/>
    <x v="5"/>
  </r>
  <r>
    <x v="21"/>
    <x v="5"/>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5"/>
  </r>
  <r>
    <x v="21"/>
    <x v="4"/>
  </r>
  <r>
    <x v="21"/>
    <x v="4"/>
  </r>
  <r>
    <x v="21"/>
    <x v="4"/>
  </r>
  <r>
    <x v="21"/>
    <x v="4"/>
  </r>
  <r>
    <x v="21"/>
    <x v="4"/>
  </r>
  <r>
    <x v="21"/>
    <x v="4"/>
  </r>
  <r>
    <x v="21"/>
    <x v="4"/>
  </r>
  <r>
    <x v="21"/>
    <x v="4"/>
  </r>
  <r>
    <x v="21"/>
    <x v="5"/>
  </r>
  <r>
    <x v="21"/>
    <x v="4"/>
  </r>
  <r>
    <x v="21"/>
    <x v="4"/>
  </r>
  <r>
    <x v="21"/>
    <x v="5"/>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2"/>
    <x v="4"/>
  </r>
  <r>
    <x v="22"/>
    <x v="4"/>
  </r>
  <r>
    <x v="22"/>
    <x v="4"/>
  </r>
  <r>
    <x v="22"/>
    <x v="4"/>
  </r>
  <r>
    <x v="22"/>
    <x v="4"/>
  </r>
  <r>
    <x v="22"/>
    <x v="4"/>
  </r>
  <r>
    <x v="22"/>
    <x v="5"/>
  </r>
  <r>
    <x v="22"/>
    <x v="4"/>
  </r>
  <r>
    <x v="22"/>
    <x v="4"/>
  </r>
  <r>
    <x v="22"/>
    <x v="4"/>
  </r>
  <r>
    <x v="22"/>
    <x v="4"/>
  </r>
  <r>
    <x v="22"/>
    <x v="4"/>
  </r>
  <r>
    <x v="22"/>
    <x v="4"/>
  </r>
  <r>
    <x v="22"/>
    <x v="4"/>
  </r>
  <r>
    <x v="22"/>
    <x v="4"/>
  </r>
  <r>
    <x v="22"/>
    <x v="4"/>
  </r>
  <r>
    <x v="22"/>
    <x v="7"/>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5"/>
  </r>
  <r>
    <x v="22"/>
    <x v="5"/>
  </r>
  <r>
    <x v="22"/>
    <x v="5"/>
  </r>
  <r>
    <x v="22"/>
    <x v="4"/>
  </r>
  <r>
    <x v="22"/>
    <x v="4"/>
  </r>
  <r>
    <x v="22"/>
    <x v="4"/>
  </r>
  <r>
    <x v="22"/>
    <x v="5"/>
  </r>
  <r>
    <x v="22"/>
    <x v="4"/>
  </r>
  <r>
    <x v="22"/>
    <x v="5"/>
  </r>
  <r>
    <x v="22"/>
    <x v="4"/>
  </r>
  <r>
    <x v="22"/>
    <x v="4"/>
  </r>
  <r>
    <x v="22"/>
    <x v="5"/>
  </r>
  <r>
    <x v="22"/>
    <x v="4"/>
  </r>
  <r>
    <x v="22"/>
    <x v="4"/>
  </r>
  <r>
    <x v="22"/>
    <x v="4"/>
  </r>
  <r>
    <x v="22"/>
    <x v="4"/>
  </r>
  <r>
    <x v="22"/>
    <x v="5"/>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3"/>
    <x v="4"/>
  </r>
  <r>
    <x v="23"/>
    <x v="4"/>
  </r>
  <r>
    <x v="23"/>
    <x v="4"/>
  </r>
  <r>
    <x v="23"/>
    <x v="4"/>
  </r>
  <r>
    <x v="23"/>
    <x v="4"/>
  </r>
  <r>
    <x v="23"/>
    <x v="4"/>
  </r>
  <r>
    <x v="23"/>
    <x v="4"/>
  </r>
  <r>
    <x v="23"/>
    <x v="4"/>
  </r>
  <r>
    <x v="23"/>
    <x v="4"/>
  </r>
  <r>
    <x v="23"/>
    <x v="4"/>
  </r>
  <r>
    <x v="23"/>
    <x v="4"/>
  </r>
  <r>
    <x v="23"/>
    <x v="5"/>
  </r>
  <r>
    <x v="23"/>
    <x v="4"/>
  </r>
  <r>
    <x v="23"/>
    <x v="5"/>
  </r>
  <r>
    <x v="23"/>
    <x v="5"/>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4"/>
  </r>
  <r>
    <x v="23"/>
    <x v="5"/>
  </r>
  <r>
    <x v="23"/>
    <x v="4"/>
  </r>
  <r>
    <x v="23"/>
    <x v="4"/>
  </r>
  <r>
    <x v="23"/>
    <x v="5"/>
  </r>
  <r>
    <x v="23"/>
    <x v="4"/>
  </r>
  <r>
    <x v="23"/>
    <x v="4"/>
  </r>
  <r>
    <x v="23"/>
    <x v="4"/>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5"/>
  </r>
  <r>
    <x v="23"/>
    <x v="5"/>
  </r>
  <r>
    <x v="23"/>
    <x v="4"/>
  </r>
  <r>
    <x v="23"/>
    <x v="4"/>
  </r>
  <r>
    <x v="23"/>
    <x v="4"/>
  </r>
  <r>
    <x v="23"/>
    <x v="4"/>
  </r>
  <r>
    <x v="23"/>
    <x v="4"/>
  </r>
  <r>
    <x v="23"/>
    <x v="4"/>
  </r>
  <r>
    <x v="23"/>
    <x v="4"/>
  </r>
  <r>
    <x v="23"/>
    <x v="4"/>
  </r>
  <r>
    <x v="23"/>
    <x v="4"/>
  </r>
  <r>
    <x v="23"/>
    <x v="4"/>
  </r>
  <r>
    <x v="23"/>
    <x v="4"/>
  </r>
  <r>
    <x v="23"/>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5"/>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7"/>
  </r>
  <r>
    <x v="24"/>
    <x v="4"/>
  </r>
  <r>
    <x v="24"/>
    <x v="4"/>
  </r>
  <r>
    <x v="24"/>
    <x v="4"/>
  </r>
  <r>
    <x v="24"/>
    <x v="4"/>
  </r>
  <r>
    <x v="24"/>
    <x v="4"/>
  </r>
  <r>
    <x v="24"/>
    <x v="4"/>
  </r>
  <r>
    <x v="24"/>
    <x v="4"/>
  </r>
  <r>
    <x v="24"/>
    <x v="4"/>
  </r>
  <r>
    <x v="24"/>
    <x v="4"/>
  </r>
  <r>
    <x v="24"/>
    <x v="4"/>
  </r>
  <r>
    <x v="24"/>
    <x v="4"/>
  </r>
  <r>
    <x v="24"/>
    <x v="4"/>
  </r>
  <r>
    <x v="24"/>
    <x v="4"/>
  </r>
  <r>
    <x v="24"/>
    <x v="4"/>
  </r>
  <r>
    <x v="24"/>
    <x v="4"/>
  </r>
  <r>
    <x v="24"/>
    <x v="4"/>
  </r>
  <r>
    <x v="24"/>
    <x v="4"/>
  </r>
  <r>
    <x v="25"/>
    <x v="2"/>
  </r>
  <r>
    <x v="25"/>
    <x v="7"/>
  </r>
  <r>
    <x v="25"/>
    <x v="7"/>
  </r>
  <r>
    <x v="25"/>
    <x v="4"/>
  </r>
  <r>
    <x v="25"/>
    <x v="4"/>
  </r>
  <r>
    <x v="25"/>
    <x v="4"/>
  </r>
  <r>
    <x v="25"/>
    <x v="4"/>
  </r>
  <r>
    <x v="25"/>
    <x v="4"/>
  </r>
  <r>
    <x v="25"/>
    <x v="4"/>
  </r>
  <r>
    <x v="25"/>
    <x v="4"/>
  </r>
  <r>
    <x v="25"/>
    <x v="4"/>
  </r>
  <r>
    <x v="25"/>
    <x v="4"/>
  </r>
  <r>
    <x v="25"/>
    <x v="5"/>
  </r>
  <r>
    <x v="25"/>
    <x v="4"/>
  </r>
  <r>
    <x v="25"/>
    <x v="4"/>
  </r>
  <r>
    <x v="25"/>
    <x v="7"/>
  </r>
  <r>
    <x v="25"/>
    <x v="4"/>
  </r>
  <r>
    <x v="25"/>
    <x v="4"/>
  </r>
  <r>
    <x v="25"/>
    <x v="4"/>
  </r>
  <r>
    <x v="25"/>
    <x v="4"/>
  </r>
  <r>
    <x v="25"/>
    <x v="4"/>
  </r>
  <r>
    <x v="25"/>
    <x v="4"/>
  </r>
  <r>
    <x v="25"/>
    <x v="5"/>
  </r>
  <r>
    <x v="25"/>
    <x v="5"/>
  </r>
  <r>
    <x v="25"/>
    <x v="4"/>
  </r>
  <r>
    <x v="25"/>
    <x v="4"/>
  </r>
  <r>
    <x v="25"/>
    <x v="4"/>
  </r>
  <r>
    <x v="25"/>
    <x v="4"/>
  </r>
  <r>
    <x v="25"/>
    <x v="4"/>
  </r>
  <r>
    <x v="25"/>
    <x v="4"/>
  </r>
  <r>
    <x v="25"/>
    <x v="5"/>
  </r>
  <r>
    <x v="25"/>
    <x v="4"/>
  </r>
  <r>
    <x v="25"/>
    <x v="4"/>
  </r>
  <r>
    <x v="25"/>
    <x v="4"/>
  </r>
  <r>
    <x v="25"/>
    <x v="4"/>
  </r>
  <r>
    <x v="25"/>
    <x v="4"/>
  </r>
  <r>
    <x v="25"/>
    <x v="5"/>
  </r>
  <r>
    <x v="25"/>
    <x v="4"/>
  </r>
  <r>
    <x v="25"/>
    <x v="4"/>
  </r>
  <r>
    <x v="25"/>
    <x v="5"/>
  </r>
  <r>
    <x v="25"/>
    <x v="4"/>
  </r>
  <r>
    <x v="25"/>
    <x v="5"/>
  </r>
  <r>
    <x v="25"/>
    <x v="5"/>
  </r>
  <r>
    <x v="25"/>
    <x v="4"/>
  </r>
  <r>
    <x v="25"/>
    <x v="4"/>
  </r>
  <r>
    <x v="25"/>
    <x v="4"/>
  </r>
  <r>
    <x v="25"/>
    <x v="4"/>
  </r>
  <r>
    <x v="25"/>
    <x v="4"/>
  </r>
  <r>
    <x v="25"/>
    <x v="4"/>
  </r>
  <r>
    <x v="25"/>
    <x v="4"/>
  </r>
  <r>
    <x v="25"/>
    <x v="5"/>
  </r>
  <r>
    <x v="25"/>
    <x v="4"/>
  </r>
  <r>
    <x v="25"/>
    <x v="4"/>
  </r>
  <r>
    <x v="25"/>
    <x v="4"/>
  </r>
  <r>
    <x v="25"/>
    <x v="7"/>
  </r>
  <r>
    <x v="25"/>
    <x v="7"/>
  </r>
  <r>
    <x v="25"/>
    <x v="4"/>
  </r>
  <r>
    <x v="25"/>
    <x v="4"/>
  </r>
  <r>
    <x v="25"/>
    <x v="4"/>
  </r>
  <r>
    <x v="25"/>
    <x v="4"/>
  </r>
  <r>
    <x v="25"/>
    <x v="4"/>
  </r>
  <r>
    <x v="25"/>
    <x v="4"/>
  </r>
  <r>
    <x v="25"/>
    <x v="4"/>
  </r>
  <r>
    <x v="25"/>
    <x v="5"/>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6"/>
    <x v="4"/>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3"/>
  </r>
  <r>
    <x v="26"/>
    <x v="4"/>
  </r>
  <r>
    <x v="26"/>
    <x v="4"/>
  </r>
  <r>
    <x v="26"/>
    <x v="4"/>
  </r>
  <r>
    <x v="26"/>
    <x v="4"/>
  </r>
  <r>
    <x v="26"/>
    <x v="3"/>
  </r>
  <r>
    <x v="26"/>
    <x v="3"/>
  </r>
  <r>
    <x v="26"/>
    <x v="3"/>
  </r>
  <r>
    <x v="26"/>
    <x v="4"/>
  </r>
  <r>
    <x v="26"/>
    <x v="3"/>
  </r>
  <r>
    <x v="26"/>
    <x v="4"/>
  </r>
  <r>
    <x v="26"/>
    <x v="3"/>
  </r>
  <r>
    <x v="26"/>
    <x v="3"/>
  </r>
  <r>
    <x v="26"/>
    <x v="4"/>
  </r>
  <r>
    <x v="26"/>
    <x v="4"/>
  </r>
  <r>
    <x v="26"/>
    <x v="4"/>
  </r>
  <r>
    <x v="26"/>
    <x v="4"/>
  </r>
  <r>
    <x v="26"/>
    <x v="4"/>
  </r>
  <r>
    <x v="26"/>
    <x v="4"/>
  </r>
  <r>
    <x v="26"/>
    <x v="4"/>
  </r>
  <r>
    <x v="26"/>
    <x v="4"/>
  </r>
  <r>
    <x v="26"/>
    <x v="4"/>
  </r>
  <r>
    <x v="26"/>
    <x v="4"/>
  </r>
  <r>
    <x v="26"/>
    <x v="4"/>
  </r>
  <r>
    <x v="26"/>
    <x v="4"/>
  </r>
  <r>
    <x v="26"/>
    <x v="4"/>
  </r>
  <r>
    <x v="26"/>
    <x v="4"/>
  </r>
  <r>
    <x v="26"/>
    <x v="3"/>
  </r>
  <r>
    <x v="26"/>
    <x v="5"/>
  </r>
  <r>
    <x v="26"/>
    <x v="4"/>
  </r>
  <r>
    <x v="26"/>
    <x v="4"/>
  </r>
  <r>
    <x v="26"/>
    <x v="4"/>
  </r>
  <r>
    <x v="26"/>
    <x v="3"/>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4"/>
  </r>
  <r>
    <x v="26"/>
    <x v="4"/>
  </r>
  <r>
    <x v="26"/>
    <x v="4"/>
  </r>
  <r>
    <x v="26"/>
    <x v="4"/>
  </r>
  <r>
    <x v="26"/>
    <x v="4"/>
  </r>
  <r>
    <x v="26"/>
    <x v="4"/>
  </r>
  <r>
    <x v="26"/>
    <x v="0"/>
  </r>
  <r>
    <x v="26"/>
    <x v="4"/>
  </r>
  <r>
    <x v="26"/>
    <x v="4"/>
  </r>
  <r>
    <x v="26"/>
    <x v="4"/>
  </r>
  <r>
    <x v="26"/>
    <x v="4"/>
  </r>
  <r>
    <x v="26"/>
    <x v="4"/>
  </r>
  <r>
    <x v="26"/>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0"/>
  </r>
  <r>
    <x v="27"/>
    <x v="7"/>
  </r>
  <r>
    <x v="27"/>
    <x v="4"/>
  </r>
  <r>
    <x v="27"/>
    <x v="4"/>
  </r>
  <r>
    <x v="27"/>
    <x v="4"/>
  </r>
  <r>
    <x v="27"/>
    <x v="3"/>
  </r>
  <r>
    <x v="27"/>
    <x v="4"/>
  </r>
  <r>
    <x v="27"/>
    <x v="4"/>
  </r>
  <r>
    <x v="27"/>
    <x v="4"/>
  </r>
  <r>
    <x v="27"/>
    <x v="4"/>
  </r>
  <r>
    <x v="27"/>
    <x v="4"/>
  </r>
  <r>
    <x v="27"/>
    <x v="3"/>
  </r>
  <r>
    <x v="27"/>
    <x v="4"/>
  </r>
  <r>
    <x v="27"/>
    <x v="4"/>
  </r>
  <r>
    <x v="27"/>
    <x v="4"/>
  </r>
  <r>
    <x v="27"/>
    <x v="4"/>
  </r>
  <r>
    <x v="27"/>
    <x v="3"/>
  </r>
  <r>
    <x v="27"/>
    <x v="4"/>
  </r>
  <r>
    <x v="27"/>
    <x v="4"/>
  </r>
  <r>
    <x v="27"/>
    <x v="4"/>
  </r>
  <r>
    <x v="27"/>
    <x v="4"/>
  </r>
  <r>
    <x v="27"/>
    <x v="4"/>
  </r>
  <r>
    <x v="27"/>
    <x v="3"/>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3"/>
  </r>
  <r>
    <x v="27"/>
    <x v="4"/>
  </r>
  <r>
    <x v="27"/>
    <x v="4"/>
  </r>
  <r>
    <x v="27"/>
    <x v="3"/>
  </r>
  <r>
    <x v="27"/>
    <x v="4"/>
  </r>
  <r>
    <x v="27"/>
    <x v="0"/>
  </r>
  <r>
    <x v="27"/>
    <x v="4"/>
  </r>
  <r>
    <x v="28"/>
    <x v="2"/>
  </r>
  <r>
    <x v="28"/>
    <x v="4"/>
  </r>
  <r>
    <x v="28"/>
    <x v="4"/>
  </r>
  <r>
    <x v="28"/>
    <x v="4"/>
  </r>
  <r>
    <x v="28"/>
    <x v="4"/>
  </r>
  <r>
    <x v="28"/>
    <x v="3"/>
  </r>
  <r>
    <x v="28"/>
    <x v="4"/>
  </r>
  <r>
    <x v="28"/>
    <x v="4"/>
  </r>
  <r>
    <x v="28"/>
    <x v="4"/>
  </r>
  <r>
    <x v="28"/>
    <x v="4"/>
  </r>
  <r>
    <x v="28"/>
    <x v="4"/>
  </r>
  <r>
    <x v="28"/>
    <x v="3"/>
  </r>
  <r>
    <x v="28"/>
    <x v="4"/>
  </r>
  <r>
    <x v="28"/>
    <x v="4"/>
  </r>
  <r>
    <x v="28"/>
    <x v="3"/>
  </r>
  <r>
    <x v="28"/>
    <x v="4"/>
  </r>
  <r>
    <x v="28"/>
    <x v="4"/>
  </r>
  <r>
    <x v="28"/>
    <x v="4"/>
  </r>
  <r>
    <x v="28"/>
    <x v="3"/>
  </r>
  <r>
    <x v="28"/>
    <x v="4"/>
  </r>
  <r>
    <x v="28"/>
    <x v="4"/>
  </r>
  <r>
    <x v="28"/>
    <x v="3"/>
  </r>
  <r>
    <x v="28"/>
    <x v="4"/>
  </r>
  <r>
    <x v="28"/>
    <x v="4"/>
  </r>
  <r>
    <x v="28"/>
    <x v="4"/>
  </r>
  <r>
    <x v="28"/>
    <x v="4"/>
  </r>
  <r>
    <x v="28"/>
    <x v="3"/>
  </r>
  <r>
    <x v="28"/>
    <x v="4"/>
  </r>
  <r>
    <x v="28"/>
    <x v="4"/>
  </r>
  <r>
    <x v="28"/>
    <x v="4"/>
  </r>
  <r>
    <x v="28"/>
    <x v="4"/>
  </r>
  <r>
    <x v="28"/>
    <x v="4"/>
  </r>
  <r>
    <x v="28"/>
    <x v="4"/>
  </r>
  <r>
    <x v="28"/>
    <x v="4"/>
  </r>
  <r>
    <x v="28"/>
    <x v="4"/>
  </r>
  <r>
    <x v="28"/>
    <x v="4"/>
  </r>
  <r>
    <x v="28"/>
    <x v="3"/>
  </r>
  <r>
    <x v="28"/>
    <x v="4"/>
  </r>
  <r>
    <x v="28"/>
    <x v="4"/>
  </r>
  <r>
    <x v="28"/>
    <x v="4"/>
  </r>
  <r>
    <x v="28"/>
    <x v="4"/>
  </r>
  <r>
    <x v="28"/>
    <x v="3"/>
  </r>
  <r>
    <x v="28"/>
    <x v="4"/>
  </r>
  <r>
    <x v="28"/>
    <x v="4"/>
  </r>
  <r>
    <x v="28"/>
    <x v="4"/>
  </r>
  <r>
    <x v="28"/>
    <x v="4"/>
  </r>
  <r>
    <x v="28"/>
    <x v="4"/>
  </r>
  <r>
    <x v="28"/>
    <x v="3"/>
  </r>
  <r>
    <x v="28"/>
    <x v="3"/>
  </r>
  <r>
    <x v="28"/>
    <x v="4"/>
  </r>
  <r>
    <x v="28"/>
    <x v="4"/>
  </r>
  <r>
    <x v="28"/>
    <x v="4"/>
  </r>
  <r>
    <x v="28"/>
    <x v="4"/>
  </r>
  <r>
    <x v="28"/>
    <x v="3"/>
  </r>
  <r>
    <x v="28"/>
    <x v="4"/>
  </r>
  <r>
    <x v="28"/>
    <x v="4"/>
  </r>
  <r>
    <x v="28"/>
    <x v="3"/>
  </r>
  <r>
    <x v="28"/>
    <x v="4"/>
  </r>
  <r>
    <x v="28"/>
    <x v="4"/>
  </r>
  <r>
    <x v="28"/>
    <x v="3"/>
  </r>
  <r>
    <x v="28"/>
    <x v="4"/>
  </r>
  <r>
    <x v="28"/>
    <x v="4"/>
  </r>
  <r>
    <x v="28"/>
    <x v="3"/>
  </r>
  <r>
    <x v="28"/>
    <x v="4"/>
  </r>
  <r>
    <x v="28"/>
    <x v="4"/>
  </r>
  <r>
    <x v="28"/>
    <x v="4"/>
  </r>
  <r>
    <x v="28"/>
    <x v="3"/>
  </r>
  <r>
    <x v="28"/>
    <x v="4"/>
  </r>
  <r>
    <x v="28"/>
    <x v="4"/>
  </r>
  <r>
    <x v="28"/>
    <x v="4"/>
  </r>
  <r>
    <x v="28"/>
    <x v="4"/>
  </r>
  <r>
    <x v="28"/>
    <x v="4"/>
  </r>
  <r>
    <x v="28"/>
    <x v="4"/>
  </r>
  <r>
    <x v="28"/>
    <x v="4"/>
  </r>
  <r>
    <x v="28"/>
    <x v="4"/>
  </r>
  <r>
    <x v="28"/>
    <x v="4"/>
  </r>
  <r>
    <x v="28"/>
    <x v="4"/>
  </r>
  <r>
    <x v="28"/>
    <x v="4"/>
  </r>
  <r>
    <x v="28"/>
    <x v="4"/>
  </r>
  <r>
    <x v="28"/>
    <x v="4"/>
  </r>
  <r>
    <x v="28"/>
    <x v="4"/>
  </r>
  <r>
    <x v="28"/>
    <x v="4"/>
  </r>
  <r>
    <x v="28"/>
    <x v="4"/>
  </r>
  <r>
    <x v="29"/>
    <x v="3"/>
  </r>
  <r>
    <x v="29"/>
    <x v="4"/>
  </r>
  <r>
    <x v="29"/>
    <x v="3"/>
  </r>
  <r>
    <x v="29"/>
    <x v="3"/>
  </r>
  <r>
    <x v="29"/>
    <x v="4"/>
  </r>
  <r>
    <x v="29"/>
    <x v="4"/>
  </r>
  <r>
    <x v="29"/>
    <x v="4"/>
  </r>
  <r>
    <x v="29"/>
    <x v="4"/>
  </r>
  <r>
    <x v="29"/>
    <x v="4"/>
  </r>
  <r>
    <x v="29"/>
    <x v="7"/>
  </r>
  <r>
    <x v="29"/>
    <x v="3"/>
  </r>
  <r>
    <x v="29"/>
    <x v="4"/>
  </r>
  <r>
    <x v="29"/>
    <x v="4"/>
  </r>
  <r>
    <x v="29"/>
    <x v="4"/>
  </r>
  <r>
    <x v="29"/>
    <x v="4"/>
  </r>
  <r>
    <x v="29"/>
    <x v="4"/>
  </r>
  <r>
    <x v="29"/>
    <x v="4"/>
  </r>
  <r>
    <x v="29"/>
    <x v="4"/>
  </r>
  <r>
    <x v="29"/>
    <x v="4"/>
  </r>
  <r>
    <x v="29"/>
    <x v="3"/>
  </r>
  <r>
    <x v="29"/>
    <x v="4"/>
  </r>
  <r>
    <x v="29"/>
    <x v="4"/>
  </r>
  <r>
    <x v="29"/>
    <x v="4"/>
  </r>
  <r>
    <x v="29"/>
    <x v="4"/>
  </r>
  <r>
    <x v="29"/>
    <x v="4"/>
  </r>
  <r>
    <x v="29"/>
    <x v="4"/>
  </r>
  <r>
    <x v="29"/>
    <x v="3"/>
  </r>
  <r>
    <x v="29"/>
    <x v="3"/>
  </r>
  <r>
    <x v="29"/>
    <x v="3"/>
  </r>
  <r>
    <x v="29"/>
    <x v="4"/>
  </r>
  <r>
    <x v="29"/>
    <x v="4"/>
  </r>
  <r>
    <x v="29"/>
    <x v="4"/>
  </r>
  <r>
    <x v="29"/>
    <x v="4"/>
  </r>
  <r>
    <x v="29"/>
    <x v="4"/>
  </r>
  <r>
    <x v="29"/>
    <x v="4"/>
  </r>
  <r>
    <x v="29"/>
    <x v="5"/>
  </r>
  <r>
    <x v="29"/>
    <x v="4"/>
  </r>
  <r>
    <x v="29"/>
    <x v="4"/>
  </r>
  <r>
    <x v="29"/>
    <x v="4"/>
  </r>
  <r>
    <x v="29"/>
    <x v="4"/>
  </r>
  <r>
    <x v="29"/>
    <x v="4"/>
  </r>
  <r>
    <x v="29"/>
    <x v="4"/>
  </r>
  <r>
    <x v="29"/>
    <x v="4"/>
  </r>
  <r>
    <x v="29"/>
    <x v="4"/>
  </r>
  <r>
    <x v="29"/>
    <x v="4"/>
  </r>
  <r>
    <x v="29"/>
    <x v="4"/>
  </r>
  <r>
    <x v="29"/>
    <x v="4"/>
  </r>
  <r>
    <x v="29"/>
    <x v="4"/>
  </r>
  <r>
    <x v="29"/>
    <x v="3"/>
  </r>
  <r>
    <x v="29"/>
    <x v="4"/>
  </r>
  <r>
    <x v="29"/>
    <x v="4"/>
  </r>
  <r>
    <x v="29"/>
    <x v="4"/>
  </r>
  <r>
    <x v="29"/>
    <x v="4"/>
  </r>
  <r>
    <x v="29"/>
    <x v="4"/>
  </r>
  <r>
    <x v="29"/>
    <x v="4"/>
  </r>
  <r>
    <x v="29"/>
    <x v="3"/>
  </r>
  <r>
    <x v="29"/>
    <x v="3"/>
  </r>
  <r>
    <x v="29"/>
    <x v="4"/>
  </r>
  <r>
    <x v="29"/>
    <x v="4"/>
  </r>
  <r>
    <x v="29"/>
    <x v="4"/>
  </r>
  <r>
    <x v="29"/>
    <x v="4"/>
  </r>
  <r>
    <x v="29"/>
    <x v="3"/>
  </r>
  <r>
    <x v="29"/>
    <x v="4"/>
  </r>
  <r>
    <x v="29"/>
    <x v="4"/>
  </r>
  <r>
    <x v="29"/>
    <x v="4"/>
  </r>
  <r>
    <x v="29"/>
    <x v="4"/>
  </r>
  <r>
    <x v="29"/>
    <x v="4"/>
  </r>
  <r>
    <x v="29"/>
    <x v="4"/>
  </r>
  <r>
    <x v="29"/>
    <x v="4"/>
  </r>
  <r>
    <x v="29"/>
    <x v="4"/>
  </r>
  <r>
    <x v="29"/>
    <x v="4"/>
  </r>
  <r>
    <x v="29"/>
    <x v="4"/>
  </r>
  <r>
    <x v="29"/>
    <x v="4"/>
  </r>
  <r>
    <x v="29"/>
    <x v="4"/>
  </r>
  <r>
    <x v="29"/>
    <x v="4"/>
  </r>
  <r>
    <x v="29"/>
    <x v="4"/>
  </r>
  <r>
    <x v="29"/>
    <x v="4"/>
  </r>
  <r>
    <x v="29"/>
    <x v="4"/>
  </r>
  <r>
    <x v="29"/>
    <x v="4"/>
  </r>
  <r>
    <x v="30"/>
    <x v="4"/>
  </r>
  <r>
    <x v="30"/>
    <x v="4"/>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3"/>
  </r>
  <r>
    <x v="30"/>
    <x v="4"/>
  </r>
  <r>
    <x v="30"/>
    <x v="4"/>
  </r>
  <r>
    <x v="30"/>
    <x v="4"/>
  </r>
  <r>
    <x v="30"/>
    <x v="3"/>
  </r>
  <r>
    <x v="30"/>
    <x v="4"/>
  </r>
  <r>
    <x v="30"/>
    <x v="4"/>
  </r>
  <r>
    <x v="30"/>
    <x v="4"/>
  </r>
  <r>
    <x v="30"/>
    <x v="4"/>
  </r>
  <r>
    <x v="30"/>
    <x v="4"/>
  </r>
  <r>
    <x v="30"/>
    <x v="4"/>
  </r>
  <r>
    <x v="30"/>
    <x v="4"/>
  </r>
  <r>
    <x v="30"/>
    <x v="4"/>
  </r>
  <r>
    <x v="30"/>
    <x v="4"/>
  </r>
  <r>
    <x v="30"/>
    <x v="3"/>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5"/>
  </r>
  <r>
    <x v="30"/>
    <x v="4"/>
  </r>
  <r>
    <x v="30"/>
    <x v="3"/>
  </r>
  <r>
    <x v="30"/>
    <x v="4"/>
  </r>
  <r>
    <x v="30"/>
    <x v="4"/>
  </r>
  <r>
    <x v="30"/>
    <x v="4"/>
  </r>
  <r>
    <x v="30"/>
    <x v="4"/>
  </r>
  <r>
    <x v="30"/>
    <x v="4"/>
  </r>
  <r>
    <x v="30"/>
    <x v="4"/>
  </r>
  <r>
    <x v="30"/>
    <x v="3"/>
  </r>
  <r>
    <x v="30"/>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3"/>
  </r>
  <r>
    <x v="31"/>
    <x v="4"/>
  </r>
  <r>
    <x v="31"/>
    <x v="4"/>
  </r>
  <r>
    <x v="31"/>
    <x v="0"/>
  </r>
  <r>
    <x v="31"/>
    <x v="3"/>
  </r>
  <r>
    <x v="31"/>
    <x v="3"/>
  </r>
  <r>
    <x v="31"/>
    <x v="4"/>
  </r>
  <r>
    <x v="31"/>
    <x v="0"/>
  </r>
  <r>
    <x v="31"/>
    <x v="0"/>
  </r>
  <r>
    <x v="31"/>
    <x v="0"/>
  </r>
  <r>
    <x v="31"/>
    <x v="4"/>
  </r>
  <r>
    <x v="31"/>
    <x v="4"/>
  </r>
  <r>
    <x v="31"/>
    <x v="4"/>
  </r>
  <r>
    <x v="31"/>
    <x v="4"/>
  </r>
  <r>
    <x v="31"/>
    <x v="4"/>
  </r>
  <r>
    <x v="31"/>
    <x v="4"/>
  </r>
  <r>
    <x v="31"/>
    <x v="4"/>
  </r>
  <r>
    <x v="31"/>
    <x v="4"/>
  </r>
  <r>
    <x v="31"/>
    <x v="3"/>
  </r>
  <r>
    <x v="31"/>
    <x v="4"/>
  </r>
  <r>
    <x v="31"/>
    <x v="4"/>
  </r>
  <r>
    <x v="31"/>
    <x v="4"/>
  </r>
  <r>
    <x v="31"/>
    <x v="4"/>
  </r>
  <r>
    <x v="31"/>
    <x v="0"/>
  </r>
  <r>
    <x v="31"/>
    <x v="4"/>
  </r>
  <r>
    <x v="31"/>
    <x v="4"/>
  </r>
  <r>
    <x v="31"/>
    <x v="4"/>
  </r>
  <r>
    <x v="31"/>
    <x v="4"/>
  </r>
  <r>
    <x v="31"/>
    <x v="4"/>
  </r>
  <r>
    <x v="31"/>
    <x v="0"/>
  </r>
  <r>
    <x v="31"/>
    <x v="4"/>
  </r>
  <r>
    <x v="31"/>
    <x v="4"/>
  </r>
  <r>
    <x v="31"/>
    <x v="4"/>
  </r>
  <r>
    <x v="31"/>
    <x v="4"/>
  </r>
  <r>
    <x v="31"/>
    <x v="4"/>
  </r>
  <r>
    <x v="31"/>
    <x v="4"/>
  </r>
  <r>
    <x v="31"/>
    <x v="0"/>
  </r>
  <r>
    <x v="31"/>
    <x v="4"/>
  </r>
  <r>
    <x v="31"/>
    <x v="4"/>
  </r>
  <r>
    <x v="31"/>
    <x v="4"/>
  </r>
  <r>
    <x v="31"/>
    <x v="4"/>
  </r>
  <r>
    <x v="31"/>
    <x v="4"/>
  </r>
  <r>
    <x v="31"/>
    <x v="4"/>
  </r>
  <r>
    <x v="31"/>
    <x v="4"/>
  </r>
  <r>
    <x v="31"/>
    <x v="4"/>
  </r>
  <r>
    <x v="31"/>
    <x v="4"/>
  </r>
  <r>
    <x v="31"/>
    <x v="4"/>
  </r>
  <r>
    <x v="31"/>
    <x v="4"/>
  </r>
  <r>
    <x v="31"/>
    <x v="0"/>
  </r>
  <r>
    <x v="31"/>
    <x v="0"/>
  </r>
  <r>
    <x v="31"/>
    <x v="0"/>
  </r>
  <r>
    <x v="31"/>
    <x v="0"/>
  </r>
  <r>
    <x v="31"/>
    <x v="0"/>
  </r>
  <r>
    <x v="31"/>
    <x v="4"/>
  </r>
  <r>
    <x v="31"/>
    <x v="4"/>
  </r>
  <r>
    <x v="31"/>
    <x v="4"/>
  </r>
  <r>
    <x v="31"/>
    <x v="3"/>
  </r>
  <r>
    <x v="31"/>
    <x v="4"/>
  </r>
  <r>
    <x v="31"/>
    <x v="4"/>
  </r>
  <r>
    <x v="32"/>
    <x v="4"/>
  </r>
  <r>
    <x v="32"/>
    <x v="4"/>
  </r>
  <r>
    <x v="32"/>
    <x v="3"/>
  </r>
  <r>
    <x v="32"/>
    <x v="0"/>
  </r>
  <r>
    <x v="32"/>
    <x v="4"/>
  </r>
  <r>
    <x v="32"/>
    <x v="4"/>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7"/>
  </r>
  <r>
    <x v="32"/>
    <x v="4"/>
  </r>
  <r>
    <x v="32"/>
    <x v="4"/>
  </r>
  <r>
    <x v="32"/>
    <x v="4"/>
  </r>
  <r>
    <x v="32"/>
    <x v="4"/>
  </r>
  <r>
    <x v="32"/>
    <x v="4"/>
  </r>
  <r>
    <x v="32"/>
    <x v="4"/>
  </r>
  <r>
    <x v="32"/>
    <x v="4"/>
  </r>
  <r>
    <x v="32"/>
    <x v="4"/>
  </r>
  <r>
    <x v="32"/>
    <x v="4"/>
  </r>
  <r>
    <x v="32"/>
    <x v="4"/>
  </r>
  <r>
    <x v="32"/>
    <x v="0"/>
  </r>
  <r>
    <x v="32"/>
    <x v="0"/>
  </r>
  <r>
    <x v="32"/>
    <x v="4"/>
  </r>
  <r>
    <x v="32"/>
    <x v="4"/>
  </r>
  <r>
    <x v="32"/>
    <x v="3"/>
  </r>
  <r>
    <x v="32"/>
    <x v="3"/>
  </r>
  <r>
    <x v="32"/>
    <x v="0"/>
  </r>
  <r>
    <x v="32"/>
    <x v="4"/>
  </r>
  <r>
    <x v="32"/>
    <x v="3"/>
  </r>
  <r>
    <x v="32"/>
    <x v="4"/>
  </r>
  <r>
    <x v="32"/>
    <x v="4"/>
  </r>
  <r>
    <x v="32"/>
    <x v="4"/>
  </r>
  <r>
    <x v="32"/>
    <x v="4"/>
  </r>
  <r>
    <x v="32"/>
    <x v="4"/>
  </r>
  <r>
    <x v="32"/>
    <x v="8"/>
  </r>
  <r>
    <x v="32"/>
    <x v="4"/>
  </r>
  <r>
    <x v="32"/>
    <x v="3"/>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4"/>
  </r>
  <r>
    <x v="32"/>
    <x v="3"/>
  </r>
  <r>
    <x v="32"/>
    <x v="4"/>
  </r>
  <r>
    <x v="32"/>
    <x v="3"/>
  </r>
  <r>
    <x v="33"/>
    <x v="4"/>
  </r>
  <r>
    <x v="33"/>
    <x v="4"/>
  </r>
  <r>
    <x v="33"/>
    <x v="4"/>
  </r>
  <r>
    <x v="33"/>
    <x v="4"/>
  </r>
  <r>
    <x v="33"/>
    <x v="4"/>
  </r>
  <r>
    <x v="33"/>
    <x v="4"/>
  </r>
  <r>
    <x v="33"/>
    <x v="4"/>
  </r>
  <r>
    <x v="33"/>
    <x v="4"/>
  </r>
  <r>
    <x v="33"/>
    <x v="3"/>
  </r>
  <r>
    <x v="33"/>
    <x v="4"/>
  </r>
  <r>
    <x v="33"/>
    <x v="4"/>
  </r>
  <r>
    <x v="33"/>
    <x v="4"/>
  </r>
  <r>
    <x v="33"/>
    <x v="4"/>
  </r>
  <r>
    <x v="33"/>
    <x v="4"/>
  </r>
  <r>
    <x v="33"/>
    <x v="4"/>
  </r>
  <r>
    <x v="33"/>
    <x v="4"/>
  </r>
  <r>
    <x v="33"/>
    <x v="4"/>
  </r>
  <r>
    <x v="33"/>
    <x v="4"/>
  </r>
  <r>
    <x v="33"/>
    <x v="4"/>
  </r>
  <r>
    <x v="33"/>
    <x v="4"/>
  </r>
  <r>
    <x v="33"/>
    <x v="4"/>
  </r>
  <r>
    <x v="33"/>
    <x v="4"/>
  </r>
  <r>
    <x v="33"/>
    <x v="4"/>
  </r>
  <r>
    <x v="33"/>
    <x v="4"/>
  </r>
  <r>
    <x v="33"/>
    <x v="4"/>
  </r>
  <r>
    <x v="33"/>
    <x v="4"/>
  </r>
  <r>
    <x v="33"/>
    <x v="6"/>
  </r>
  <r>
    <x v="33"/>
    <x v="3"/>
  </r>
  <r>
    <x v="33"/>
    <x v="4"/>
  </r>
  <r>
    <x v="33"/>
    <x v="4"/>
  </r>
  <r>
    <x v="33"/>
    <x v="4"/>
  </r>
  <r>
    <x v="33"/>
    <x v="4"/>
  </r>
  <r>
    <x v="33"/>
    <x v="4"/>
  </r>
  <r>
    <x v="33"/>
    <x v="4"/>
  </r>
  <r>
    <x v="33"/>
    <x v="4"/>
  </r>
  <r>
    <x v="33"/>
    <x v="4"/>
  </r>
  <r>
    <x v="33"/>
    <x v="4"/>
  </r>
  <r>
    <x v="33"/>
    <x v="4"/>
  </r>
  <r>
    <x v="33"/>
    <x v="4"/>
  </r>
  <r>
    <x v="33"/>
    <x v="3"/>
  </r>
  <r>
    <x v="33"/>
    <x v="4"/>
  </r>
  <r>
    <x v="33"/>
    <x v="7"/>
  </r>
  <r>
    <x v="33"/>
    <x v="3"/>
  </r>
  <r>
    <x v="33"/>
    <x v="3"/>
  </r>
  <r>
    <x v="33"/>
    <x v="4"/>
  </r>
  <r>
    <x v="33"/>
    <x v="4"/>
  </r>
  <r>
    <x v="33"/>
    <x v="4"/>
  </r>
  <r>
    <x v="33"/>
    <x v="4"/>
  </r>
  <r>
    <x v="33"/>
    <x v="3"/>
  </r>
  <r>
    <x v="33"/>
    <x v="3"/>
  </r>
  <r>
    <x v="33"/>
    <x v="9"/>
  </r>
  <r>
    <x v="33"/>
    <x v="4"/>
  </r>
  <r>
    <x v="33"/>
    <x v="4"/>
  </r>
  <r>
    <x v="33"/>
    <x v="4"/>
  </r>
  <r>
    <x v="33"/>
    <x v="4"/>
  </r>
  <r>
    <x v="33"/>
    <x v="4"/>
  </r>
  <r>
    <x v="33"/>
    <x v="4"/>
  </r>
  <r>
    <x v="33"/>
    <x v="4"/>
  </r>
  <r>
    <x v="33"/>
    <x v="4"/>
  </r>
  <r>
    <x v="33"/>
    <x v="4"/>
  </r>
  <r>
    <x v="33"/>
    <x v="3"/>
  </r>
  <r>
    <x v="33"/>
    <x v="4"/>
  </r>
  <r>
    <x v="33"/>
    <x v="4"/>
  </r>
  <r>
    <x v="33"/>
    <x v="4"/>
  </r>
  <r>
    <x v="33"/>
    <x v="4"/>
  </r>
  <r>
    <x v="33"/>
    <x v="4"/>
  </r>
  <r>
    <x v="33"/>
    <x v="3"/>
  </r>
  <r>
    <x v="33"/>
    <x v="4"/>
  </r>
  <r>
    <x v="33"/>
    <x v="4"/>
  </r>
  <r>
    <x v="33"/>
    <x v="4"/>
  </r>
  <r>
    <x v="33"/>
    <x v="4"/>
  </r>
  <r>
    <x v="33"/>
    <x v="4"/>
  </r>
  <r>
    <x v="33"/>
    <x v="4"/>
  </r>
  <r>
    <x v="33"/>
    <x v="4"/>
  </r>
  <r>
    <x v="33"/>
    <x v="4"/>
  </r>
  <r>
    <x v="33"/>
    <x v="4"/>
  </r>
  <r>
    <x v="33"/>
    <x v="4"/>
  </r>
  <r>
    <x v="33"/>
    <x v="3"/>
  </r>
  <r>
    <x v="33"/>
    <x v="4"/>
  </r>
  <r>
    <x v="33"/>
    <x v="4"/>
  </r>
  <r>
    <x v="33"/>
    <x v="4"/>
  </r>
  <r>
    <x v="33"/>
    <x v="4"/>
  </r>
  <r>
    <x v="33"/>
    <x v="3"/>
  </r>
  <r>
    <x v="33"/>
    <x v="4"/>
  </r>
  <r>
    <x v="34"/>
    <x v="4"/>
  </r>
  <r>
    <x v="34"/>
    <x v="4"/>
  </r>
  <r>
    <x v="34"/>
    <x v="4"/>
  </r>
  <r>
    <x v="34"/>
    <x v="4"/>
  </r>
  <r>
    <x v="34"/>
    <x v="4"/>
  </r>
  <r>
    <x v="34"/>
    <x v="4"/>
  </r>
  <r>
    <x v="34"/>
    <x v="4"/>
  </r>
  <r>
    <x v="34"/>
    <x v="4"/>
  </r>
  <r>
    <x v="34"/>
    <x v="4"/>
  </r>
  <r>
    <x v="34"/>
    <x v="4"/>
  </r>
  <r>
    <x v="34"/>
    <x v="4"/>
  </r>
  <r>
    <x v="34"/>
    <x v="4"/>
  </r>
  <r>
    <x v="34"/>
    <x v="3"/>
  </r>
  <r>
    <x v="34"/>
    <x v="4"/>
  </r>
  <r>
    <x v="34"/>
    <x v="4"/>
  </r>
  <r>
    <x v="34"/>
    <x v="4"/>
  </r>
  <r>
    <x v="34"/>
    <x v="4"/>
  </r>
  <r>
    <x v="34"/>
    <x v="4"/>
  </r>
  <r>
    <x v="34"/>
    <x v="4"/>
  </r>
  <r>
    <x v="34"/>
    <x v="4"/>
  </r>
  <r>
    <x v="34"/>
    <x v="4"/>
  </r>
  <r>
    <x v="34"/>
    <x v="4"/>
  </r>
  <r>
    <x v="34"/>
    <x v="4"/>
  </r>
  <r>
    <x v="34"/>
    <x v="4"/>
  </r>
  <r>
    <x v="34"/>
    <x v="4"/>
  </r>
  <r>
    <x v="34"/>
    <x v="4"/>
  </r>
  <r>
    <x v="34"/>
    <x v="7"/>
  </r>
  <r>
    <x v="34"/>
    <x v="4"/>
  </r>
  <r>
    <x v="34"/>
    <x v="4"/>
  </r>
  <r>
    <x v="34"/>
    <x v="4"/>
  </r>
  <r>
    <x v="34"/>
    <x v="4"/>
  </r>
  <r>
    <x v="34"/>
    <x v="4"/>
  </r>
  <r>
    <x v="34"/>
    <x v="4"/>
  </r>
  <r>
    <x v="34"/>
    <x v="4"/>
  </r>
  <r>
    <x v="34"/>
    <x v="3"/>
  </r>
  <r>
    <x v="34"/>
    <x v="4"/>
  </r>
  <r>
    <x v="34"/>
    <x v="4"/>
  </r>
  <r>
    <x v="34"/>
    <x v="4"/>
  </r>
  <r>
    <x v="34"/>
    <x v="5"/>
  </r>
  <r>
    <x v="34"/>
    <x v="4"/>
  </r>
  <r>
    <x v="34"/>
    <x v="3"/>
  </r>
  <r>
    <x v="34"/>
    <x v="4"/>
  </r>
  <r>
    <x v="34"/>
    <x v="4"/>
  </r>
  <r>
    <x v="34"/>
    <x v="4"/>
  </r>
  <r>
    <x v="34"/>
    <x v="4"/>
  </r>
  <r>
    <x v="34"/>
    <x v="0"/>
  </r>
  <r>
    <x v="34"/>
    <x v="4"/>
  </r>
  <r>
    <x v="34"/>
    <x v="4"/>
  </r>
  <r>
    <x v="34"/>
    <x v="4"/>
  </r>
  <r>
    <x v="34"/>
    <x v="3"/>
  </r>
  <r>
    <x v="34"/>
    <x v="4"/>
  </r>
  <r>
    <x v="34"/>
    <x v="4"/>
  </r>
  <r>
    <x v="34"/>
    <x v="4"/>
  </r>
  <r>
    <x v="34"/>
    <x v="0"/>
  </r>
  <r>
    <x v="34"/>
    <x v="3"/>
  </r>
  <r>
    <x v="34"/>
    <x v="8"/>
  </r>
  <r>
    <x v="34"/>
    <x v="4"/>
  </r>
  <r>
    <x v="34"/>
    <x v="4"/>
  </r>
  <r>
    <x v="34"/>
    <x v="4"/>
  </r>
  <r>
    <x v="34"/>
    <x v="4"/>
  </r>
  <r>
    <x v="34"/>
    <x v="4"/>
  </r>
  <r>
    <x v="34"/>
    <x v="4"/>
  </r>
  <r>
    <x v="34"/>
    <x v="4"/>
  </r>
  <r>
    <x v="34"/>
    <x v="4"/>
  </r>
  <r>
    <x v="34"/>
    <x v="4"/>
  </r>
  <r>
    <x v="34"/>
    <x v="4"/>
  </r>
  <r>
    <x v="34"/>
    <x v="3"/>
  </r>
  <r>
    <x v="34"/>
    <x v="7"/>
  </r>
  <r>
    <x v="34"/>
    <x v="4"/>
  </r>
  <r>
    <x v="34"/>
    <x v="2"/>
  </r>
  <r>
    <x v="34"/>
    <x v="2"/>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3"/>
  </r>
  <r>
    <x v="35"/>
    <x v="4"/>
  </r>
  <r>
    <x v="35"/>
    <x v="4"/>
  </r>
  <r>
    <x v="35"/>
    <x v="3"/>
  </r>
  <r>
    <x v="35"/>
    <x v="4"/>
  </r>
  <r>
    <x v="35"/>
    <x v="4"/>
  </r>
  <r>
    <x v="35"/>
    <x v="4"/>
  </r>
  <r>
    <x v="35"/>
    <x v="4"/>
  </r>
  <r>
    <x v="35"/>
    <x v="4"/>
  </r>
  <r>
    <x v="35"/>
    <x v="4"/>
  </r>
  <r>
    <x v="35"/>
    <x v="4"/>
  </r>
  <r>
    <x v="35"/>
    <x v="3"/>
  </r>
  <r>
    <x v="35"/>
    <x v="4"/>
  </r>
  <r>
    <x v="35"/>
    <x v="4"/>
  </r>
  <r>
    <x v="35"/>
    <x v="4"/>
  </r>
  <r>
    <x v="35"/>
    <x v="4"/>
  </r>
  <r>
    <x v="35"/>
    <x v="4"/>
  </r>
  <r>
    <x v="35"/>
    <x v="4"/>
  </r>
  <r>
    <x v="35"/>
    <x v="4"/>
  </r>
  <r>
    <x v="35"/>
    <x v="4"/>
  </r>
  <r>
    <x v="35"/>
    <x v="4"/>
  </r>
  <r>
    <x v="35"/>
    <x v="3"/>
  </r>
  <r>
    <x v="35"/>
    <x v="4"/>
  </r>
  <r>
    <x v="35"/>
    <x v="2"/>
  </r>
  <r>
    <x v="35"/>
    <x v="2"/>
  </r>
  <r>
    <x v="36"/>
    <x v="4"/>
  </r>
  <r>
    <x v="36"/>
    <x v="0"/>
  </r>
  <r>
    <x v="36"/>
    <x v="4"/>
  </r>
  <r>
    <x v="36"/>
    <x v="4"/>
  </r>
  <r>
    <x v="36"/>
    <x v="4"/>
  </r>
  <r>
    <x v="36"/>
    <x v="4"/>
  </r>
  <r>
    <x v="36"/>
    <x v="4"/>
  </r>
  <r>
    <x v="36"/>
    <x v="4"/>
  </r>
  <r>
    <x v="36"/>
    <x v="4"/>
  </r>
  <r>
    <x v="36"/>
    <x v="4"/>
  </r>
  <r>
    <x v="36"/>
    <x v="4"/>
  </r>
  <r>
    <x v="36"/>
    <x v="4"/>
  </r>
  <r>
    <x v="36"/>
    <x v="4"/>
  </r>
  <r>
    <x v="36"/>
    <x v="4"/>
  </r>
  <r>
    <x v="36"/>
    <x v="4"/>
  </r>
  <r>
    <x v="36"/>
    <x v="4"/>
  </r>
  <r>
    <x v="36"/>
    <x v="4"/>
  </r>
  <r>
    <x v="36"/>
    <x v="0"/>
  </r>
  <r>
    <x v="36"/>
    <x v="6"/>
  </r>
  <r>
    <x v="36"/>
    <x v="3"/>
  </r>
  <r>
    <x v="36"/>
    <x v="4"/>
  </r>
  <r>
    <x v="36"/>
    <x v="4"/>
  </r>
  <r>
    <x v="36"/>
    <x v="4"/>
  </r>
  <r>
    <x v="36"/>
    <x v="3"/>
  </r>
  <r>
    <x v="36"/>
    <x v="4"/>
  </r>
  <r>
    <x v="36"/>
    <x v="4"/>
  </r>
  <r>
    <x v="36"/>
    <x v="4"/>
  </r>
  <r>
    <x v="36"/>
    <x v="4"/>
  </r>
  <r>
    <x v="36"/>
    <x v="4"/>
  </r>
  <r>
    <x v="36"/>
    <x v="4"/>
  </r>
  <r>
    <x v="36"/>
    <x v="0"/>
  </r>
  <r>
    <x v="36"/>
    <x v="4"/>
  </r>
  <r>
    <x v="36"/>
    <x v="4"/>
  </r>
  <r>
    <x v="36"/>
    <x v="4"/>
  </r>
  <r>
    <x v="36"/>
    <x v="4"/>
  </r>
  <r>
    <x v="36"/>
    <x v="4"/>
  </r>
  <r>
    <x v="36"/>
    <x v="2"/>
  </r>
  <r>
    <x v="36"/>
    <x v="7"/>
  </r>
  <r>
    <x v="36"/>
    <x v="4"/>
  </r>
  <r>
    <x v="36"/>
    <x v="4"/>
  </r>
  <r>
    <x v="36"/>
    <x v="4"/>
  </r>
  <r>
    <x v="36"/>
    <x v="4"/>
  </r>
  <r>
    <x v="36"/>
    <x v="0"/>
  </r>
  <r>
    <x v="36"/>
    <x v="0"/>
  </r>
  <r>
    <x v="36"/>
    <x v="4"/>
  </r>
  <r>
    <x v="36"/>
    <x v="4"/>
  </r>
  <r>
    <x v="36"/>
    <x v="4"/>
  </r>
  <r>
    <x v="36"/>
    <x v="4"/>
  </r>
  <r>
    <x v="36"/>
    <x v="3"/>
  </r>
  <r>
    <x v="36"/>
    <x v="3"/>
  </r>
  <r>
    <x v="36"/>
    <x v="3"/>
  </r>
  <r>
    <x v="36"/>
    <x v="4"/>
  </r>
  <r>
    <x v="36"/>
    <x v="4"/>
  </r>
  <r>
    <x v="36"/>
    <x v="4"/>
  </r>
  <r>
    <x v="36"/>
    <x v="4"/>
  </r>
  <r>
    <x v="36"/>
    <x v="4"/>
  </r>
  <r>
    <x v="36"/>
    <x v="4"/>
  </r>
  <r>
    <x v="36"/>
    <x v="4"/>
  </r>
  <r>
    <x v="36"/>
    <x v="4"/>
  </r>
  <r>
    <x v="36"/>
    <x v="4"/>
  </r>
  <r>
    <x v="36"/>
    <x v="5"/>
  </r>
  <r>
    <x v="36"/>
    <x v="3"/>
  </r>
  <r>
    <x v="36"/>
    <x v="3"/>
  </r>
  <r>
    <x v="36"/>
    <x v="5"/>
  </r>
  <r>
    <x v="36"/>
    <x v="4"/>
  </r>
  <r>
    <x v="36"/>
    <x v="4"/>
  </r>
  <r>
    <x v="36"/>
    <x v="4"/>
  </r>
  <r>
    <x v="36"/>
    <x v="4"/>
  </r>
  <r>
    <x v="36"/>
    <x v="4"/>
  </r>
  <r>
    <x v="36"/>
    <x v="3"/>
  </r>
  <r>
    <x v="36"/>
    <x v="4"/>
  </r>
  <r>
    <x v="36"/>
    <x v="6"/>
  </r>
  <r>
    <x v="36"/>
    <x v="0"/>
  </r>
  <r>
    <x v="36"/>
    <x v="4"/>
  </r>
  <r>
    <x v="36"/>
    <x v="4"/>
  </r>
  <r>
    <x v="36"/>
    <x v="4"/>
  </r>
  <r>
    <x v="36"/>
    <x v="4"/>
  </r>
  <r>
    <x v="36"/>
    <x v="4"/>
  </r>
  <r>
    <x v="36"/>
    <x v="4"/>
  </r>
  <r>
    <x v="36"/>
    <x v="4"/>
  </r>
  <r>
    <x v="36"/>
    <x v="4"/>
  </r>
  <r>
    <x v="36"/>
    <x v="4"/>
  </r>
  <r>
    <x v="36"/>
    <x v="4"/>
  </r>
  <r>
    <x v="36"/>
    <x v="4"/>
  </r>
  <r>
    <x v="36"/>
    <x v="4"/>
  </r>
  <r>
    <x v="36"/>
    <x v="4"/>
  </r>
  <r>
    <x v="36"/>
    <x v="4"/>
  </r>
  <r>
    <x v="36"/>
    <x v="4"/>
  </r>
  <r>
    <x v="36"/>
    <x v="4"/>
  </r>
  <r>
    <x v="36"/>
    <x v="4"/>
  </r>
  <r>
    <x v="36"/>
    <x v="4"/>
  </r>
  <r>
    <x v="36"/>
    <x v="4"/>
  </r>
  <r>
    <x v="37"/>
    <x v="4"/>
  </r>
  <r>
    <x v="37"/>
    <x v="4"/>
  </r>
  <r>
    <x v="37"/>
    <x v="0"/>
  </r>
  <r>
    <x v="37"/>
    <x v="4"/>
  </r>
  <r>
    <x v="37"/>
    <x v="4"/>
  </r>
  <r>
    <x v="37"/>
    <x v="4"/>
  </r>
  <r>
    <x v="37"/>
    <x v="4"/>
  </r>
  <r>
    <x v="37"/>
    <x v="4"/>
  </r>
  <r>
    <x v="37"/>
    <x v="7"/>
  </r>
  <r>
    <x v="37"/>
    <x v="4"/>
  </r>
  <r>
    <x v="37"/>
    <x v="4"/>
  </r>
  <r>
    <x v="37"/>
    <x v="4"/>
  </r>
  <r>
    <x v="37"/>
    <x v="4"/>
  </r>
  <r>
    <x v="37"/>
    <x v="4"/>
  </r>
  <r>
    <x v="37"/>
    <x v="4"/>
  </r>
  <r>
    <x v="37"/>
    <x v="6"/>
  </r>
  <r>
    <x v="37"/>
    <x v="4"/>
  </r>
  <r>
    <x v="37"/>
    <x v="3"/>
  </r>
  <r>
    <x v="37"/>
    <x v="0"/>
  </r>
  <r>
    <x v="37"/>
    <x v="4"/>
  </r>
  <r>
    <x v="37"/>
    <x v="4"/>
  </r>
  <r>
    <x v="37"/>
    <x v="4"/>
  </r>
  <r>
    <x v="37"/>
    <x v="4"/>
  </r>
  <r>
    <x v="37"/>
    <x v="4"/>
  </r>
  <r>
    <x v="37"/>
    <x v="6"/>
  </r>
  <r>
    <x v="37"/>
    <x v="4"/>
  </r>
  <r>
    <x v="37"/>
    <x v="4"/>
  </r>
  <r>
    <x v="37"/>
    <x v="3"/>
  </r>
  <r>
    <x v="37"/>
    <x v="4"/>
  </r>
  <r>
    <x v="37"/>
    <x v="4"/>
  </r>
  <r>
    <x v="37"/>
    <x v="4"/>
  </r>
  <r>
    <x v="37"/>
    <x v="4"/>
  </r>
  <r>
    <x v="37"/>
    <x v="4"/>
  </r>
  <r>
    <x v="37"/>
    <x v="4"/>
  </r>
  <r>
    <x v="37"/>
    <x v="4"/>
  </r>
  <r>
    <x v="37"/>
    <x v="4"/>
  </r>
  <r>
    <x v="37"/>
    <x v="4"/>
  </r>
  <r>
    <x v="37"/>
    <x v="4"/>
  </r>
  <r>
    <x v="37"/>
    <x v="4"/>
  </r>
  <r>
    <x v="37"/>
    <x v="4"/>
  </r>
  <r>
    <x v="37"/>
    <x v="4"/>
  </r>
  <r>
    <x v="37"/>
    <x v="4"/>
  </r>
  <r>
    <x v="37"/>
    <x v="4"/>
  </r>
  <r>
    <x v="37"/>
    <x v="4"/>
  </r>
  <r>
    <x v="37"/>
    <x v="3"/>
  </r>
  <r>
    <x v="37"/>
    <x v="3"/>
  </r>
  <r>
    <x v="37"/>
    <x v="3"/>
  </r>
  <r>
    <x v="37"/>
    <x v="3"/>
  </r>
  <r>
    <x v="37"/>
    <x v="4"/>
  </r>
  <r>
    <x v="37"/>
    <x v="4"/>
  </r>
  <r>
    <x v="37"/>
    <x v="4"/>
  </r>
  <r>
    <x v="37"/>
    <x v="4"/>
  </r>
  <r>
    <x v="37"/>
    <x v="4"/>
  </r>
  <r>
    <x v="37"/>
    <x v="5"/>
  </r>
  <r>
    <x v="37"/>
    <x v="4"/>
  </r>
  <r>
    <x v="37"/>
    <x v="4"/>
  </r>
  <r>
    <x v="37"/>
    <x v="3"/>
  </r>
  <r>
    <x v="37"/>
    <x v="4"/>
  </r>
  <r>
    <x v="37"/>
    <x v="4"/>
  </r>
  <r>
    <x v="37"/>
    <x v="4"/>
  </r>
  <r>
    <x v="37"/>
    <x v="4"/>
  </r>
  <r>
    <x v="37"/>
    <x v="4"/>
  </r>
  <r>
    <x v="3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3D823F-3DA6-43FD-9B1B-E62EF185C8AB}" name="Tabela dinâ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A4:F45" firstHeaderRow="1" firstDataRow="2" firstDataCol="1" rowPageCount="1" colPageCount="1"/>
  <pivotFields count="25">
    <pivotField axis="axisRow" showAll="0">
      <items count="40">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2"/>
        <item x="4"/>
        <item t="default"/>
      </items>
    </pivotField>
    <pivotField axis="axisPage" multipleItemSelectionAllowed="1" showAll="0">
      <items count="13">
        <item h="1" x="9"/>
        <item h="1" x="8"/>
        <item x="3"/>
        <item x="7"/>
        <item h="1" x="2"/>
        <item x="0"/>
        <item x="6"/>
        <item x="4"/>
        <item x="10"/>
        <item x="5"/>
        <item x="1"/>
        <item x="11"/>
        <item t="default"/>
      </items>
    </pivotField>
    <pivotField dataField="1"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17"/>
  </colFields>
  <colItems count="5">
    <i>
      <x/>
    </i>
    <i>
      <x v="2"/>
    </i>
    <i>
      <x v="3"/>
    </i>
    <i>
      <x v="4"/>
    </i>
    <i t="grand">
      <x/>
    </i>
  </colItems>
  <pageFields count="1">
    <pageField fld="1" hier="-1"/>
  </pageFields>
  <dataFields count="1">
    <dataField name="Contagem de Número do Ato" fld="2" subtotal="count" baseField="0" baseItem="0"/>
  </dataFields>
  <chartFormats count="42">
    <chartFormat chart="4" format="94" series="1">
      <pivotArea type="data" outline="0" fieldPosition="0">
        <references count="2">
          <reference field="4294967294" count="1" selected="0">
            <x v="0"/>
          </reference>
          <reference field="0" count="1" selected="0">
            <x v="0"/>
          </reference>
        </references>
      </pivotArea>
    </chartFormat>
    <chartFormat chart="4" format="95" series="1">
      <pivotArea type="data" outline="0" fieldPosition="0">
        <references count="2">
          <reference field="4294967294" count="1" selected="0">
            <x v="0"/>
          </reference>
          <reference field="0" count="1" selected="0">
            <x v="2"/>
          </reference>
        </references>
      </pivotArea>
    </chartFormat>
    <chartFormat chart="4" format="96" series="1">
      <pivotArea type="data" outline="0" fieldPosition="0">
        <references count="2">
          <reference field="4294967294" count="1" selected="0">
            <x v="0"/>
          </reference>
          <reference field="0" count="1" selected="0">
            <x v="4"/>
          </reference>
        </references>
      </pivotArea>
    </chartFormat>
    <chartFormat chart="4" format="97" series="1">
      <pivotArea type="data" outline="0" fieldPosition="0">
        <references count="2">
          <reference field="4294967294" count="1" selected="0">
            <x v="0"/>
          </reference>
          <reference field="0" count="1" selected="0">
            <x v="5"/>
          </reference>
        </references>
      </pivotArea>
    </chartFormat>
    <chartFormat chart="4" format="98" series="1">
      <pivotArea type="data" outline="0" fieldPosition="0">
        <references count="2">
          <reference field="4294967294" count="1" selected="0">
            <x v="0"/>
          </reference>
          <reference field="0" count="1" selected="0">
            <x v="6"/>
          </reference>
        </references>
      </pivotArea>
    </chartFormat>
    <chartFormat chart="4" format="99" series="1">
      <pivotArea type="data" outline="0" fieldPosition="0">
        <references count="2">
          <reference field="4294967294" count="1" selected="0">
            <x v="0"/>
          </reference>
          <reference field="0" count="1" selected="0">
            <x v="8"/>
          </reference>
        </references>
      </pivotArea>
    </chartFormat>
    <chartFormat chart="4" format="100" series="1">
      <pivotArea type="data" outline="0" fieldPosition="0">
        <references count="2">
          <reference field="4294967294" count="1" selected="0">
            <x v="0"/>
          </reference>
          <reference field="0" count="1" selected="0">
            <x v="9"/>
          </reference>
        </references>
      </pivotArea>
    </chartFormat>
    <chartFormat chart="4" format="101" series="1">
      <pivotArea type="data" outline="0" fieldPosition="0">
        <references count="2">
          <reference field="4294967294" count="1" selected="0">
            <x v="0"/>
          </reference>
          <reference field="0" count="1" selected="0">
            <x v="10"/>
          </reference>
        </references>
      </pivotArea>
    </chartFormat>
    <chartFormat chart="4" format="102" series="1">
      <pivotArea type="data" outline="0" fieldPosition="0">
        <references count="2">
          <reference field="4294967294" count="1" selected="0">
            <x v="0"/>
          </reference>
          <reference field="0" count="1" selected="0">
            <x v="11"/>
          </reference>
        </references>
      </pivotArea>
    </chartFormat>
    <chartFormat chart="4" format="103" series="1">
      <pivotArea type="data" outline="0" fieldPosition="0">
        <references count="2">
          <reference field="4294967294" count="1" selected="0">
            <x v="0"/>
          </reference>
          <reference field="0" count="1" selected="0">
            <x v="12"/>
          </reference>
        </references>
      </pivotArea>
    </chartFormat>
    <chartFormat chart="4" format="104" series="1">
      <pivotArea type="data" outline="0" fieldPosition="0">
        <references count="2">
          <reference field="4294967294" count="1" selected="0">
            <x v="0"/>
          </reference>
          <reference field="0" count="1" selected="0">
            <x v="13"/>
          </reference>
        </references>
      </pivotArea>
    </chartFormat>
    <chartFormat chart="4" format="105" series="1">
      <pivotArea type="data" outline="0" fieldPosition="0">
        <references count="2">
          <reference field="4294967294" count="1" selected="0">
            <x v="0"/>
          </reference>
          <reference field="0" count="1" selected="0">
            <x v="14"/>
          </reference>
        </references>
      </pivotArea>
    </chartFormat>
    <chartFormat chart="4" format="106" series="1">
      <pivotArea type="data" outline="0" fieldPosition="0">
        <references count="2">
          <reference field="4294967294" count="1" selected="0">
            <x v="0"/>
          </reference>
          <reference field="0" count="1" selected="0">
            <x v="15"/>
          </reference>
        </references>
      </pivotArea>
    </chartFormat>
    <chartFormat chart="4" format="107" series="1">
      <pivotArea type="data" outline="0" fieldPosition="0">
        <references count="2">
          <reference field="4294967294" count="1" selected="0">
            <x v="0"/>
          </reference>
          <reference field="0" count="1" selected="0">
            <x v="16"/>
          </reference>
        </references>
      </pivotArea>
    </chartFormat>
    <chartFormat chart="4" format="108" series="1">
      <pivotArea type="data" outline="0" fieldPosition="0">
        <references count="2">
          <reference field="4294967294" count="1" selected="0">
            <x v="0"/>
          </reference>
          <reference field="0" count="1" selected="0">
            <x v="17"/>
          </reference>
        </references>
      </pivotArea>
    </chartFormat>
    <chartFormat chart="4" format="109" series="1">
      <pivotArea type="data" outline="0" fieldPosition="0">
        <references count="2">
          <reference field="4294967294" count="1" selected="0">
            <x v="0"/>
          </reference>
          <reference field="0" count="1" selected="0">
            <x v="18"/>
          </reference>
        </references>
      </pivotArea>
    </chartFormat>
    <chartFormat chart="4" format="110" series="1">
      <pivotArea type="data" outline="0" fieldPosition="0">
        <references count="2">
          <reference field="4294967294" count="1" selected="0">
            <x v="0"/>
          </reference>
          <reference field="0" count="1" selected="0">
            <x v="19"/>
          </reference>
        </references>
      </pivotArea>
    </chartFormat>
    <chartFormat chart="4" format="111" series="1">
      <pivotArea type="data" outline="0" fieldPosition="0">
        <references count="2">
          <reference field="4294967294" count="1" selected="0">
            <x v="0"/>
          </reference>
          <reference field="0" count="1" selected="0">
            <x v="20"/>
          </reference>
        </references>
      </pivotArea>
    </chartFormat>
    <chartFormat chart="4" format="112" series="1">
      <pivotArea type="data" outline="0" fieldPosition="0">
        <references count="2">
          <reference field="4294967294" count="1" selected="0">
            <x v="0"/>
          </reference>
          <reference field="0" count="1" selected="0">
            <x v="21"/>
          </reference>
        </references>
      </pivotArea>
    </chartFormat>
    <chartFormat chart="4" format="113" series="1">
      <pivotArea type="data" outline="0" fieldPosition="0">
        <references count="2">
          <reference field="4294967294" count="1" selected="0">
            <x v="0"/>
          </reference>
          <reference field="0" count="1" selected="0">
            <x v="22"/>
          </reference>
        </references>
      </pivotArea>
    </chartFormat>
    <chartFormat chart="4" format="114" series="1">
      <pivotArea type="data" outline="0" fieldPosition="0">
        <references count="2">
          <reference field="4294967294" count="1" selected="0">
            <x v="0"/>
          </reference>
          <reference field="0" count="1" selected="0">
            <x v="23"/>
          </reference>
        </references>
      </pivotArea>
    </chartFormat>
    <chartFormat chart="4" format="115" series="1">
      <pivotArea type="data" outline="0" fieldPosition="0">
        <references count="2">
          <reference field="4294967294" count="1" selected="0">
            <x v="0"/>
          </reference>
          <reference field="0" count="1" selected="0">
            <x v="24"/>
          </reference>
        </references>
      </pivotArea>
    </chartFormat>
    <chartFormat chart="4" format="116" series="1">
      <pivotArea type="data" outline="0" fieldPosition="0">
        <references count="2">
          <reference field="4294967294" count="1" selected="0">
            <x v="0"/>
          </reference>
          <reference field="0" count="1" selected="0">
            <x v="25"/>
          </reference>
        </references>
      </pivotArea>
    </chartFormat>
    <chartFormat chart="4" format="117" series="1">
      <pivotArea type="data" outline="0" fieldPosition="0">
        <references count="2">
          <reference field="4294967294" count="1" selected="0">
            <x v="0"/>
          </reference>
          <reference field="0" count="1" selected="0">
            <x v="26"/>
          </reference>
        </references>
      </pivotArea>
    </chartFormat>
    <chartFormat chart="4" format="118" series="1">
      <pivotArea type="data" outline="0" fieldPosition="0">
        <references count="2">
          <reference field="4294967294" count="1" selected="0">
            <x v="0"/>
          </reference>
          <reference field="0" count="1" selected="0">
            <x v="27"/>
          </reference>
        </references>
      </pivotArea>
    </chartFormat>
    <chartFormat chart="4" format="119" series="1">
      <pivotArea type="data" outline="0" fieldPosition="0">
        <references count="2">
          <reference field="4294967294" count="1" selected="0">
            <x v="0"/>
          </reference>
          <reference field="0" count="1" selected="0">
            <x v="28"/>
          </reference>
        </references>
      </pivotArea>
    </chartFormat>
    <chartFormat chart="4" format="120" series="1">
      <pivotArea type="data" outline="0" fieldPosition="0">
        <references count="2">
          <reference field="4294967294" count="1" selected="0">
            <x v="0"/>
          </reference>
          <reference field="0" count="1" selected="0">
            <x v="29"/>
          </reference>
        </references>
      </pivotArea>
    </chartFormat>
    <chartFormat chart="4" format="121" series="1">
      <pivotArea type="data" outline="0" fieldPosition="0">
        <references count="2">
          <reference field="4294967294" count="1" selected="0">
            <x v="0"/>
          </reference>
          <reference field="0" count="1" selected="0">
            <x v="30"/>
          </reference>
        </references>
      </pivotArea>
    </chartFormat>
    <chartFormat chart="4" format="122" series="1">
      <pivotArea type="data" outline="0" fieldPosition="0">
        <references count="2">
          <reference field="4294967294" count="1" selected="0">
            <x v="0"/>
          </reference>
          <reference field="0" count="1" selected="0">
            <x v="31"/>
          </reference>
        </references>
      </pivotArea>
    </chartFormat>
    <chartFormat chart="4" format="123" series="1">
      <pivotArea type="data" outline="0" fieldPosition="0">
        <references count="2">
          <reference field="4294967294" count="1" selected="0">
            <x v="0"/>
          </reference>
          <reference field="0" count="1" selected="0">
            <x v="32"/>
          </reference>
        </references>
      </pivotArea>
    </chartFormat>
    <chartFormat chart="4" format="124" series="1">
      <pivotArea type="data" outline="0" fieldPosition="0">
        <references count="2">
          <reference field="4294967294" count="1" selected="0">
            <x v="0"/>
          </reference>
          <reference field="0" count="1" selected="0">
            <x v="33"/>
          </reference>
        </references>
      </pivotArea>
    </chartFormat>
    <chartFormat chart="4" format="125" series="1">
      <pivotArea type="data" outline="0" fieldPosition="0">
        <references count="2">
          <reference field="4294967294" count="1" selected="0">
            <x v="0"/>
          </reference>
          <reference field="0" count="1" selected="0">
            <x v="34"/>
          </reference>
        </references>
      </pivotArea>
    </chartFormat>
    <chartFormat chart="4" format="126" series="1">
      <pivotArea type="data" outline="0" fieldPosition="0">
        <references count="2">
          <reference field="4294967294" count="1" selected="0">
            <x v="0"/>
          </reference>
          <reference field="0" count="1" selected="0">
            <x v="35"/>
          </reference>
        </references>
      </pivotArea>
    </chartFormat>
    <chartFormat chart="4" format="127" series="1">
      <pivotArea type="data" outline="0" fieldPosition="0">
        <references count="2">
          <reference field="4294967294" count="1" selected="0">
            <x v="0"/>
          </reference>
          <reference field="0" count="1" selected="0">
            <x v="36"/>
          </reference>
        </references>
      </pivotArea>
    </chartFormat>
    <chartFormat chart="4" format="128" series="1">
      <pivotArea type="data" outline="0" fieldPosition="0">
        <references count="2">
          <reference field="4294967294" count="1" selected="0">
            <x v="0"/>
          </reference>
          <reference field="0" count="1" selected="0">
            <x v="1"/>
          </reference>
        </references>
      </pivotArea>
    </chartFormat>
    <chartFormat chart="4" format="129" series="1">
      <pivotArea type="data" outline="0" fieldPosition="0">
        <references count="2">
          <reference field="4294967294" count="1" selected="0">
            <x v="0"/>
          </reference>
          <reference field="0" count="1" selected="0">
            <x v="3"/>
          </reference>
        </references>
      </pivotArea>
    </chartFormat>
    <chartFormat chart="4" format="130" series="1">
      <pivotArea type="data" outline="0" fieldPosition="0">
        <references count="2">
          <reference field="4294967294" count="1" selected="0">
            <x v="0"/>
          </reference>
          <reference field="0" count="1" selected="0">
            <x v="7"/>
          </reference>
        </references>
      </pivotArea>
    </chartFormat>
    <chartFormat chart="4" format="131" series="1">
      <pivotArea type="data" outline="0" fieldPosition="0">
        <references count="1">
          <reference field="4294967294" count="1" selected="0">
            <x v="0"/>
          </reference>
        </references>
      </pivotArea>
    </chartFormat>
    <chartFormat chart="4" format="132" series="1">
      <pivotArea type="data" outline="0" fieldPosition="0">
        <references count="2">
          <reference field="4294967294" count="1" selected="0">
            <x v="0"/>
          </reference>
          <reference field="17" count="1" selected="0">
            <x v="4"/>
          </reference>
        </references>
      </pivotArea>
    </chartFormat>
    <chartFormat chart="4" format="133" series="1">
      <pivotArea type="data" outline="0" fieldPosition="0">
        <references count="2">
          <reference field="4294967294" count="1" selected="0">
            <x v="0"/>
          </reference>
          <reference field="17" count="1" selected="0">
            <x v="3"/>
          </reference>
        </references>
      </pivotArea>
    </chartFormat>
    <chartFormat chart="4" format="134" series="1">
      <pivotArea type="data" outline="0" fieldPosition="0">
        <references count="2">
          <reference field="4294967294" count="1" selected="0">
            <x v="0"/>
          </reference>
          <reference field="17" count="1" selected="0">
            <x v="0"/>
          </reference>
        </references>
      </pivotArea>
    </chartFormat>
    <chartFormat chart="4" format="135" series="1">
      <pivotArea type="data" outline="0" fieldPosition="0">
        <references count="2">
          <reference field="4294967294" count="1" selected="0">
            <x v="0"/>
          </reference>
          <reference field="1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ela dinâ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A5" firstHeaderRow="1" firstDataRow="1" firstDataCol="0" rowPageCount="2" colPageCount="1"/>
  <pivotFields count="2">
    <pivotField axis="axisPage" showAll="0">
      <items count="39">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2"/>
        <item x="4"/>
        <item t="default"/>
      </items>
    </pivotField>
    <pivotField axis="axisPage" dataField="1" multipleItemSelectionAllowed="1" showAll="0">
      <items count="12">
        <item h="1" x="9"/>
        <item h="1" x="8"/>
        <item h="1" x="3"/>
        <item h="1" x="7"/>
        <item h="1" x="2"/>
        <item h="1" x="0"/>
        <item h="1" x="6"/>
        <item h="1" x="4"/>
        <item m="1" x="10"/>
        <item h="1" x="5"/>
        <item h="1" x="1"/>
        <item t="default"/>
      </items>
    </pivotField>
  </pivotFields>
  <rowItems count="1">
    <i/>
  </rowItems>
  <colItems count="1">
    <i/>
  </colItems>
  <pageFields count="2">
    <pageField fld="0" item="35" hier="-1"/>
    <pageField fld="1" hier="-1"/>
  </pageFields>
  <dataFields count="1">
    <dataField name="Contagem de Tipo de A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ela dinâ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14" firstHeaderRow="1" firstDataRow="1" firstDataCol="1" rowPageCount="1" colPageCount="1"/>
  <pivotFields count="3">
    <pivotField dataField="1" subtotalTop="0" showAll="0" defaultSubtotal="0"/>
    <pivotField axis="axisRow"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1"/>
  </rowFields>
  <rowItems count="11">
    <i>
      <x v="7"/>
    </i>
    <i>
      <x v="5"/>
    </i>
    <i>
      <x v="2"/>
    </i>
    <i>
      <x v="8"/>
    </i>
    <i>
      <x v="9"/>
    </i>
    <i>
      <x v="3"/>
    </i>
    <i>
      <x v="4"/>
    </i>
    <i>
      <x v="6"/>
    </i>
    <i>
      <x v="1"/>
    </i>
    <i>
      <x/>
    </i>
    <i t="grand">
      <x/>
    </i>
  </rowItems>
  <colItems count="1">
    <i/>
  </colItems>
  <pageFields count="1">
    <pageField fld="2" hier="17" name="[Intervalo].[Status do Ato].[All]" cap="All"/>
  </pageFields>
  <dataFields count="1">
    <dataField name="Contagem de Ano" fld="0"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LETA!$A$1:$AE$1915">
        <x15:activeTabTopLevelEntity name="[Interval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ela dinâ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4:F23" firstHeaderRow="1" firstDataRow="2" firstDataCol="1" rowPageCount="1" colPageCount="1"/>
  <pivotFields count="25">
    <pivotField showAll="0"/>
    <pivotField axis="axisPage" multipleItemSelectionAllowed="1" showAll="0">
      <items count="12">
        <item h="1" x="9"/>
        <item h="1" x="8"/>
        <item x="3"/>
        <item h="1" x="7"/>
        <item h="1" x="2"/>
        <item x="0"/>
        <item h="1" x="6"/>
        <item x="4"/>
        <item x="10"/>
        <item x="5"/>
        <item x="1"/>
        <item t="default"/>
      </items>
    </pivotField>
    <pivotField showAll="0"/>
    <pivotField numFmtId="14" showAll="0"/>
    <pivotField showAll="0"/>
    <pivotField showAll="0"/>
    <pivotField showAll="0"/>
    <pivotField showAll="0"/>
    <pivotField showAll="0"/>
    <pivotField showAll="0"/>
    <pivotField axis="axisRow" dataField="1" showAll="0" sortType="descending">
      <items count="18">
        <item x="5"/>
        <item x="1"/>
        <item x="4"/>
        <item x="7"/>
        <item x="11"/>
        <item x="14"/>
        <item x="9"/>
        <item x="0"/>
        <item x="15"/>
        <item x="8"/>
        <item x="12"/>
        <item x="3"/>
        <item x="13"/>
        <item x="16"/>
        <item x="6"/>
        <item x="10"/>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10"/>
  </rowFields>
  <rowItems count="18">
    <i>
      <x v="7"/>
    </i>
    <i>
      <x v="1"/>
    </i>
    <i>
      <x v="16"/>
    </i>
    <i>
      <x v="3"/>
    </i>
    <i>
      <x v="10"/>
    </i>
    <i>
      <x v="11"/>
    </i>
    <i>
      <x v="14"/>
    </i>
    <i>
      <x v="9"/>
    </i>
    <i>
      <x v="4"/>
    </i>
    <i>
      <x/>
    </i>
    <i>
      <x v="2"/>
    </i>
    <i>
      <x v="12"/>
    </i>
    <i>
      <x v="15"/>
    </i>
    <i>
      <x v="5"/>
    </i>
    <i>
      <x v="8"/>
    </i>
    <i>
      <x v="6"/>
    </i>
    <i>
      <x v="13"/>
    </i>
    <i t="grand">
      <x/>
    </i>
  </rowItems>
  <colFields count="1">
    <field x="17"/>
  </colFields>
  <colItems count="5">
    <i>
      <x/>
    </i>
    <i>
      <x v="2"/>
    </i>
    <i>
      <x v="3"/>
    </i>
    <i>
      <x v="4"/>
    </i>
    <i t="grand">
      <x/>
    </i>
  </colItems>
  <pageFields count="1">
    <pageField fld="1" hier="-1"/>
  </pageFields>
  <dataFields count="1">
    <dataField name="Contagem de Macrotema atual" fld="10" subtotal="count" baseField="0" baseItem="0"/>
  </dataFields>
  <formats count="69">
    <format dxfId="4366">
      <pivotArea field="10" grandCol="1" collapsedLevelsAreSubtotals="1" axis="axisRow" fieldPosition="0">
        <references count="1">
          <reference field="10" count="1">
            <x v="7"/>
          </reference>
        </references>
      </pivotArea>
    </format>
    <format dxfId="4365">
      <pivotArea field="10" grandCol="1" collapsedLevelsAreSubtotals="1" axis="axisRow" fieldPosition="0">
        <references count="1">
          <reference field="10" count="1">
            <x v="12"/>
          </reference>
        </references>
      </pivotArea>
    </format>
    <format dxfId="4364">
      <pivotArea field="10" grandCol="1" collapsedLevelsAreSubtotals="1" axis="axisRow" fieldPosition="0">
        <references count="1">
          <reference field="10" count="1">
            <x v="12"/>
          </reference>
        </references>
      </pivotArea>
    </format>
    <format dxfId="4363">
      <pivotArea field="10" grandCol="1" collapsedLevelsAreSubtotals="1" axis="axisRow" fieldPosition="0">
        <references count="1">
          <reference field="10" count="1">
            <x v="1"/>
          </reference>
        </references>
      </pivotArea>
    </format>
    <format dxfId="4362">
      <pivotArea field="10" grandCol="1" collapsedLevelsAreSubtotals="1" axis="axisRow" fieldPosition="0">
        <references count="1">
          <reference field="10" count="1">
            <x v="5"/>
          </reference>
        </references>
      </pivotArea>
    </format>
    <format dxfId="4361">
      <pivotArea field="10" grandCol="1" collapsedLevelsAreSubtotals="1" axis="axisRow" fieldPosition="0">
        <references count="1">
          <reference field="10" count="1">
            <x v="6"/>
          </reference>
        </references>
      </pivotArea>
    </format>
    <format dxfId="4360">
      <pivotArea field="10" grandCol="1" collapsedLevelsAreSubtotals="1" axis="axisRow" fieldPosition="0">
        <references count="1">
          <reference field="10" count="1">
            <x v="8"/>
          </reference>
        </references>
      </pivotArea>
    </format>
    <format dxfId="4359">
      <pivotArea field="10" grandCol="1" collapsedLevelsAreSubtotals="1" axis="axisRow" fieldPosition="0">
        <references count="1">
          <reference field="10" count="1">
            <x v="4"/>
          </reference>
        </references>
      </pivotArea>
    </format>
    <format dxfId="4358">
      <pivotArea field="10" grandCol="1" collapsedLevelsAreSubtotals="1" axis="axisRow" fieldPosition="0">
        <references count="1">
          <reference field="10" count="1">
            <x v="16"/>
          </reference>
        </references>
      </pivotArea>
    </format>
    <format dxfId="4357">
      <pivotArea field="10" grandCol="1" collapsedLevelsAreSubtotals="1" axis="axisRow" fieldPosition="0">
        <references count="1">
          <reference field="10" count="1">
            <x v="3"/>
          </reference>
        </references>
      </pivotArea>
    </format>
    <format dxfId="4356">
      <pivotArea field="10" grandCol="1" collapsedLevelsAreSubtotals="1" axis="axisRow" fieldPosition="0">
        <references count="1">
          <reference field="10" count="1">
            <x v="2"/>
          </reference>
        </references>
      </pivotArea>
    </format>
    <format dxfId="4355">
      <pivotArea field="10" grandCol="1" collapsedLevelsAreSubtotals="1" axis="axisRow" fieldPosition="0">
        <references count="1">
          <reference field="10" count="1">
            <x v="15"/>
          </reference>
        </references>
      </pivotArea>
    </format>
    <format dxfId="4354">
      <pivotArea field="10" grandCol="1" collapsedLevelsAreSubtotals="1" axis="axisRow" fieldPosition="0">
        <references count="1">
          <reference field="10" count="1">
            <x v="2"/>
          </reference>
        </references>
      </pivotArea>
    </format>
    <format dxfId="4353">
      <pivotArea field="10" grandCol="1" collapsedLevelsAreSubtotals="1" axis="axisRow" fieldPosition="0">
        <references count="1">
          <reference field="10" count="1">
            <x v="0"/>
          </reference>
        </references>
      </pivotArea>
    </format>
    <format dxfId="4352">
      <pivotArea field="10" grandCol="1" collapsedLevelsAreSubtotals="1" axis="axisRow" fieldPosition="0">
        <references count="1">
          <reference field="10" count="1">
            <x v="12"/>
          </reference>
        </references>
      </pivotArea>
    </format>
    <format dxfId="4351">
      <pivotArea field="10" grandCol="1" collapsedLevelsAreSubtotals="1" axis="axisRow" fieldPosition="0">
        <references count="1">
          <reference field="10" count="1">
            <x v="5"/>
          </reference>
        </references>
      </pivotArea>
    </format>
    <format dxfId="4350">
      <pivotArea field="10" grandCol="1" collapsedLevelsAreSubtotals="1" axis="axisRow" fieldPosition="0">
        <references count="1">
          <reference field="10" count="0"/>
        </references>
      </pivotArea>
    </format>
    <format dxfId="4349">
      <pivotArea field="10" grandCol="1" collapsedLevelsAreSubtotals="1" axis="axisRow" fieldPosition="0">
        <references count="1">
          <reference field="10" count="1">
            <x v="7"/>
          </reference>
        </references>
      </pivotArea>
    </format>
    <format dxfId="4348">
      <pivotArea field="10" grandCol="1" collapsedLevelsAreSubtotals="1" axis="axisRow" fieldPosition="0">
        <references count="1">
          <reference field="10" count="1">
            <x v="12"/>
          </reference>
        </references>
      </pivotArea>
    </format>
    <format dxfId="4347">
      <pivotArea field="10" grandCol="1" collapsedLevelsAreSubtotals="1" axis="axisRow" fieldPosition="0">
        <references count="1">
          <reference field="10" count="1">
            <x v="1"/>
          </reference>
        </references>
      </pivotArea>
    </format>
    <format dxfId="4346">
      <pivotArea field="10" grandCol="1" collapsedLevelsAreSubtotals="1" axis="axisRow" fieldPosition="0">
        <references count="1">
          <reference field="10" count="1">
            <x v="4"/>
          </reference>
        </references>
      </pivotArea>
    </format>
    <format dxfId="4345">
      <pivotArea field="10" grandCol="1" collapsedLevelsAreSubtotals="1" axis="axisRow" fieldPosition="0">
        <references count="1">
          <reference field="10" count="1">
            <x v="8"/>
          </reference>
        </references>
      </pivotArea>
    </format>
    <format dxfId="4344">
      <pivotArea field="10" grandCol="1" collapsedLevelsAreSubtotals="1" axis="axisRow" fieldPosition="0">
        <references count="1">
          <reference field="10" count="1">
            <x v="16"/>
          </reference>
        </references>
      </pivotArea>
    </format>
    <format dxfId="4343">
      <pivotArea field="10" grandCol="1" collapsedLevelsAreSubtotals="1" axis="axisRow" fieldPosition="0">
        <references count="1">
          <reference field="10" count="1">
            <x v="3"/>
          </reference>
        </references>
      </pivotArea>
    </format>
    <format dxfId="4342">
      <pivotArea field="10" grandCol="1" collapsedLevelsAreSubtotals="1" axis="axisRow" fieldPosition="0">
        <references count="1">
          <reference field="10" count="1">
            <x v="0"/>
          </reference>
        </references>
      </pivotArea>
    </format>
    <format dxfId="4341">
      <pivotArea field="10" grandCol="1" collapsedLevelsAreSubtotals="1" axis="axisRow" fieldPosition="0">
        <references count="1">
          <reference field="10" count="1">
            <x v="2"/>
          </reference>
        </references>
      </pivotArea>
    </format>
    <format dxfId="4340">
      <pivotArea field="10" grandCol="1" collapsedLevelsAreSubtotals="1" axis="axisRow" fieldPosition="0">
        <references count="1">
          <reference field="10" count="1">
            <x v="6"/>
          </reference>
        </references>
      </pivotArea>
    </format>
    <format dxfId="4339">
      <pivotArea field="10" grandCol="1" collapsedLevelsAreSubtotals="1" axis="axisRow" fieldPosition="0">
        <references count="1">
          <reference field="10" count="0"/>
        </references>
      </pivotArea>
    </format>
    <format dxfId="4338">
      <pivotArea field="10" grandCol="1" collapsedLevelsAreSubtotals="1" axis="axisRow" fieldPosition="0">
        <references count="1">
          <reference field="10" count="1">
            <x v="4"/>
          </reference>
        </references>
      </pivotArea>
    </format>
    <format dxfId="4337">
      <pivotArea field="10" grandCol="1" collapsedLevelsAreSubtotals="1" axis="axisRow" fieldPosition="0">
        <references count="1">
          <reference field="10" count="1">
            <x v="7"/>
          </reference>
        </references>
      </pivotArea>
    </format>
    <format dxfId="4336">
      <pivotArea field="10" grandCol="1" collapsedLevelsAreSubtotals="1" axis="axisRow" fieldPosition="0">
        <references count="1">
          <reference field="10" count="1">
            <x v="5"/>
          </reference>
        </references>
      </pivotArea>
    </format>
    <format dxfId="4335">
      <pivotArea field="10" grandCol="1" collapsedLevelsAreSubtotals="1" axis="axisRow" fieldPosition="0">
        <references count="1">
          <reference field="10" count="1">
            <x v="1"/>
          </reference>
        </references>
      </pivotArea>
    </format>
    <format dxfId="4334">
      <pivotArea field="10" grandCol="1" collapsedLevelsAreSubtotals="1" axis="axisRow" fieldPosition="0">
        <references count="1">
          <reference field="10" count="1">
            <x v="2"/>
          </reference>
        </references>
      </pivotArea>
    </format>
    <format dxfId="4333">
      <pivotArea field="10" grandCol="1" collapsedLevelsAreSubtotals="1" axis="axisRow" fieldPosition="0">
        <references count="1">
          <reference field="10" count="1">
            <x v="8"/>
          </reference>
        </references>
      </pivotArea>
    </format>
    <format dxfId="4332">
      <pivotArea field="10" grandCol="1" collapsedLevelsAreSubtotals="1" axis="axisRow" fieldPosition="0">
        <references count="1">
          <reference field="10" count="1">
            <x v="16"/>
          </reference>
        </references>
      </pivotArea>
    </format>
    <format dxfId="4331">
      <pivotArea field="10" grandCol="1" collapsedLevelsAreSubtotals="1" axis="axisRow" fieldPosition="0">
        <references count="1">
          <reference field="10" count="1">
            <x v="3"/>
          </reference>
        </references>
      </pivotArea>
    </format>
    <format dxfId="4330">
      <pivotArea field="10" grandCol="1" collapsedLevelsAreSubtotals="1" axis="axisRow" fieldPosition="0">
        <references count="1">
          <reference field="10" count="1">
            <x v="0"/>
          </reference>
        </references>
      </pivotArea>
    </format>
    <format dxfId="4329">
      <pivotArea field="10" grandCol="1" collapsedLevelsAreSubtotals="1" axis="axisRow" fieldPosition="0">
        <references count="1">
          <reference field="10" count="1">
            <x v="15"/>
          </reference>
        </references>
      </pivotArea>
    </format>
    <format dxfId="4328">
      <pivotArea field="10" grandCol="1" collapsedLevelsAreSubtotals="1" axis="axisRow" fieldPosition="0">
        <references count="1">
          <reference field="10" count="0"/>
        </references>
      </pivotArea>
    </format>
    <format dxfId="4327">
      <pivotArea field="10" grandCol="1" collapsedLevelsAreSubtotals="1" axis="axisRow" fieldPosition="0">
        <references count="1">
          <reference field="10" count="1">
            <x v="7"/>
          </reference>
        </references>
      </pivotArea>
    </format>
    <format dxfId="4326">
      <pivotArea field="10" grandCol="1" collapsedLevelsAreSubtotals="1" axis="axisRow" fieldPosition="0">
        <references count="1">
          <reference field="10" count="1">
            <x v="12"/>
          </reference>
        </references>
      </pivotArea>
    </format>
    <format dxfId="4325">
      <pivotArea field="10" grandCol="1" collapsedLevelsAreSubtotals="1" axis="axisRow" fieldPosition="0">
        <references count="1">
          <reference field="10" count="1">
            <x v="5"/>
          </reference>
        </references>
      </pivotArea>
    </format>
    <format dxfId="4324">
      <pivotArea field="10" grandCol="1" collapsedLevelsAreSubtotals="1" axis="axisRow" fieldPosition="0">
        <references count="1">
          <reference field="10" count="1">
            <x v="10"/>
          </reference>
        </references>
      </pivotArea>
    </format>
    <format dxfId="4323">
      <pivotArea field="10" grandCol="1" collapsedLevelsAreSubtotals="1" axis="axisRow" fieldPosition="0">
        <references count="1">
          <reference field="10" count="1">
            <x v="10"/>
          </reference>
        </references>
      </pivotArea>
    </format>
    <format dxfId="4322">
      <pivotArea field="10" grandCol="1" collapsedLevelsAreSubtotals="1" axis="axisRow" fieldPosition="0">
        <references count="1">
          <reference field="10" count="1">
            <x v="1"/>
          </reference>
        </references>
      </pivotArea>
    </format>
    <format dxfId="4321">
      <pivotArea field="10" grandCol="1" collapsedLevelsAreSubtotals="1" axis="axisRow" fieldPosition="0">
        <references count="1">
          <reference field="10" count="1">
            <x v="3"/>
          </reference>
        </references>
      </pivotArea>
    </format>
    <format dxfId="4320">
      <pivotArea field="10" grandCol="1" collapsedLevelsAreSubtotals="1" axis="axisRow" fieldPosition="0">
        <references count="1">
          <reference field="10" count="1">
            <x v="2"/>
          </reference>
        </references>
      </pivotArea>
    </format>
    <format dxfId="4319">
      <pivotArea field="10" grandCol="1" collapsedLevelsAreSubtotals="1" axis="axisRow" fieldPosition="0">
        <references count="1">
          <reference field="10" count="1">
            <x v="0"/>
          </reference>
        </references>
      </pivotArea>
    </format>
    <format dxfId="4318">
      <pivotArea field="10" grandCol="1" collapsedLevelsAreSubtotals="1" axis="axisRow" fieldPosition="0">
        <references count="1">
          <reference field="10" count="1">
            <x v="16"/>
          </reference>
        </references>
      </pivotArea>
    </format>
    <format dxfId="4317">
      <pivotArea field="10" grandCol="1" collapsedLevelsAreSubtotals="1" axis="axisRow" fieldPosition="0">
        <references count="1">
          <reference field="10" count="1">
            <x v="11"/>
          </reference>
        </references>
      </pivotArea>
    </format>
    <format dxfId="4316">
      <pivotArea field="10" grandCol="1" collapsedLevelsAreSubtotals="1" axis="axisRow" fieldPosition="0">
        <references count="1">
          <reference field="10" count="1">
            <x v="9"/>
          </reference>
        </references>
      </pivotArea>
    </format>
    <format dxfId="4315">
      <pivotArea field="10" grandCol="1" collapsedLevelsAreSubtotals="1" axis="axisRow" fieldPosition="0">
        <references count="1">
          <reference field="10" count="1">
            <x v="14"/>
          </reference>
        </references>
      </pivotArea>
    </format>
    <format dxfId="4314">
      <pivotArea field="10" grandCol="1" collapsedLevelsAreSubtotals="1" axis="axisRow" fieldPosition="0">
        <references count="1">
          <reference field="10" count="1">
            <x v="4"/>
          </reference>
        </references>
      </pivotArea>
    </format>
    <format dxfId="4313">
      <pivotArea field="10" grandCol="1" collapsedLevelsAreSubtotals="1" axis="axisRow" fieldPosition="0">
        <references count="1">
          <reference field="10" count="1">
            <x v="15"/>
          </reference>
        </references>
      </pivotArea>
    </format>
    <format dxfId="4312">
      <pivotArea field="10" grandCol="1" collapsedLevelsAreSubtotals="1" axis="axisRow" fieldPosition="0">
        <references count="1">
          <reference field="10" count="1">
            <x v="8"/>
          </reference>
        </references>
      </pivotArea>
    </format>
    <format dxfId="4311">
      <pivotArea field="10" grandCol="1" collapsedLevelsAreSubtotals="1" axis="axisRow" fieldPosition="0">
        <references count="1">
          <reference field="10" count="1">
            <x v="13"/>
          </reference>
        </references>
      </pivotArea>
    </format>
    <format dxfId="4310">
      <pivotArea field="10" grandCol="1" collapsedLevelsAreSubtotals="1" axis="axisRow" fieldPosition="0">
        <references count="1">
          <reference field="10" count="1">
            <x v="6"/>
          </reference>
        </references>
      </pivotArea>
    </format>
    <format dxfId="4309">
      <pivotArea field="10" grandCol="1" collapsedLevelsAreSubtotals="1" axis="axisRow" fieldPosition="0">
        <references count="1">
          <reference field="10" count="0"/>
        </references>
      </pivotArea>
    </format>
    <format dxfId="4308">
      <pivotArea field="10" grandCol="1" collapsedLevelsAreSubtotals="1" axis="axisRow" fieldPosition="0">
        <references count="1">
          <reference field="10" count="1">
            <x v="7"/>
          </reference>
        </references>
      </pivotArea>
    </format>
    <format dxfId="4307">
      <pivotArea field="10" grandCol="1" collapsedLevelsAreSubtotals="1" axis="axisRow" fieldPosition="0">
        <references count="1">
          <reference field="10" count="1">
            <x v="10"/>
          </reference>
        </references>
      </pivotArea>
    </format>
    <format dxfId="4306">
      <pivotArea field="10" grandCol="1" collapsedLevelsAreSubtotals="1" axis="axisRow" fieldPosition="0">
        <references count="1">
          <reference field="10" count="1">
            <x v="12"/>
          </reference>
        </references>
      </pivotArea>
    </format>
    <format dxfId="4305">
      <pivotArea field="10" grandCol="1" collapsedLevelsAreSubtotals="1" axis="axisRow" fieldPosition="0">
        <references count="1">
          <reference field="10" count="1">
            <x v="5"/>
          </reference>
        </references>
      </pivotArea>
    </format>
    <format dxfId="4304">
      <pivotArea field="10" grandCol="1" collapsedLevelsAreSubtotals="1" axis="axisRow" fieldPosition="0">
        <references count="1">
          <reference field="10" count="1">
            <x v="1"/>
          </reference>
        </references>
      </pivotArea>
    </format>
    <format dxfId="4303">
      <pivotArea field="10" grandCol="1" collapsedLevelsAreSubtotals="1" axis="axisRow" fieldPosition="0">
        <references count="1">
          <reference field="10" count="1">
            <x v="14"/>
          </reference>
        </references>
      </pivotArea>
    </format>
    <format dxfId="4302">
      <pivotArea field="10" grandCol="1" collapsedLevelsAreSubtotals="1" axis="axisRow" fieldPosition="0">
        <references count="1">
          <reference field="10" count="1">
            <x v="0"/>
          </reference>
        </references>
      </pivotArea>
    </format>
    <format dxfId="4301">
      <pivotArea field="10" grandCol="1" collapsedLevelsAreSubtotals="1" axis="axisRow" fieldPosition="0">
        <references count="1">
          <reference field="10" count="1">
            <x v="2"/>
          </reference>
        </references>
      </pivotArea>
    </format>
    <format dxfId="4300">
      <pivotArea field="10" grandCol="1" collapsedLevelsAreSubtotals="1" axis="axisRow" fieldPosition="0">
        <references count="1">
          <reference field="10" count="1">
            <x v="15"/>
          </reference>
        </references>
      </pivotArea>
    </format>
    <format dxfId="4299">
      <pivotArea field="10" grandCol="1" collapsedLevelsAreSubtotals="1" axis="axisRow" fieldPosition="0">
        <references count="1">
          <reference field="10" count="1">
            <x v="8"/>
          </reference>
        </references>
      </pivotArea>
    </format>
    <format dxfId="4298">
      <pivotArea field="10" grandCol="1" collapsedLevelsAreSubtotals="1" axis="axisRow" fieldPosition="0">
        <references count="1">
          <reference field="10"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63" dT="2019-08-22T18:50:14.44" personId="{2F257CD1-DBB2-42CF-A901-17242859BED2}" id="{41D14E87-9C6D-4581-A9E5-E24EAB2B420A}">
    <text xml:space="preserve">Norma na pasta pública, mas não no Portal
</text>
  </threadedComment>
  <threadedComment ref="Q71" dT="2019-08-22T18:50:37.16" personId="{2F257CD1-DBB2-42CF-A901-17242859BED2}" id="{F6AEC034-A9CD-4E83-9320-2F1B3AAA4084}">
    <text xml:space="preserve">Norma no Saúde Legis, mas nao na pasta publica e portal
</text>
  </threadedComment>
  <threadedComment ref="S1086" personId="{94A5F164-20D8-460D-850D-F47C19D9EAB7}" id="{678CAEC4-16DF-452F-8D58-DCEB6CB78FA5}">
    <text xml:space="preserve">
Republicado em DOU Nº 219, de 11/11/2008;
Alterado pela RDC Nº 28, de 28/06/2011; 
Alterado  pela RDC Nº 48, de 31/08/2012;
Alterado pela RDC Nº 09, 20/02/2015;
Alterado pela RDC Nº 10, de 20/02/2015;
Alterado pela RDC Nº 62, de 11/02/2016; 
Alterado pela RDC Nº 74, de 02/05/2016;
Alterado pela RDC Nº 103, de 31/08/2016;
Alterado pela RDC nº 208, de 05/01/2018;
Alterado pela RDC nº 228, de 23/05/2018;
Alterado pela RDC nº 262, de 01/02/2019.
</text>
  </threadedComment>
  <threadedComment ref="S1086" dT="2020-05-13T15:02:42.87" personId="{EA36886A-C61A-4DBE-8D19-84D8F911A0DB}" id="{D2391D05-9FBA-4829-889B-B28A47D7D7A1}" parentId="{678CAEC4-16DF-452F-8D58-DCEB6CB78FA5}">
    <text xml:space="preserve">Alterado pela RDC nº 383, de 12/05/2020
</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6.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060"/>
  <sheetViews>
    <sheetView showGridLines="0" tabSelected="1" zoomScale="85" zoomScaleNormal="85" workbookViewId="0">
      <selection activeCell="A2" sqref="A2"/>
    </sheetView>
  </sheetViews>
  <sheetFormatPr defaultColWidth="9.140625" defaultRowHeight="12.75" x14ac:dyDescent="0.25"/>
  <cols>
    <col min="1" max="1" width="11.42578125" style="14" bestFit="1" customWidth="1"/>
    <col min="2" max="2" width="11.140625" style="14" customWidth="1"/>
    <col min="3" max="3" width="12.5703125" style="62" customWidth="1"/>
    <col min="4" max="5" width="15.5703125" style="77" customWidth="1"/>
    <col min="6" max="6" width="28.42578125" style="14" customWidth="1"/>
    <col min="7" max="7" width="19" style="14" customWidth="1"/>
    <col min="8" max="9" width="46.85546875" style="15" customWidth="1"/>
    <col min="10" max="10" width="15.5703125" style="15" customWidth="1"/>
    <col min="11" max="12" width="16.85546875" style="14" customWidth="1"/>
    <col min="13" max="14" width="54.42578125" style="14" customWidth="1"/>
    <col min="15" max="15" width="11.5703125" style="14" customWidth="1"/>
    <col min="16" max="17" width="25.85546875" style="14" customWidth="1"/>
    <col min="18" max="18" width="13.42578125" style="14" customWidth="1"/>
    <col min="19" max="19" width="32" style="14" customWidth="1"/>
    <col min="20" max="20" width="19.5703125" style="14" customWidth="1"/>
    <col min="21" max="21" width="20.42578125" style="77" customWidth="1"/>
    <col min="22" max="22" width="20.85546875" style="77" customWidth="1"/>
    <col min="23" max="23" width="17.140625" style="77" customWidth="1"/>
    <col min="24" max="16384" width="9.140625" style="14"/>
  </cols>
  <sheetData>
    <row r="1" spans="1:23" ht="46.5" customHeight="1" x14ac:dyDescent="0.25">
      <c r="A1" s="52" t="s">
        <v>0</v>
      </c>
      <c r="B1" s="53" t="s">
        <v>1</v>
      </c>
      <c r="C1" s="52" t="s">
        <v>2</v>
      </c>
      <c r="D1" s="54" t="s">
        <v>3</v>
      </c>
      <c r="E1" s="54" t="s">
        <v>4</v>
      </c>
      <c r="F1" s="53" t="s">
        <v>5</v>
      </c>
      <c r="G1" s="54" t="s">
        <v>6</v>
      </c>
      <c r="H1" s="55" t="s">
        <v>7</v>
      </c>
      <c r="I1" s="55" t="s">
        <v>8</v>
      </c>
      <c r="J1" s="55" t="s">
        <v>9</v>
      </c>
      <c r="K1" s="55" t="s">
        <v>10</v>
      </c>
      <c r="L1" s="55" t="s">
        <v>11</v>
      </c>
      <c r="M1" s="55" t="s">
        <v>12</v>
      </c>
      <c r="N1" s="55" t="s">
        <v>13</v>
      </c>
      <c r="O1" s="55" t="s">
        <v>14</v>
      </c>
      <c r="P1" s="55" t="s">
        <v>15</v>
      </c>
      <c r="Q1" s="55" t="s">
        <v>16</v>
      </c>
      <c r="R1" s="55" t="s">
        <v>17</v>
      </c>
      <c r="S1" s="55" t="s">
        <v>18</v>
      </c>
      <c r="T1" s="55" t="s">
        <v>19</v>
      </c>
      <c r="U1" s="55" t="s">
        <v>20</v>
      </c>
      <c r="V1" s="55" t="s">
        <v>21</v>
      </c>
      <c r="W1" s="55" t="s">
        <v>22</v>
      </c>
    </row>
    <row r="2" spans="1:23" ht="93" customHeight="1" x14ac:dyDescent="0.25">
      <c r="A2" s="16">
        <v>1966</v>
      </c>
      <c r="B2" s="17" t="s">
        <v>23</v>
      </c>
      <c r="C2" s="16">
        <v>17</v>
      </c>
      <c r="D2" s="18">
        <v>24341</v>
      </c>
      <c r="E2" s="18" t="s">
        <v>24</v>
      </c>
      <c r="F2" s="17" t="s">
        <v>25</v>
      </c>
      <c r="G2" s="27">
        <v>24342</v>
      </c>
      <c r="H2" s="19" t="s">
        <v>26</v>
      </c>
      <c r="I2" s="20" t="s">
        <v>1584</v>
      </c>
      <c r="J2" s="82"/>
      <c r="K2" s="20" t="s">
        <v>27</v>
      </c>
      <c r="L2" s="20" t="s">
        <v>28</v>
      </c>
      <c r="M2" s="20" t="s">
        <v>29</v>
      </c>
      <c r="N2" s="20"/>
      <c r="O2" s="20" t="s">
        <v>30</v>
      </c>
      <c r="P2" s="20" t="s">
        <v>31</v>
      </c>
      <c r="Q2" s="20" t="s">
        <v>32</v>
      </c>
      <c r="R2" s="20" t="s">
        <v>33</v>
      </c>
      <c r="S2" s="20" t="s">
        <v>34</v>
      </c>
      <c r="T2" s="20">
        <v>2</v>
      </c>
      <c r="U2" s="18">
        <v>37774</v>
      </c>
      <c r="V2" s="18">
        <v>39174</v>
      </c>
      <c r="W2" s="18"/>
    </row>
    <row r="3" spans="1:23" ht="38.25" customHeight="1" x14ac:dyDescent="0.25">
      <c r="A3" s="21">
        <v>1970</v>
      </c>
      <c r="B3" s="22" t="s">
        <v>36</v>
      </c>
      <c r="C3" s="21">
        <v>5</v>
      </c>
      <c r="D3" s="23">
        <v>25827</v>
      </c>
      <c r="E3" s="23" t="s">
        <v>37</v>
      </c>
      <c r="F3" s="22"/>
      <c r="G3" s="24">
        <v>25827</v>
      </c>
      <c r="H3" s="25" t="s">
        <v>38</v>
      </c>
      <c r="I3" s="26" t="s">
        <v>1584</v>
      </c>
      <c r="J3" s="81"/>
      <c r="K3" s="26" t="s">
        <v>39</v>
      </c>
      <c r="L3" s="26"/>
      <c r="M3" s="26"/>
      <c r="N3" s="26"/>
      <c r="O3" s="26" t="s">
        <v>30</v>
      </c>
      <c r="P3" s="26" t="s">
        <v>31</v>
      </c>
      <c r="Q3" s="26" t="s">
        <v>31</v>
      </c>
      <c r="R3" s="26" t="s">
        <v>40</v>
      </c>
      <c r="S3" s="26" t="s">
        <v>41</v>
      </c>
      <c r="T3" s="26" t="s">
        <v>31</v>
      </c>
      <c r="U3" s="23">
        <v>38624</v>
      </c>
      <c r="V3" s="23">
        <v>38624</v>
      </c>
      <c r="W3" s="23"/>
    </row>
    <row r="4" spans="1:23" ht="38.25" customHeight="1" x14ac:dyDescent="0.25">
      <c r="A4" s="21">
        <v>1970</v>
      </c>
      <c r="B4" s="22" t="s">
        <v>36</v>
      </c>
      <c r="C4" s="21">
        <v>7</v>
      </c>
      <c r="D4" s="23"/>
      <c r="E4" s="23" t="s">
        <v>37</v>
      </c>
      <c r="F4" s="22" t="s">
        <v>43</v>
      </c>
      <c r="G4" s="24">
        <v>25827</v>
      </c>
      <c r="H4" s="25" t="s">
        <v>44</v>
      </c>
      <c r="I4" s="26" t="s">
        <v>1584</v>
      </c>
      <c r="J4" s="81"/>
      <c r="K4" s="26" t="s">
        <v>39</v>
      </c>
      <c r="L4" s="26"/>
      <c r="M4" s="26"/>
      <c r="N4" s="26"/>
      <c r="O4" s="26" t="s">
        <v>30</v>
      </c>
      <c r="P4" s="26" t="s">
        <v>31</v>
      </c>
      <c r="Q4" s="26" t="s">
        <v>32</v>
      </c>
      <c r="R4" s="26" t="s">
        <v>40</v>
      </c>
      <c r="S4" s="26" t="s">
        <v>45</v>
      </c>
      <c r="T4" s="26" t="s">
        <v>31</v>
      </c>
      <c r="U4" s="23">
        <v>43825</v>
      </c>
      <c r="V4" s="23">
        <v>43825</v>
      </c>
      <c r="W4" s="23" t="s">
        <v>46</v>
      </c>
    </row>
    <row r="5" spans="1:23" ht="60" customHeight="1" x14ac:dyDescent="0.25">
      <c r="A5" s="16">
        <v>1970</v>
      </c>
      <c r="B5" s="17" t="s">
        <v>36</v>
      </c>
      <c r="C5" s="16">
        <v>25</v>
      </c>
      <c r="D5" s="18"/>
      <c r="E5" s="18" t="s">
        <v>37</v>
      </c>
      <c r="F5" s="17"/>
      <c r="G5" s="27">
        <v>26115</v>
      </c>
      <c r="H5" s="50" t="s">
        <v>48</v>
      </c>
      <c r="I5" s="20" t="s">
        <v>1584</v>
      </c>
      <c r="J5" s="82"/>
      <c r="K5" s="20" t="s">
        <v>39</v>
      </c>
      <c r="L5" s="20"/>
      <c r="M5" s="20"/>
      <c r="N5" s="20"/>
      <c r="O5" s="20" t="s">
        <v>30</v>
      </c>
      <c r="P5" s="20" t="s">
        <v>31</v>
      </c>
      <c r="Q5" s="20" t="s">
        <v>32</v>
      </c>
      <c r="R5" s="20" t="s">
        <v>33</v>
      </c>
      <c r="S5" s="20" t="s">
        <v>49</v>
      </c>
      <c r="T5" s="20">
        <v>2</v>
      </c>
      <c r="U5" s="18">
        <v>41341</v>
      </c>
      <c r="V5" s="18">
        <v>43825</v>
      </c>
      <c r="W5" s="18"/>
    </row>
    <row r="6" spans="1:23" ht="60" customHeight="1" x14ac:dyDescent="0.25">
      <c r="A6" s="16">
        <v>1973</v>
      </c>
      <c r="B6" s="17" t="s">
        <v>36</v>
      </c>
      <c r="C6" s="16">
        <v>21</v>
      </c>
      <c r="D6" s="18"/>
      <c r="E6" s="18" t="s">
        <v>37</v>
      </c>
      <c r="F6" s="17"/>
      <c r="G6" s="27">
        <v>26932</v>
      </c>
      <c r="H6" s="50" t="s">
        <v>50</v>
      </c>
      <c r="I6" s="20" t="s">
        <v>1584</v>
      </c>
      <c r="J6" s="82"/>
      <c r="K6" s="20" t="s">
        <v>39</v>
      </c>
      <c r="L6" s="20" t="s">
        <v>28</v>
      </c>
      <c r="M6" s="20" t="s">
        <v>51</v>
      </c>
      <c r="N6" s="20"/>
      <c r="O6" s="20" t="s">
        <v>30</v>
      </c>
      <c r="P6" s="20" t="s">
        <v>31</v>
      </c>
      <c r="Q6" s="20" t="s">
        <v>52</v>
      </c>
      <c r="R6" s="20" t="s">
        <v>33</v>
      </c>
      <c r="S6" s="20" t="s">
        <v>53</v>
      </c>
      <c r="T6" s="20">
        <v>2</v>
      </c>
      <c r="U6" s="18">
        <v>26932</v>
      </c>
      <c r="V6" s="18">
        <v>43825</v>
      </c>
      <c r="W6" s="18"/>
    </row>
    <row r="7" spans="1:23" ht="38.25" customHeight="1" x14ac:dyDescent="0.25">
      <c r="A7" s="35">
        <v>1976</v>
      </c>
      <c r="B7" s="30" t="s">
        <v>36</v>
      </c>
      <c r="C7" s="35">
        <v>3</v>
      </c>
      <c r="D7" s="34">
        <v>27820</v>
      </c>
      <c r="E7" s="34" t="s">
        <v>37</v>
      </c>
      <c r="F7" s="30" t="s">
        <v>54</v>
      </c>
      <c r="G7" s="31">
        <v>27914</v>
      </c>
      <c r="H7" s="32" t="s">
        <v>55</v>
      </c>
      <c r="I7" s="29" t="s">
        <v>1584</v>
      </c>
      <c r="J7" s="61"/>
      <c r="K7" s="29" t="s">
        <v>39</v>
      </c>
      <c r="L7" s="29" t="s">
        <v>28</v>
      </c>
      <c r="M7" s="29" t="s">
        <v>56</v>
      </c>
      <c r="N7" s="29"/>
      <c r="O7" s="29" t="s">
        <v>30</v>
      </c>
      <c r="P7" s="29" t="s">
        <v>31</v>
      </c>
      <c r="Q7" s="29" t="s">
        <v>32</v>
      </c>
      <c r="R7" s="29" t="s">
        <v>57</v>
      </c>
      <c r="S7" s="29" t="s">
        <v>31</v>
      </c>
      <c r="T7" s="29" t="s">
        <v>31</v>
      </c>
      <c r="U7" s="34" t="s">
        <v>31</v>
      </c>
      <c r="V7" s="34" t="s">
        <v>31</v>
      </c>
      <c r="W7" s="34"/>
    </row>
    <row r="8" spans="1:23" ht="51" customHeight="1" x14ac:dyDescent="0.25">
      <c r="A8" s="16">
        <v>1976</v>
      </c>
      <c r="B8" s="17" t="s">
        <v>58</v>
      </c>
      <c r="C8" s="16">
        <v>6360</v>
      </c>
      <c r="D8" s="18">
        <v>28026</v>
      </c>
      <c r="E8" s="18" t="s">
        <v>59</v>
      </c>
      <c r="F8" s="17"/>
      <c r="G8" s="27">
        <v>28027</v>
      </c>
      <c r="H8" s="19" t="s">
        <v>60</v>
      </c>
      <c r="I8" s="20" t="s">
        <v>1584</v>
      </c>
      <c r="J8" s="82"/>
      <c r="K8" s="20" t="s">
        <v>61</v>
      </c>
      <c r="L8" s="20"/>
      <c r="M8" s="20" t="s">
        <v>62</v>
      </c>
      <c r="N8" s="20"/>
      <c r="O8" s="20" t="s">
        <v>30</v>
      </c>
      <c r="P8" s="20" t="s">
        <v>31</v>
      </c>
      <c r="Q8" s="20" t="s">
        <v>31</v>
      </c>
      <c r="R8" s="20" t="s">
        <v>33</v>
      </c>
      <c r="S8" s="20" t="s">
        <v>31</v>
      </c>
      <c r="T8" s="20" t="s">
        <v>31</v>
      </c>
      <c r="U8" s="18" t="s">
        <v>31</v>
      </c>
      <c r="V8" s="18" t="s">
        <v>31</v>
      </c>
      <c r="W8" s="18"/>
    </row>
    <row r="9" spans="1:23" ht="51" customHeight="1" x14ac:dyDescent="0.25">
      <c r="A9" s="16">
        <v>1978</v>
      </c>
      <c r="B9" s="17" t="s">
        <v>36</v>
      </c>
      <c r="C9" s="16">
        <v>13</v>
      </c>
      <c r="D9" s="18"/>
      <c r="E9" s="18" t="s">
        <v>63</v>
      </c>
      <c r="F9" s="17" t="s">
        <v>64</v>
      </c>
      <c r="G9" s="27">
        <v>28871</v>
      </c>
      <c r="H9" s="50" t="s">
        <v>65</v>
      </c>
      <c r="I9" s="20" t="s">
        <v>1584</v>
      </c>
      <c r="J9" s="82"/>
      <c r="K9" s="20" t="s">
        <v>39</v>
      </c>
      <c r="L9" s="20" t="s">
        <v>28</v>
      </c>
      <c r="M9" s="20" t="s">
        <v>51</v>
      </c>
      <c r="N9" s="20"/>
      <c r="O9" s="20" t="s">
        <v>66</v>
      </c>
      <c r="P9" s="20" t="s">
        <v>67</v>
      </c>
      <c r="Q9" s="20" t="s">
        <v>52</v>
      </c>
      <c r="R9" s="20" t="s">
        <v>33</v>
      </c>
      <c r="S9" s="20" t="s">
        <v>68</v>
      </c>
      <c r="T9" s="20">
        <v>1</v>
      </c>
      <c r="U9" s="18">
        <v>43825</v>
      </c>
      <c r="V9" s="18">
        <v>43825</v>
      </c>
      <c r="W9" s="18"/>
    </row>
    <row r="10" spans="1:23" ht="51" customHeight="1" x14ac:dyDescent="0.25">
      <c r="A10" s="26">
        <v>1981</v>
      </c>
      <c r="B10" s="22" t="s">
        <v>23</v>
      </c>
      <c r="C10" s="21">
        <v>117</v>
      </c>
      <c r="D10" s="24">
        <v>29917</v>
      </c>
      <c r="E10" s="24" t="s">
        <v>69</v>
      </c>
      <c r="F10" s="26" t="s">
        <v>70</v>
      </c>
      <c r="G10" s="24">
        <v>29923</v>
      </c>
      <c r="H10" s="25" t="s">
        <v>71</v>
      </c>
      <c r="I10" s="26" t="s">
        <v>1584</v>
      </c>
      <c r="J10" s="81"/>
      <c r="K10" s="26" t="s">
        <v>39</v>
      </c>
      <c r="L10" s="26"/>
      <c r="M10" s="26"/>
      <c r="N10" s="26"/>
      <c r="O10" s="26" t="s">
        <v>30</v>
      </c>
      <c r="P10" s="26" t="s">
        <v>31</v>
      </c>
      <c r="Q10" s="26" t="s">
        <v>31</v>
      </c>
      <c r="R10" s="26" t="s">
        <v>40</v>
      </c>
      <c r="S10" s="26" t="s">
        <v>72</v>
      </c>
      <c r="T10" s="26" t="s">
        <v>31</v>
      </c>
      <c r="U10" s="24">
        <v>37474</v>
      </c>
      <c r="V10" s="24">
        <v>37474</v>
      </c>
      <c r="W10" s="24"/>
    </row>
    <row r="11" spans="1:23" ht="60.75" customHeight="1" x14ac:dyDescent="0.25">
      <c r="A11" s="26">
        <v>1987</v>
      </c>
      <c r="B11" s="22" t="s">
        <v>23</v>
      </c>
      <c r="C11" s="21">
        <v>8</v>
      </c>
      <c r="D11" s="24">
        <v>31877</v>
      </c>
      <c r="E11" s="24" t="s">
        <v>69</v>
      </c>
      <c r="F11" s="26" t="s">
        <v>73</v>
      </c>
      <c r="G11" s="24">
        <v>31895</v>
      </c>
      <c r="H11" s="25" t="s">
        <v>74</v>
      </c>
      <c r="I11" s="26" t="s">
        <v>1584</v>
      </c>
      <c r="J11" s="81"/>
      <c r="K11" s="28" t="s">
        <v>75</v>
      </c>
      <c r="L11" s="28"/>
      <c r="M11" s="28"/>
      <c r="N11" s="28"/>
      <c r="O11" s="26" t="s">
        <v>30</v>
      </c>
      <c r="P11" s="26" t="s">
        <v>31</v>
      </c>
      <c r="Q11" s="26" t="s">
        <v>31</v>
      </c>
      <c r="R11" s="26" t="s">
        <v>40</v>
      </c>
      <c r="S11" s="26" t="s">
        <v>76</v>
      </c>
      <c r="T11" s="26">
        <v>2</v>
      </c>
      <c r="U11" s="24">
        <v>41453</v>
      </c>
      <c r="V11" s="24">
        <v>32318</v>
      </c>
      <c r="W11" s="24"/>
    </row>
    <row r="12" spans="1:23" ht="60.75" customHeight="1" x14ac:dyDescent="0.25">
      <c r="A12" s="29">
        <v>1987</v>
      </c>
      <c r="B12" s="30" t="s">
        <v>23</v>
      </c>
      <c r="C12" s="35">
        <v>9</v>
      </c>
      <c r="D12" s="31">
        <v>31877</v>
      </c>
      <c r="E12" s="31" t="s">
        <v>69</v>
      </c>
      <c r="F12" s="29" t="s">
        <v>73</v>
      </c>
      <c r="G12" s="31">
        <v>31895</v>
      </c>
      <c r="H12" s="32" t="s">
        <v>77</v>
      </c>
      <c r="I12" s="29" t="s">
        <v>1584</v>
      </c>
      <c r="J12" s="61"/>
      <c r="K12" s="33" t="s">
        <v>75</v>
      </c>
      <c r="L12" s="29" t="s">
        <v>78</v>
      </c>
      <c r="M12" s="33" t="s">
        <v>79</v>
      </c>
      <c r="N12" s="33"/>
      <c r="O12" s="29" t="s">
        <v>30</v>
      </c>
      <c r="P12" s="29" t="s">
        <v>31</v>
      </c>
      <c r="Q12" s="29" t="s">
        <v>32</v>
      </c>
      <c r="R12" s="26" t="s">
        <v>57</v>
      </c>
      <c r="S12" s="29" t="s">
        <v>31</v>
      </c>
      <c r="T12" s="29" t="s">
        <v>31</v>
      </c>
      <c r="U12" s="31" t="s">
        <v>31</v>
      </c>
      <c r="V12" s="31" t="s">
        <v>31</v>
      </c>
      <c r="W12" s="31"/>
    </row>
    <row r="13" spans="1:23" ht="78.75" customHeight="1" x14ac:dyDescent="0.25">
      <c r="A13" s="29">
        <v>1987</v>
      </c>
      <c r="B13" s="30" t="s">
        <v>23</v>
      </c>
      <c r="C13" s="35">
        <v>11</v>
      </c>
      <c r="D13" s="31">
        <v>31912</v>
      </c>
      <c r="E13" s="31" t="s">
        <v>69</v>
      </c>
      <c r="F13" s="29" t="s">
        <v>80</v>
      </c>
      <c r="G13" s="31">
        <v>31917</v>
      </c>
      <c r="H13" s="49" t="s">
        <v>81</v>
      </c>
      <c r="I13" s="29" t="s">
        <v>1584</v>
      </c>
      <c r="J13" s="61"/>
      <c r="K13" s="33" t="s">
        <v>39</v>
      </c>
      <c r="L13" s="29" t="s">
        <v>28</v>
      </c>
      <c r="M13" s="33" t="s">
        <v>82</v>
      </c>
      <c r="N13" s="33"/>
      <c r="O13" s="29" t="s">
        <v>66</v>
      </c>
      <c r="P13" s="29" t="s">
        <v>83</v>
      </c>
      <c r="Q13" s="29" t="s">
        <v>32</v>
      </c>
      <c r="R13" s="26" t="s">
        <v>57</v>
      </c>
      <c r="S13" s="29" t="s">
        <v>31</v>
      </c>
      <c r="T13" s="29" t="s">
        <v>31</v>
      </c>
      <c r="U13" s="31" t="s">
        <v>31</v>
      </c>
      <c r="V13" s="31" t="s">
        <v>31</v>
      </c>
      <c r="W13" s="31" t="s">
        <v>35</v>
      </c>
    </row>
    <row r="14" spans="1:23" ht="160.5" customHeight="1" x14ac:dyDescent="0.25">
      <c r="A14" s="26">
        <v>1987</v>
      </c>
      <c r="B14" s="22" t="s">
        <v>23</v>
      </c>
      <c r="C14" s="21">
        <v>24</v>
      </c>
      <c r="D14" s="24">
        <v>32036</v>
      </c>
      <c r="E14" s="24" t="s">
        <v>69</v>
      </c>
      <c r="F14" s="26" t="s">
        <v>84</v>
      </c>
      <c r="G14" s="24">
        <v>32042</v>
      </c>
      <c r="H14" s="57" t="s">
        <v>85</v>
      </c>
      <c r="I14" s="26" t="s">
        <v>1584</v>
      </c>
      <c r="J14" s="81"/>
      <c r="K14" s="28" t="s">
        <v>39</v>
      </c>
      <c r="L14" s="28"/>
      <c r="M14" s="28"/>
      <c r="N14" s="28"/>
      <c r="O14" s="26" t="s">
        <v>30</v>
      </c>
      <c r="P14" s="26" t="s">
        <v>31</v>
      </c>
      <c r="Q14" s="26" t="s">
        <v>31</v>
      </c>
      <c r="R14" s="26" t="s">
        <v>40</v>
      </c>
      <c r="S14" s="26" t="s">
        <v>86</v>
      </c>
      <c r="T14" s="26" t="s">
        <v>31</v>
      </c>
      <c r="U14" s="24">
        <v>32891</v>
      </c>
      <c r="V14" s="24">
        <v>32891</v>
      </c>
      <c r="W14" s="24"/>
    </row>
    <row r="15" spans="1:23" ht="51.75" customHeight="1" x14ac:dyDescent="0.25">
      <c r="A15" s="26">
        <v>1988</v>
      </c>
      <c r="B15" s="22" t="s">
        <v>23</v>
      </c>
      <c r="C15" s="21">
        <v>25</v>
      </c>
      <c r="D15" s="24">
        <v>32237</v>
      </c>
      <c r="E15" s="24" t="s">
        <v>69</v>
      </c>
      <c r="F15" s="26" t="s">
        <v>87</v>
      </c>
      <c r="G15" s="24">
        <v>32240</v>
      </c>
      <c r="H15" s="25" t="s">
        <v>88</v>
      </c>
      <c r="I15" s="26" t="s">
        <v>1584</v>
      </c>
      <c r="J15" s="81"/>
      <c r="K15" s="26" t="s">
        <v>39</v>
      </c>
      <c r="L15" s="26"/>
      <c r="M15" s="26"/>
      <c r="N15" s="26"/>
      <c r="O15" s="26" t="s">
        <v>30</v>
      </c>
      <c r="P15" s="26" t="s">
        <v>31</v>
      </c>
      <c r="Q15" s="26" t="s">
        <v>31</v>
      </c>
      <c r="R15" s="26" t="s">
        <v>40</v>
      </c>
      <c r="S15" s="26" t="s">
        <v>89</v>
      </c>
      <c r="T15" s="26">
        <v>2</v>
      </c>
      <c r="U15" s="24">
        <v>35723</v>
      </c>
      <c r="V15" s="24">
        <v>35723</v>
      </c>
      <c r="W15" s="24"/>
    </row>
    <row r="16" spans="1:23" ht="63.75" customHeight="1" x14ac:dyDescent="0.25">
      <c r="A16" s="26">
        <v>1988</v>
      </c>
      <c r="B16" s="22" t="s">
        <v>23</v>
      </c>
      <c r="C16" s="21">
        <v>13</v>
      </c>
      <c r="D16" s="24">
        <v>32314</v>
      </c>
      <c r="E16" s="24" t="s">
        <v>69</v>
      </c>
      <c r="F16" s="26" t="s">
        <v>90</v>
      </c>
      <c r="G16" s="24">
        <v>32318</v>
      </c>
      <c r="H16" s="25" t="s">
        <v>91</v>
      </c>
      <c r="I16" s="26" t="s">
        <v>1584</v>
      </c>
      <c r="J16" s="81"/>
      <c r="K16" s="28" t="s">
        <v>75</v>
      </c>
      <c r="L16" s="28"/>
      <c r="M16" s="28"/>
      <c r="N16" s="28"/>
      <c r="O16" s="26" t="s">
        <v>66</v>
      </c>
      <c r="P16" s="26" t="s">
        <v>92</v>
      </c>
      <c r="Q16" s="26" t="s">
        <v>31</v>
      </c>
      <c r="R16" s="28" t="s">
        <v>40</v>
      </c>
      <c r="S16" s="26" t="s">
        <v>93</v>
      </c>
      <c r="T16" s="26">
        <v>1</v>
      </c>
      <c r="U16" s="23">
        <v>41453</v>
      </c>
      <c r="V16" s="23">
        <v>41453</v>
      </c>
      <c r="W16" s="23"/>
    </row>
    <row r="17" spans="1:23" ht="51" customHeight="1" x14ac:dyDescent="0.25">
      <c r="A17" s="26">
        <v>1988</v>
      </c>
      <c r="B17" s="22" t="s">
        <v>23</v>
      </c>
      <c r="C17" s="21">
        <v>15</v>
      </c>
      <c r="D17" s="24">
        <v>32378</v>
      </c>
      <c r="E17" s="24" t="s">
        <v>69</v>
      </c>
      <c r="F17" s="26" t="s">
        <v>94</v>
      </c>
      <c r="G17" s="24">
        <v>32391</v>
      </c>
      <c r="H17" s="25" t="s">
        <v>95</v>
      </c>
      <c r="I17" s="26" t="s">
        <v>1584</v>
      </c>
      <c r="J17" s="81"/>
      <c r="K17" s="28" t="s">
        <v>75</v>
      </c>
      <c r="L17" s="28"/>
      <c r="M17" s="28"/>
      <c r="N17" s="28"/>
      <c r="O17" s="26" t="s">
        <v>30</v>
      </c>
      <c r="P17" s="28" t="s">
        <v>31</v>
      </c>
      <c r="Q17" s="28" t="s">
        <v>31</v>
      </c>
      <c r="R17" s="28" t="s">
        <v>40</v>
      </c>
      <c r="S17" s="26" t="s">
        <v>96</v>
      </c>
      <c r="T17" s="26">
        <v>14</v>
      </c>
      <c r="U17" s="23">
        <v>32826</v>
      </c>
      <c r="V17" s="23">
        <v>32826</v>
      </c>
      <c r="W17" s="23"/>
    </row>
    <row r="18" spans="1:23" ht="51" customHeight="1" x14ac:dyDescent="0.25">
      <c r="A18" s="16">
        <v>1988</v>
      </c>
      <c r="B18" s="17" t="s">
        <v>36</v>
      </c>
      <c r="C18" s="16">
        <v>4</v>
      </c>
      <c r="D18" s="18">
        <v>32471</v>
      </c>
      <c r="E18" s="18" t="s">
        <v>97</v>
      </c>
      <c r="F18" s="17"/>
      <c r="G18" s="27">
        <v>32496</v>
      </c>
      <c r="H18" s="19" t="s">
        <v>98</v>
      </c>
      <c r="I18" s="20" t="s">
        <v>1584</v>
      </c>
      <c r="J18" s="82"/>
      <c r="K18" s="20" t="s">
        <v>39</v>
      </c>
      <c r="L18" s="20" t="s">
        <v>28</v>
      </c>
      <c r="M18" s="20" t="s">
        <v>51</v>
      </c>
      <c r="N18" s="20"/>
      <c r="O18" s="20" t="s">
        <v>66</v>
      </c>
      <c r="P18" s="20" t="s">
        <v>99</v>
      </c>
      <c r="Q18" s="20" t="s">
        <v>32</v>
      </c>
      <c r="R18" s="20" t="s">
        <v>33</v>
      </c>
      <c r="S18" s="20" t="s">
        <v>100</v>
      </c>
      <c r="T18" s="20">
        <v>30</v>
      </c>
      <c r="U18" s="18">
        <v>32799</v>
      </c>
      <c r="V18" s="18">
        <v>43803</v>
      </c>
      <c r="W18" s="18" t="s">
        <v>46</v>
      </c>
    </row>
    <row r="19" spans="1:23" ht="51" customHeight="1" x14ac:dyDescent="0.25">
      <c r="A19" s="26">
        <v>1989</v>
      </c>
      <c r="B19" s="22" t="s">
        <v>23</v>
      </c>
      <c r="C19" s="21">
        <v>8</v>
      </c>
      <c r="D19" s="24">
        <v>32685</v>
      </c>
      <c r="E19" s="24" t="s">
        <v>69</v>
      </c>
      <c r="F19" s="26" t="s">
        <v>101</v>
      </c>
      <c r="G19" s="24">
        <v>32687</v>
      </c>
      <c r="H19" s="25" t="s">
        <v>102</v>
      </c>
      <c r="I19" s="26" t="s">
        <v>1584</v>
      </c>
      <c r="J19" s="81"/>
      <c r="K19" s="26" t="s">
        <v>39</v>
      </c>
      <c r="L19" s="26"/>
      <c r="M19" s="26"/>
      <c r="N19" s="26"/>
      <c r="O19" s="26" t="s">
        <v>30</v>
      </c>
      <c r="P19" s="26" t="s">
        <v>31</v>
      </c>
      <c r="Q19" s="26" t="s">
        <v>31</v>
      </c>
      <c r="R19" s="26" t="s">
        <v>40</v>
      </c>
      <c r="S19" s="26" t="s">
        <v>103</v>
      </c>
      <c r="T19" s="26" t="s">
        <v>31</v>
      </c>
      <c r="U19" s="24">
        <v>36416</v>
      </c>
      <c r="V19" s="24">
        <v>36416</v>
      </c>
      <c r="W19" s="24"/>
    </row>
    <row r="20" spans="1:23" ht="51" customHeight="1" x14ac:dyDescent="0.25">
      <c r="A20" s="26">
        <v>1989</v>
      </c>
      <c r="B20" s="22" t="s">
        <v>23</v>
      </c>
      <c r="C20" s="21">
        <v>30</v>
      </c>
      <c r="D20" s="24">
        <v>32776</v>
      </c>
      <c r="E20" s="24" t="s">
        <v>69</v>
      </c>
      <c r="F20" s="26" t="s">
        <v>104</v>
      </c>
      <c r="G20" s="24">
        <v>32779</v>
      </c>
      <c r="H20" s="25" t="s">
        <v>105</v>
      </c>
      <c r="I20" s="26" t="s">
        <v>1584</v>
      </c>
      <c r="J20" s="81"/>
      <c r="K20" s="26" t="s">
        <v>39</v>
      </c>
      <c r="L20" s="26"/>
      <c r="M20" s="26"/>
      <c r="N20" s="26"/>
      <c r="O20" s="26" t="s">
        <v>30</v>
      </c>
      <c r="P20" s="26" t="s">
        <v>31</v>
      </c>
      <c r="Q20" s="26" t="s">
        <v>31</v>
      </c>
      <c r="R20" s="26" t="s">
        <v>40</v>
      </c>
      <c r="S20" s="26" t="s">
        <v>106</v>
      </c>
      <c r="T20" s="26" t="s">
        <v>31</v>
      </c>
      <c r="U20" s="24">
        <v>36920</v>
      </c>
      <c r="V20" s="24">
        <v>36920</v>
      </c>
      <c r="W20" s="24"/>
    </row>
    <row r="21" spans="1:23" ht="51" customHeight="1" x14ac:dyDescent="0.25">
      <c r="A21" s="29">
        <v>1989</v>
      </c>
      <c r="B21" s="30" t="s">
        <v>23</v>
      </c>
      <c r="C21" s="35">
        <v>31</v>
      </c>
      <c r="D21" s="31">
        <v>32791</v>
      </c>
      <c r="E21" s="31" t="s">
        <v>69</v>
      </c>
      <c r="F21" s="29" t="s">
        <v>107</v>
      </c>
      <c r="G21" s="31">
        <v>32805</v>
      </c>
      <c r="H21" s="32" t="s">
        <v>108</v>
      </c>
      <c r="I21" s="29" t="s">
        <v>1584</v>
      </c>
      <c r="J21" s="61"/>
      <c r="K21" s="29" t="s">
        <v>39</v>
      </c>
      <c r="L21" s="29"/>
      <c r="M21" s="29"/>
      <c r="N21" s="29"/>
      <c r="O21" s="29" t="s">
        <v>66</v>
      </c>
      <c r="P21" s="29" t="s">
        <v>109</v>
      </c>
      <c r="Q21" s="29" t="s">
        <v>110</v>
      </c>
      <c r="R21" s="29" t="s">
        <v>57</v>
      </c>
      <c r="S21" s="29" t="s">
        <v>31</v>
      </c>
      <c r="T21" s="29" t="s">
        <v>31</v>
      </c>
      <c r="U21" s="31" t="s">
        <v>31</v>
      </c>
      <c r="V21" s="31" t="s">
        <v>31</v>
      </c>
      <c r="W21" s="31"/>
    </row>
    <row r="22" spans="1:23" ht="55.5" customHeight="1" x14ac:dyDescent="0.25">
      <c r="A22" s="16">
        <v>1989</v>
      </c>
      <c r="B22" s="17" t="s">
        <v>23</v>
      </c>
      <c r="C22" s="16">
        <v>38</v>
      </c>
      <c r="D22" s="18">
        <v>32857</v>
      </c>
      <c r="E22" s="18" t="s">
        <v>69</v>
      </c>
      <c r="F22" s="17" t="s">
        <v>111</v>
      </c>
      <c r="G22" s="27">
        <v>32864</v>
      </c>
      <c r="H22" s="19" t="s">
        <v>112</v>
      </c>
      <c r="I22" s="20" t="s">
        <v>1584</v>
      </c>
      <c r="J22" s="82"/>
      <c r="K22" s="20" t="s">
        <v>39</v>
      </c>
      <c r="L22" s="20" t="s">
        <v>28</v>
      </c>
      <c r="M22" s="20" t="s">
        <v>51</v>
      </c>
      <c r="N22" s="20"/>
      <c r="O22" s="20" t="s">
        <v>30</v>
      </c>
      <c r="P22" s="20" t="s">
        <v>31</v>
      </c>
      <c r="Q22" s="20" t="s">
        <v>32</v>
      </c>
      <c r="R22" s="20" t="s">
        <v>33</v>
      </c>
      <c r="S22" s="20" t="s">
        <v>113</v>
      </c>
      <c r="T22" s="20">
        <v>2</v>
      </c>
      <c r="U22" s="18">
        <v>36381</v>
      </c>
      <c r="V22" s="18">
        <v>39363</v>
      </c>
      <c r="W22" s="18"/>
    </row>
    <row r="23" spans="1:23" ht="55.5" customHeight="1" x14ac:dyDescent="0.25">
      <c r="A23" s="21">
        <v>1990</v>
      </c>
      <c r="B23" s="22" t="s">
        <v>23</v>
      </c>
      <c r="C23" s="21">
        <v>1</v>
      </c>
      <c r="D23" s="23">
        <v>32885</v>
      </c>
      <c r="E23" s="23" t="s">
        <v>69</v>
      </c>
      <c r="F23" s="22" t="s">
        <v>114</v>
      </c>
      <c r="G23" s="24">
        <v>32891</v>
      </c>
      <c r="H23" s="25" t="s">
        <v>115</v>
      </c>
      <c r="I23" s="26" t="s">
        <v>1584</v>
      </c>
      <c r="J23" s="81"/>
      <c r="K23" s="26" t="s">
        <v>39</v>
      </c>
      <c r="L23" s="26"/>
      <c r="M23" s="26"/>
      <c r="N23" s="26"/>
      <c r="O23" s="26" t="s">
        <v>30</v>
      </c>
      <c r="P23" s="26" t="s">
        <v>116</v>
      </c>
      <c r="Q23" s="26" t="s">
        <v>31</v>
      </c>
      <c r="R23" s="20" t="s">
        <v>40</v>
      </c>
      <c r="S23" s="26" t="s">
        <v>117</v>
      </c>
      <c r="T23" s="26" t="s">
        <v>31</v>
      </c>
      <c r="U23" s="23">
        <v>32947</v>
      </c>
      <c r="V23" s="23">
        <v>32947</v>
      </c>
      <c r="W23" s="23"/>
    </row>
    <row r="24" spans="1:23" ht="69" customHeight="1" x14ac:dyDescent="0.25">
      <c r="A24" s="21">
        <v>1990</v>
      </c>
      <c r="B24" s="22" t="s">
        <v>23</v>
      </c>
      <c r="C24" s="21">
        <v>15</v>
      </c>
      <c r="D24" s="23">
        <v>32945</v>
      </c>
      <c r="E24" s="23" t="s">
        <v>69</v>
      </c>
      <c r="F24" s="22" t="s">
        <v>139</v>
      </c>
      <c r="G24" s="24">
        <v>32947</v>
      </c>
      <c r="H24" s="57" t="s">
        <v>140</v>
      </c>
      <c r="I24" s="26" t="s">
        <v>1584</v>
      </c>
      <c r="J24" s="81"/>
      <c r="K24" s="26" t="s">
        <v>39</v>
      </c>
      <c r="L24" s="26"/>
      <c r="M24" s="26"/>
      <c r="N24" s="26"/>
      <c r="O24" s="26" t="s">
        <v>66</v>
      </c>
      <c r="P24" s="26" t="s">
        <v>141</v>
      </c>
      <c r="Q24" s="26" t="s">
        <v>31</v>
      </c>
      <c r="R24" s="26" t="s">
        <v>40</v>
      </c>
      <c r="S24" s="26" t="s">
        <v>142</v>
      </c>
      <c r="T24" s="26" t="s">
        <v>31</v>
      </c>
      <c r="U24" s="23">
        <v>43642</v>
      </c>
      <c r="V24" s="23">
        <v>43642</v>
      </c>
      <c r="W24" s="23"/>
    </row>
    <row r="25" spans="1:23" ht="55.5" customHeight="1" x14ac:dyDescent="0.25">
      <c r="A25" s="21">
        <v>1990</v>
      </c>
      <c r="B25" s="22" t="s">
        <v>23</v>
      </c>
      <c r="C25" s="21">
        <v>1480</v>
      </c>
      <c r="D25" s="23">
        <v>33238</v>
      </c>
      <c r="E25" s="23" t="s">
        <v>24</v>
      </c>
      <c r="F25" s="22" t="s">
        <v>186</v>
      </c>
      <c r="G25" s="24">
        <v>33245</v>
      </c>
      <c r="H25" s="25" t="s">
        <v>187</v>
      </c>
      <c r="I25" s="26" t="s">
        <v>1584</v>
      </c>
      <c r="J25" s="81"/>
      <c r="K25" s="26" t="s">
        <v>188</v>
      </c>
      <c r="L25" s="26"/>
      <c r="M25" s="26" t="s">
        <v>189</v>
      </c>
      <c r="N25" s="26"/>
      <c r="O25" s="26" t="s">
        <v>66</v>
      </c>
      <c r="P25" s="26" t="s">
        <v>190</v>
      </c>
      <c r="Q25" s="26" t="s">
        <v>31</v>
      </c>
      <c r="R25" s="80" t="s">
        <v>40</v>
      </c>
      <c r="S25" s="26" t="s">
        <v>191</v>
      </c>
      <c r="T25" s="26">
        <v>1</v>
      </c>
      <c r="U25" s="23">
        <v>42814</v>
      </c>
      <c r="V25" s="23">
        <v>42814</v>
      </c>
      <c r="W25" s="23"/>
    </row>
    <row r="26" spans="1:23" ht="55.5" customHeight="1" x14ac:dyDescent="0.25">
      <c r="A26" s="35">
        <v>1991</v>
      </c>
      <c r="B26" s="30" t="s">
        <v>23</v>
      </c>
      <c r="C26" s="35">
        <v>108</v>
      </c>
      <c r="D26" s="34">
        <v>33444</v>
      </c>
      <c r="E26" s="34" t="s">
        <v>69</v>
      </c>
      <c r="F26" s="30" t="s">
        <v>232</v>
      </c>
      <c r="G26" s="31">
        <v>33448</v>
      </c>
      <c r="H26" s="32" t="s">
        <v>233</v>
      </c>
      <c r="I26" s="29" t="s">
        <v>1584</v>
      </c>
      <c r="J26" s="61"/>
      <c r="K26" s="29" t="s">
        <v>27</v>
      </c>
      <c r="L26" s="29" t="s">
        <v>28</v>
      </c>
      <c r="M26" s="33" t="s">
        <v>234</v>
      </c>
      <c r="N26" s="29" t="s">
        <v>235</v>
      </c>
      <c r="O26" s="29" t="s">
        <v>30</v>
      </c>
      <c r="P26" s="29" t="s">
        <v>31</v>
      </c>
      <c r="Q26" s="29" t="s">
        <v>32</v>
      </c>
      <c r="R26" s="29" t="s">
        <v>57</v>
      </c>
      <c r="S26" s="29" t="s">
        <v>236</v>
      </c>
      <c r="T26" s="29" t="s">
        <v>31</v>
      </c>
      <c r="U26" s="29" t="s">
        <v>31</v>
      </c>
      <c r="V26" s="29" t="s">
        <v>31</v>
      </c>
      <c r="W26" s="34"/>
    </row>
    <row r="27" spans="1:23" ht="135.75" customHeight="1" x14ac:dyDescent="0.25">
      <c r="A27" s="16">
        <v>1992</v>
      </c>
      <c r="B27" s="17" t="s">
        <v>23</v>
      </c>
      <c r="C27" s="16">
        <v>3</v>
      </c>
      <c r="D27" s="18">
        <v>33619</v>
      </c>
      <c r="E27" s="18" t="s">
        <v>69</v>
      </c>
      <c r="F27" s="17" t="s">
        <v>263</v>
      </c>
      <c r="G27" s="27">
        <v>33636</v>
      </c>
      <c r="H27" s="50" t="s">
        <v>264</v>
      </c>
      <c r="I27" s="20" t="s">
        <v>1584</v>
      </c>
      <c r="J27" s="82"/>
      <c r="K27" s="20" t="s">
        <v>119</v>
      </c>
      <c r="L27" s="20" t="s">
        <v>78</v>
      </c>
      <c r="M27" s="20" t="s">
        <v>265</v>
      </c>
      <c r="N27" s="20" t="s">
        <v>266</v>
      </c>
      <c r="O27" s="20" t="s">
        <v>30</v>
      </c>
      <c r="P27" s="20" t="s">
        <v>267</v>
      </c>
      <c r="Q27" s="20" t="s">
        <v>32</v>
      </c>
      <c r="R27" s="20" t="s">
        <v>33</v>
      </c>
      <c r="S27" s="20" t="s">
        <v>268</v>
      </c>
      <c r="T27" s="20">
        <v>5</v>
      </c>
      <c r="U27" s="18">
        <v>36657</v>
      </c>
      <c r="V27" s="18">
        <v>43677</v>
      </c>
      <c r="W27" s="18"/>
    </row>
    <row r="28" spans="1:23" ht="135.75" customHeight="1" x14ac:dyDescent="0.25">
      <c r="A28" s="35">
        <v>1992</v>
      </c>
      <c r="B28" s="30" t="s">
        <v>23</v>
      </c>
      <c r="C28" s="35">
        <v>20</v>
      </c>
      <c r="D28" s="34">
        <v>33633</v>
      </c>
      <c r="E28" s="34" t="s">
        <v>69</v>
      </c>
      <c r="F28" s="30" t="s">
        <v>277</v>
      </c>
      <c r="G28" s="31">
        <v>33634</v>
      </c>
      <c r="H28" s="49" t="s">
        <v>278</v>
      </c>
      <c r="I28" s="29" t="s">
        <v>1584</v>
      </c>
      <c r="J28" s="61"/>
      <c r="K28" s="29" t="s">
        <v>75</v>
      </c>
      <c r="L28" s="29"/>
      <c r="M28" s="29"/>
      <c r="N28" s="29"/>
      <c r="O28" s="29" t="s">
        <v>66</v>
      </c>
      <c r="P28" s="29" t="s">
        <v>279</v>
      </c>
      <c r="Q28" s="29" t="s">
        <v>110</v>
      </c>
      <c r="R28" s="29" t="s">
        <v>57</v>
      </c>
      <c r="S28" s="29" t="s">
        <v>31</v>
      </c>
      <c r="T28" s="29" t="s">
        <v>31</v>
      </c>
      <c r="U28" s="34" t="s">
        <v>31</v>
      </c>
      <c r="V28" s="34" t="s">
        <v>31</v>
      </c>
      <c r="W28" s="34"/>
    </row>
    <row r="29" spans="1:23" ht="51" x14ac:dyDescent="0.25">
      <c r="A29" s="35">
        <v>1992</v>
      </c>
      <c r="B29" s="30" t="s">
        <v>23</v>
      </c>
      <c r="C29" s="35">
        <v>58</v>
      </c>
      <c r="D29" s="34">
        <v>33760</v>
      </c>
      <c r="E29" s="34" t="s">
        <v>69</v>
      </c>
      <c r="F29" s="30" t="s">
        <v>286</v>
      </c>
      <c r="G29" s="31">
        <v>33763</v>
      </c>
      <c r="H29" s="49" t="s">
        <v>287</v>
      </c>
      <c r="I29" s="29" t="s">
        <v>1584</v>
      </c>
      <c r="J29" s="61"/>
      <c r="K29" s="29" t="s">
        <v>258</v>
      </c>
      <c r="L29" s="29"/>
      <c r="M29" s="29"/>
      <c r="N29" s="29"/>
      <c r="O29" s="29" t="s">
        <v>66</v>
      </c>
      <c r="P29" s="29" t="s">
        <v>288</v>
      </c>
      <c r="Q29" s="29" t="s">
        <v>110</v>
      </c>
      <c r="R29" s="29" t="s">
        <v>57</v>
      </c>
      <c r="S29" s="29" t="s">
        <v>31</v>
      </c>
      <c r="T29" s="29" t="s">
        <v>31</v>
      </c>
      <c r="U29" s="34" t="s">
        <v>31</v>
      </c>
      <c r="V29" s="34" t="s">
        <v>31</v>
      </c>
      <c r="W29" s="34"/>
    </row>
    <row r="30" spans="1:23" ht="55.5" customHeight="1" x14ac:dyDescent="0.25">
      <c r="A30" s="16">
        <v>1992</v>
      </c>
      <c r="B30" s="17" t="s">
        <v>23</v>
      </c>
      <c r="C30" s="16">
        <v>133</v>
      </c>
      <c r="D30" s="18">
        <v>33871</v>
      </c>
      <c r="E30" s="18" t="s">
        <v>69</v>
      </c>
      <c r="F30" s="20" t="s">
        <v>291</v>
      </c>
      <c r="G30" s="27">
        <v>33872</v>
      </c>
      <c r="H30" s="19" t="s">
        <v>294</v>
      </c>
      <c r="I30" s="20" t="s">
        <v>1584</v>
      </c>
      <c r="J30" s="82"/>
      <c r="K30" s="20" t="s">
        <v>39</v>
      </c>
      <c r="L30" s="20" t="s">
        <v>28</v>
      </c>
      <c r="M30" s="20" t="s">
        <v>51</v>
      </c>
      <c r="N30" s="20"/>
      <c r="O30" s="20" t="s">
        <v>30</v>
      </c>
      <c r="P30" s="20" t="s">
        <v>31</v>
      </c>
      <c r="Q30" s="20" t="s">
        <v>32</v>
      </c>
      <c r="R30" s="20" t="s">
        <v>33</v>
      </c>
      <c r="S30" s="20" t="s">
        <v>293</v>
      </c>
      <c r="T30" s="20">
        <v>1</v>
      </c>
      <c r="U30" s="18">
        <v>36381</v>
      </c>
      <c r="V30" s="18">
        <v>36381</v>
      </c>
      <c r="W30" s="18"/>
    </row>
    <row r="31" spans="1:23" ht="78.75" customHeight="1" x14ac:dyDescent="0.25">
      <c r="A31" s="21">
        <v>1992</v>
      </c>
      <c r="B31" s="22" t="s">
        <v>23</v>
      </c>
      <c r="C31" s="21">
        <v>156</v>
      </c>
      <c r="D31" s="23">
        <v>33906</v>
      </c>
      <c r="E31" s="23" t="s">
        <v>69</v>
      </c>
      <c r="F31" s="26" t="s">
        <v>295</v>
      </c>
      <c r="G31" s="24">
        <v>33907</v>
      </c>
      <c r="H31" s="57" t="s">
        <v>296</v>
      </c>
      <c r="I31" s="26" t="s">
        <v>1584</v>
      </c>
      <c r="J31" s="81"/>
      <c r="K31" s="26" t="s">
        <v>39</v>
      </c>
      <c r="L31" s="26"/>
      <c r="M31" s="26"/>
      <c r="N31" s="26"/>
      <c r="O31" s="26" t="s">
        <v>66</v>
      </c>
      <c r="P31" s="26" t="s">
        <v>297</v>
      </c>
      <c r="Q31" s="26" t="s">
        <v>31</v>
      </c>
      <c r="R31" s="20" t="s">
        <v>40</v>
      </c>
      <c r="S31" s="26" t="s">
        <v>298</v>
      </c>
      <c r="T31" s="26" t="s">
        <v>31</v>
      </c>
      <c r="U31" s="23">
        <v>43642</v>
      </c>
      <c r="V31" s="23">
        <v>43642</v>
      </c>
      <c r="W31" s="23"/>
    </row>
    <row r="32" spans="1:23" ht="78.75" customHeight="1" x14ac:dyDescent="0.25">
      <c r="A32" s="35">
        <v>1992</v>
      </c>
      <c r="B32" s="30" t="s">
        <v>23</v>
      </c>
      <c r="C32" s="35">
        <v>157</v>
      </c>
      <c r="D32" s="34">
        <v>33954</v>
      </c>
      <c r="E32" s="34" t="s">
        <v>69</v>
      </c>
      <c r="F32" s="29" t="s">
        <v>299</v>
      </c>
      <c r="G32" s="31">
        <v>33956</v>
      </c>
      <c r="H32" s="49" t="s">
        <v>300</v>
      </c>
      <c r="I32" s="29" t="s">
        <v>1584</v>
      </c>
      <c r="J32" s="61"/>
      <c r="K32" s="29" t="s">
        <v>258</v>
      </c>
      <c r="L32" s="29"/>
      <c r="M32" s="29"/>
      <c r="N32" s="29"/>
      <c r="O32" s="29" t="s">
        <v>66</v>
      </c>
      <c r="P32" s="29" t="s">
        <v>288</v>
      </c>
      <c r="Q32" s="29" t="s">
        <v>110</v>
      </c>
      <c r="R32" s="29" t="s">
        <v>57</v>
      </c>
      <c r="S32" s="29" t="s">
        <v>31</v>
      </c>
      <c r="T32" s="29" t="s">
        <v>31</v>
      </c>
      <c r="U32" s="34" t="s">
        <v>31</v>
      </c>
      <c r="V32" s="34" t="s">
        <v>31</v>
      </c>
      <c r="W32" s="34"/>
    </row>
    <row r="33" spans="1:23" ht="78.75" customHeight="1" x14ac:dyDescent="0.25">
      <c r="A33" s="35">
        <v>1992</v>
      </c>
      <c r="B33" s="30" t="s">
        <v>23</v>
      </c>
      <c r="C33" s="35">
        <v>159</v>
      </c>
      <c r="D33" s="34">
        <v>33967</v>
      </c>
      <c r="E33" s="34" t="s">
        <v>69</v>
      </c>
      <c r="F33" s="29" t="s">
        <v>301</v>
      </c>
      <c r="G33" s="31">
        <v>33968</v>
      </c>
      <c r="H33" s="49" t="s">
        <v>302</v>
      </c>
      <c r="I33" s="29" t="s">
        <v>1584</v>
      </c>
      <c r="J33" s="61"/>
      <c r="K33" s="29" t="s">
        <v>75</v>
      </c>
      <c r="L33" s="29"/>
      <c r="M33" s="29"/>
      <c r="N33" s="29"/>
      <c r="O33" s="29" t="s">
        <v>66</v>
      </c>
      <c r="P33" s="29" t="s">
        <v>303</v>
      </c>
      <c r="Q33" s="29" t="s">
        <v>110</v>
      </c>
      <c r="R33" s="29" t="s">
        <v>57</v>
      </c>
      <c r="S33" s="29" t="s">
        <v>31</v>
      </c>
      <c r="T33" s="29" t="s">
        <v>31</v>
      </c>
      <c r="U33" s="34" t="s">
        <v>31</v>
      </c>
      <c r="V33" s="34" t="s">
        <v>31</v>
      </c>
      <c r="W33" s="34"/>
    </row>
    <row r="34" spans="1:23" ht="78.75" customHeight="1" x14ac:dyDescent="0.25">
      <c r="A34" s="35">
        <v>1993</v>
      </c>
      <c r="B34" s="30" t="s">
        <v>23</v>
      </c>
      <c r="C34" s="35">
        <v>25</v>
      </c>
      <c r="D34" s="34">
        <v>34052</v>
      </c>
      <c r="E34" s="34" t="s">
        <v>69</v>
      </c>
      <c r="F34" s="29" t="s">
        <v>305</v>
      </c>
      <c r="G34" s="31">
        <v>34026</v>
      </c>
      <c r="H34" s="49" t="s">
        <v>306</v>
      </c>
      <c r="I34" s="29" t="s">
        <v>1584</v>
      </c>
      <c r="J34" s="61"/>
      <c r="K34" s="29" t="s">
        <v>258</v>
      </c>
      <c r="L34" s="29"/>
      <c r="M34" s="29"/>
      <c r="N34" s="29"/>
      <c r="O34" s="29" t="s">
        <v>66</v>
      </c>
      <c r="P34" s="29" t="s">
        <v>288</v>
      </c>
      <c r="Q34" s="29" t="s">
        <v>110</v>
      </c>
      <c r="R34" s="29" t="s">
        <v>57</v>
      </c>
      <c r="S34" s="29" t="s">
        <v>307</v>
      </c>
      <c r="T34" s="29" t="s">
        <v>31</v>
      </c>
      <c r="U34" s="34" t="s">
        <v>31</v>
      </c>
      <c r="V34" s="34" t="s">
        <v>31</v>
      </c>
      <c r="W34" s="34"/>
    </row>
    <row r="35" spans="1:23" ht="69" customHeight="1" x14ac:dyDescent="0.25">
      <c r="A35" s="35">
        <v>1993</v>
      </c>
      <c r="B35" s="30" t="s">
        <v>23</v>
      </c>
      <c r="C35" s="35">
        <v>31</v>
      </c>
      <c r="D35" s="34">
        <v>34058</v>
      </c>
      <c r="E35" s="34" t="s">
        <v>69</v>
      </c>
      <c r="F35" s="30" t="s">
        <v>308</v>
      </c>
      <c r="G35" s="31">
        <v>34060</v>
      </c>
      <c r="H35" s="49" t="s">
        <v>309</v>
      </c>
      <c r="I35" s="29" t="s">
        <v>1584</v>
      </c>
      <c r="J35" s="61"/>
      <c r="K35" s="29" t="s">
        <v>75</v>
      </c>
      <c r="L35" s="29"/>
      <c r="M35" s="29"/>
      <c r="N35" s="29"/>
      <c r="O35" s="29" t="s">
        <v>66</v>
      </c>
      <c r="P35" s="29" t="s">
        <v>303</v>
      </c>
      <c r="Q35" s="29" t="s">
        <v>110</v>
      </c>
      <c r="R35" s="29" t="s">
        <v>57</v>
      </c>
      <c r="S35" s="29" t="s">
        <v>31</v>
      </c>
      <c r="T35" s="29" t="s">
        <v>31</v>
      </c>
      <c r="U35" s="34" t="s">
        <v>31</v>
      </c>
      <c r="V35" s="34" t="s">
        <v>31</v>
      </c>
      <c r="W35" s="34"/>
    </row>
    <row r="36" spans="1:23" ht="55.5" customHeight="1" x14ac:dyDescent="0.25">
      <c r="A36" s="21">
        <v>1993</v>
      </c>
      <c r="B36" s="22" t="s">
        <v>23</v>
      </c>
      <c r="C36" s="21">
        <v>109</v>
      </c>
      <c r="D36" s="23">
        <v>34277</v>
      </c>
      <c r="E36" s="23" t="s">
        <v>69</v>
      </c>
      <c r="F36" s="22" t="s">
        <v>347</v>
      </c>
      <c r="G36" s="24">
        <v>34281</v>
      </c>
      <c r="H36" s="25" t="s">
        <v>348</v>
      </c>
      <c r="I36" s="26" t="s">
        <v>1584</v>
      </c>
      <c r="J36" s="81"/>
      <c r="K36" s="26" t="s">
        <v>27</v>
      </c>
      <c r="L36" s="26"/>
      <c r="M36" s="26"/>
      <c r="N36" s="26"/>
      <c r="O36" s="26" t="s">
        <v>30</v>
      </c>
      <c r="P36" s="26" t="s">
        <v>31</v>
      </c>
      <c r="Q36" s="26" t="s">
        <v>31</v>
      </c>
      <c r="R36" s="26" t="s">
        <v>40</v>
      </c>
      <c r="S36" s="26" t="s">
        <v>349</v>
      </c>
      <c r="T36" s="26" t="s">
        <v>31</v>
      </c>
      <c r="U36" s="26" t="s">
        <v>31</v>
      </c>
      <c r="V36" s="23">
        <v>37334</v>
      </c>
      <c r="W36" s="23"/>
    </row>
    <row r="37" spans="1:23" ht="76.5" customHeight="1" x14ac:dyDescent="0.25">
      <c r="A37" s="35">
        <v>1993</v>
      </c>
      <c r="B37" s="30" t="s">
        <v>23</v>
      </c>
      <c r="C37" s="35">
        <v>1428</v>
      </c>
      <c r="D37" s="34">
        <v>34299</v>
      </c>
      <c r="E37" s="34" t="s">
        <v>24</v>
      </c>
      <c r="F37" s="30" t="s">
        <v>355</v>
      </c>
      <c r="G37" s="31">
        <v>34305</v>
      </c>
      <c r="H37" s="32" t="s">
        <v>356</v>
      </c>
      <c r="I37" s="29" t="s">
        <v>1584</v>
      </c>
      <c r="J37" s="61"/>
      <c r="K37" s="29" t="s">
        <v>39</v>
      </c>
      <c r="L37" s="29" t="s">
        <v>357</v>
      </c>
      <c r="M37" s="29" t="s">
        <v>358</v>
      </c>
      <c r="N37" s="29"/>
      <c r="O37" s="29" t="s">
        <v>30</v>
      </c>
      <c r="P37" s="29" t="s">
        <v>31</v>
      </c>
      <c r="Q37" s="29" t="s">
        <v>32</v>
      </c>
      <c r="R37" s="29" t="s">
        <v>57</v>
      </c>
      <c r="S37" s="29" t="s">
        <v>31</v>
      </c>
      <c r="T37" s="29" t="s">
        <v>31</v>
      </c>
      <c r="U37" s="34" t="s">
        <v>31</v>
      </c>
      <c r="V37" s="34" t="s">
        <v>31</v>
      </c>
      <c r="W37" s="34"/>
    </row>
    <row r="38" spans="1:23" ht="76.5" customHeight="1" x14ac:dyDescent="0.25">
      <c r="A38" s="35">
        <v>1993</v>
      </c>
      <c r="B38" s="30" t="s">
        <v>23</v>
      </c>
      <c r="C38" s="35">
        <v>120</v>
      </c>
      <c r="D38" s="34">
        <v>34298</v>
      </c>
      <c r="E38" s="34" t="s">
        <v>69</v>
      </c>
      <c r="F38" s="30" t="s">
        <v>353</v>
      </c>
      <c r="G38" s="31">
        <v>34303</v>
      </c>
      <c r="H38" s="32" t="s">
        <v>359</v>
      </c>
      <c r="I38" s="29" t="s">
        <v>1584</v>
      </c>
      <c r="J38" s="61"/>
      <c r="K38" s="29" t="s">
        <v>119</v>
      </c>
      <c r="L38" s="29"/>
      <c r="M38" s="29"/>
      <c r="N38" s="29"/>
      <c r="O38" s="29" t="s">
        <v>122</v>
      </c>
      <c r="P38" s="29" t="s">
        <v>31</v>
      </c>
      <c r="Q38" s="29" t="s">
        <v>32</v>
      </c>
      <c r="R38" s="29" t="s">
        <v>57</v>
      </c>
      <c r="S38" s="29" t="s">
        <v>31</v>
      </c>
      <c r="T38" s="29" t="s">
        <v>31</v>
      </c>
      <c r="U38" s="34" t="s">
        <v>31</v>
      </c>
      <c r="V38" s="34" t="s">
        <v>31</v>
      </c>
      <c r="W38" s="34"/>
    </row>
    <row r="39" spans="1:23" ht="63.75" x14ac:dyDescent="0.25">
      <c r="A39" s="26">
        <v>1994</v>
      </c>
      <c r="B39" s="22" t="s">
        <v>23</v>
      </c>
      <c r="C39" s="21">
        <v>89</v>
      </c>
      <c r="D39" s="24">
        <v>34571</v>
      </c>
      <c r="E39" s="24" t="s">
        <v>69</v>
      </c>
      <c r="F39" s="26" t="s">
        <v>399</v>
      </c>
      <c r="G39" s="24">
        <v>34572</v>
      </c>
      <c r="H39" s="25" t="s">
        <v>400</v>
      </c>
      <c r="I39" s="26" t="s">
        <v>1584</v>
      </c>
      <c r="J39" s="81"/>
      <c r="K39" s="28" t="s">
        <v>75</v>
      </c>
      <c r="L39" s="28"/>
      <c r="M39" s="28"/>
      <c r="N39" s="28"/>
      <c r="O39" s="26" t="s">
        <v>30</v>
      </c>
      <c r="P39" s="26" t="s">
        <v>31</v>
      </c>
      <c r="Q39" s="26" t="s">
        <v>31</v>
      </c>
      <c r="R39" s="26" t="s">
        <v>40</v>
      </c>
      <c r="S39" s="26" t="s">
        <v>401</v>
      </c>
      <c r="T39" s="26">
        <v>1</v>
      </c>
      <c r="U39" s="24">
        <v>40130</v>
      </c>
      <c r="V39" s="24">
        <v>40130</v>
      </c>
      <c r="W39" s="24"/>
    </row>
    <row r="40" spans="1:23" ht="55.5" customHeight="1" x14ac:dyDescent="0.25">
      <c r="A40" s="21">
        <v>1994</v>
      </c>
      <c r="B40" s="22" t="s">
        <v>23</v>
      </c>
      <c r="C40" s="21">
        <v>107</v>
      </c>
      <c r="D40" s="23">
        <v>34597</v>
      </c>
      <c r="E40" s="23" t="s">
        <v>69</v>
      </c>
      <c r="F40" s="22" t="s">
        <v>405</v>
      </c>
      <c r="G40" s="24">
        <v>34607</v>
      </c>
      <c r="H40" s="25" t="s">
        <v>406</v>
      </c>
      <c r="I40" s="26" t="s">
        <v>1584</v>
      </c>
      <c r="J40" s="81"/>
      <c r="K40" s="26" t="s">
        <v>27</v>
      </c>
      <c r="L40" s="26"/>
      <c r="M40" s="26"/>
      <c r="N40" s="26"/>
      <c r="O40" s="26" t="s">
        <v>30</v>
      </c>
      <c r="P40" s="26" t="s">
        <v>31</v>
      </c>
      <c r="Q40" s="26" t="s">
        <v>31</v>
      </c>
      <c r="R40" s="26" t="s">
        <v>40</v>
      </c>
      <c r="S40" s="26" t="s">
        <v>349</v>
      </c>
      <c r="T40" s="26" t="s">
        <v>31</v>
      </c>
      <c r="U40" s="26" t="s">
        <v>31</v>
      </c>
      <c r="V40" s="23">
        <v>37334</v>
      </c>
      <c r="W40" s="23"/>
    </row>
    <row r="41" spans="1:23" s="10" customFormat="1" ht="131.25" customHeight="1" x14ac:dyDescent="0.2">
      <c r="A41" s="16">
        <v>1994</v>
      </c>
      <c r="B41" s="17" t="s">
        <v>409</v>
      </c>
      <c r="C41" s="16">
        <v>1</v>
      </c>
      <c r="D41" s="27">
        <v>34607</v>
      </c>
      <c r="E41" s="27" t="s">
        <v>69</v>
      </c>
      <c r="F41" s="17" t="s">
        <v>410</v>
      </c>
      <c r="G41" s="27">
        <v>34611</v>
      </c>
      <c r="H41" s="50" t="s">
        <v>411</v>
      </c>
      <c r="I41" s="20" t="s">
        <v>1584</v>
      </c>
      <c r="J41" s="20"/>
      <c r="K41" s="20" t="s">
        <v>61</v>
      </c>
      <c r="L41" s="20" t="s">
        <v>412</v>
      </c>
      <c r="M41" s="20" t="s">
        <v>413</v>
      </c>
      <c r="N41" s="20"/>
      <c r="O41" s="20" t="s">
        <v>30</v>
      </c>
      <c r="P41" s="20" t="s">
        <v>31</v>
      </c>
      <c r="Q41" s="20" t="s">
        <v>32</v>
      </c>
      <c r="R41" s="20" t="s">
        <v>33</v>
      </c>
      <c r="S41" s="20" t="s">
        <v>414</v>
      </c>
      <c r="T41" s="20">
        <v>4</v>
      </c>
      <c r="U41" s="18">
        <v>36192</v>
      </c>
      <c r="V41" s="18">
        <v>41731</v>
      </c>
      <c r="W41" s="18"/>
    </row>
    <row r="42" spans="1:23" ht="55.5" customHeight="1" x14ac:dyDescent="0.25">
      <c r="A42" s="26">
        <v>1994</v>
      </c>
      <c r="B42" s="22" t="s">
        <v>23</v>
      </c>
      <c r="C42" s="21">
        <v>1884</v>
      </c>
      <c r="D42" s="24">
        <v>34649</v>
      </c>
      <c r="E42" s="24" t="s">
        <v>24</v>
      </c>
      <c r="F42" s="26" t="s">
        <v>426</v>
      </c>
      <c r="G42" s="24">
        <v>34683</v>
      </c>
      <c r="H42" s="25" t="s">
        <v>427</v>
      </c>
      <c r="I42" s="26" t="s">
        <v>1584</v>
      </c>
      <c r="J42" s="81"/>
      <c r="K42" s="28" t="s">
        <v>340</v>
      </c>
      <c r="L42" s="28"/>
      <c r="M42" s="28"/>
      <c r="N42" s="28"/>
      <c r="O42" s="26" t="s">
        <v>66</v>
      </c>
      <c r="P42" s="26" t="s">
        <v>428</v>
      </c>
      <c r="Q42" s="26" t="s">
        <v>31</v>
      </c>
      <c r="R42" s="28" t="s">
        <v>40</v>
      </c>
      <c r="S42" s="26" t="s">
        <v>429</v>
      </c>
      <c r="T42" s="26">
        <v>1</v>
      </c>
      <c r="U42" s="23">
        <v>37335</v>
      </c>
      <c r="V42" s="23">
        <v>37335</v>
      </c>
      <c r="W42" s="23"/>
    </row>
    <row r="43" spans="1:23" ht="55.5" customHeight="1" x14ac:dyDescent="0.25">
      <c r="A43" s="21">
        <v>1995</v>
      </c>
      <c r="B43" s="22" t="s">
        <v>23</v>
      </c>
      <c r="C43" s="21">
        <v>2</v>
      </c>
      <c r="D43" s="23">
        <v>34723</v>
      </c>
      <c r="E43" s="23" t="s">
        <v>69</v>
      </c>
      <c r="F43" s="22" t="s">
        <v>452</v>
      </c>
      <c r="G43" s="24">
        <v>34724</v>
      </c>
      <c r="H43" s="25" t="s">
        <v>453</v>
      </c>
      <c r="I43" s="26" t="s">
        <v>1584</v>
      </c>
      <c r="J43" s="81"/>
      <c r="K43" s="26" t="s">
        <v>27</v>
      </c>
      <c r="L43" s="26"/>
      <c r="M43" s="26"/>
      <c r="N43" s="26"/>
      <c r="O43" s="26" t="s">
        <v>30</v>
      </c>
      <c r="P43" s="26" t="s">
        <v>31</v>
      </c>
      <c r="Q43" s="26" t="s">
        <v>31</v>
      </c>
      <c r="R43" s="26" t="s">
        <v>40</v>
      </c>
      <c r="S43" s="26" t="s">
        <v>454</v>
      </c>
      <c r="T43" s="26" t="s">
        <v>31</v>
      </c>
      <c r="U43" s="26" t="s">
        <v>31</v>
      </c>
      <c r="V43" s="23">
        <v>37774</v>
      </c>
      <c r="W43" s="23"/>
    </row>
    <row r="44" spans="1:23" ht="55.5" customHeight="1" x14ac:dyDescent="0.25">
      <c r="A44" s="21">
        <v>1995</v>
      </c>
      <c r="B44" s="22" t="s">
        <v>23</v>
      </c>
      <c r="C44" s="21">
        <v>6</v>
      </c>
      <c r="D44" s="23">
        <v>34730</v>
      </c>
      <c r="E44" s="23" t="s">
        <v>69</v>
      </c>
      <c r="F44" s="22" t="s">
        <v>456</v>
      </c>
      <c r="G44" s="24">
        <v>34736</v>
      </c>
      <c r="H44" s="25" t="s">
        <v>457</v>
      </c>
      <c r="I44" s="26" t="s">
        <v>1584</v>
      </c>
      <c r="J44" s="81"/>
      <c r="K44" s="26" t="s">
        <v>27</v>
      </c>
      <c r="L44" s="26"/>
      <c r="M44" s="26"/>
      <c r="N44" s="26"/>
      <c r="O44" s="26" t="s">
        <v>30</v>
      </c>
      <c r="P44" s="26" t="s">
        <v>31</v>
      </c>
      <c r="Q44" s="26" t="s">
        <v>31</v>
      </c>
      <c r="R44" s="26" t="s">
        <v>40</v>
      </c>
      <c r="S44" s="26" t="s">
        <v>458</v>
      </c>
      <c r="T44" s="26" t="s">
        <v>31</v>
      </c>
      <c r="U44" s="26" t="s">
        <v>31</v>
      </c>
      <c r="V44" s="23">
        <v>36581</v>
      </c>
      <c r="W44" s="23"/>
    </row>
    <row r="45" spans="1:23" ht="55.5" customHeight="1" x14ac:dyDescent="0.25">
      <c r="A45" s="21">
        <v>1995</v>
      </c>
      <c r="B45" s="22" t="s">
        <v>23</v>
      </c>
      <c r="C45" s="21">
        <v>16</v>
      </c>
      <c r="D45" s="23">
        <v>34764</v>
      </c>
      <c r="E45" s="23" t="s">
        <v>69</v>
      </c>
      <c r="F45" s="22" t="s">
        <v>464</v>
      </c>
      <c r="G45" s="24">
        <v>34767</v>
      </c>
      <c r="H45" s="25" t="s">
        <v>465</v>
      </c>
      <c r="I45" s="26" t="s">
        <v>1584</v>
      </c>
      <c r="J45" s="81"/>
      <c r="K45" s="26" t="s">
        <v>27</v>
      </c>
      <c r="L45" s="26"/>
      <c r="M45" s="26"/>
      <c r="N45" s="26"/>
      <c r="O45" s="26" t="s">
        <v>30</v>
      </c>
      <c r="P45" s="26" t="s">
        <v>31</v>
      </c>
      <c r="Q45" s="26" t="s">
        <v>31</v>
      </c>
      <c r="R45" s="26" t="s">
        <v>40</v>
      </c>
      <c r="S45" s="26" t="s">
        <v>466</v>
      </c>
      <c r="T45" s="26" t="s">
        <v>31</v>
      </c>
      <c r="U45" s="26" t="s">
        <v>31</v>
      </c>
      <c r="V45" s="23">
        <v>37088</v>
      </c>
      <c r="W45" s="23"/>
    </row>
    <row r="46" spans="1:23" ht="125.25" customHeight="1" x14ac:dyDescent="0.25">
      <c r="A46" s="26">
        <v>1995</v>
      </c>
      <c r="B46" s="22" t="s">
        <v>23</v>
      </c>
      <c r="C46" s="21">
        <v>30</v>
      </c>
      <c r="D46" s="24">
        <v>34776</v>
      </c>
      <c r="E46" s="24" t="s">
        <v>69</v>
      </c>
      <c r="F46" s="26"/>
      <c r="G46" s="24">
        <v>34796</v>
      </c>
      <c r="H46" s="25" t="s">
        <v>469</v>
      </c>
      <c r="I46" s="26" t="s">
        <v>1584</v>
      </c>
      <c r="J46" s="81"/>
      <c r="K46" s="26" t="s">
        <v>188</v>
      </c>
      <c r="L46" s="26"/>
      <c r="M46" s="26"/>
      <c r="N46" s="26"/>
      <c r="O46" s="26" t="s">
        <v>30</v>
      </c>
      <c r="P46" s="26" t="s">
        <v>31</v>
      </c>
      <c r="Q46" s="26" t="s">
        <v>31</v>
      </c>
      <c r="R46" s="26" t="s">
        <v>40</v>
      </c>
      <c r="S46" s="26" t="s">
        <v>470</v>
      </c>
      <c r="T46" s="26">
        <v>1</v>
      </c>
      <c r="U46" s="24">
        <v>36769</v>
      </c>
      <c r="V46" s="24">
        <v>36769</v>
      </c>
      <c r="W46" s="24"/>
    </row>
    <row r="47" spans="1:23" ht="125.25" customHeight="1" x14ac:dyDescent="0.25">
      <c r="A47" s="20">
        <v>1995</v>
      </c>
      <c r="B47" s="17" t="s">
        <v>23</v>
      </c>
      <c r="C47" s="16">
        <v>54</v>
      </c>
      <c r="D47" s="27">
        <v>34884</v>
      </c>
      <c r="E47" s="27" t="s">
        <v>69</v>
      </c>
      <c r="F47" s="20" t="s">
        <v>488</v>
      </c>
      <c r="G47" s="27">
        <v>34885</v>
      </c>
      <c r="H47" s="19" t="s">
        <v>489</v>
      </c>
      <c r="I47" s="20" t="s">
        <v>1584</v>
      </c>
      <c r="J47" s="82"/>
      <c r="K47" s="20" t="s">
        <v>39</v>
      </c>
      <c r="L47" s="20" t="s">
        <v>28</v>
      </c>
      <c r="M47" s="20" t="s">
        <v>490</v>
      </c>
      <c r="N47" s="20"/>
      <c r="O47" s="20" t="s">
        <v>30</v>
      </c>
      <c r="P47" s="20" t="s">
        <v>31</v>
      </c>
      <c r="Q47" s="20" t="s">
        <v>32</v>
      </c>
      <c r="R47" s="26" t="s">
        <v>33</v>
      </c>
      <c r="S47" s="20" t="s">
        <v>491</v>
      </c>
      <c r="T47" s="20">
        <v>1</v>
      </c>
      <c r="U47" s="27">
        <v>42824</v>
      </c>
      <c r="V47" s="27">
        <v>42824</v>
      </c>
      <c r="W47" s="27"/>
    </row>
    <row r="48" spans="1:23" ht="55.5" customHeight="1" x14ac:dyDescent="0.25">
      <c r="A48" s="26">
        <v>1995</v>
      </c>
      <c r="B48" s="22" t="s">
        <v>23</v>
      </c>
      <c r="C48" s="21">
        <v>57</v>
      </c>
      <c r="D48" s="24">
        <v>34891</v>
      </c>
      <c r="E48" s="24" t="s">
        <v>69</v>
      </c>
      <c r="F48" s="26" t="s">
        <v>495</v>
      </c>
      <c r="G48" s="24">
        <v>34892</v>
      </c>
      <c r="H48" s="25" t="s">
        <v>496</v>
      </c>
      <c r="I48" s="26" t="s">
        <v>1584</v>
      </c>
      <c r="J48" s="81"/>
      <c r="K48" s="28" t="s">
        <v>75</v>
      </c>
      <c r="L48" s="28"/>
      <c r="M48" s="28"/>
      <c r="N48" s="28"/>
      <c r="O48" s="26" t="s">
        <v>30</v>
      </c>
      <c r="P48" s="28" t="s">
        <v>31</v>
      </c>
      <c r="Q48" s="28" t="s">
        <v>31</v>
      </c>
      <c r="R48" s="28" t="s">
        <v>40</v>
      </c>
      <c r="S48" s="26" t="s">
        <v>497</v>
      </c>
      <c r="T48" s="26">
        <v>2</v>
      </c>
      <c r="U48" s="23">
        <v>36257</v>
      </c>
      <c r="V48" s="23">
        <v>36364</v>
      </c>
      <c r="W48" s="23"/>
    </row>
    <row r="49" spans="1:23" ht="150.75" customHeight="1" x14ac:dyDescent="0.25">
      <c r="A49" s="26">
        <v>1995</v>
      </c>
      <c r="B49" s="22" t="s">
        <v>23</v>
      </c>
      <c r="C49" s="21">
        <v>59</v>
      </c>
      <c r="D49" s="24">
        <v>34893</v>
      </c>
      <c r="E49" s="24" t="s">
        <v>69</v>
      </c>
      <c r="F49" s="26" t="s">
        <v>498</v>
      </c>
      <c r="G49" s="24">
        <v>34894</v>
      </c>
      <c r="H49" s="25" t="s">
        <v>499</v>
      </c>
      <c r="I49" s="26" t="s">
        <v>1584</v>
      </c>
      <c r="J49" s="81"/>
      <c r="K49" s="28" t="s">
        <v>39</v>
      </c>
      <c r="L49" s="28"/>
      <c r="M49" s="28"/>
      <c r="N49" s="28"/>
      <c r="O49" s="26" t="s">
        <v>30</v>
      </c>
      <c r="P49" s="26" t="s">
        <v>31</v>
      </c>
      <c r="Q49" s="26" t="s">
        <v>31</v>
      </c>
      <c r="R49" s="28" t="s">
        <v>40</v>
      </c>
      <c r="S49" s="26" t="s">
        <v>500</v>
      </c>
      <c r="T49" s="26" t="s">
        <v>31</v>
      </c>
      <c r="U49" s="23">
        <v>35550</v>
      </c>
      <c r="V49" s="23">
        <v>35810</v>
      </c>
      <c r="W49" s="23"/>
    </row>
    <row r="50" spans="1:23" ht="55.5" customHeight="1" x14ac:dyDescent="0.25">
      <c r="A50" s="29">
        <v>1995</v>
      </c>
      <c r="B50" s="30" t="s">
        <v>23</v>
      </c>
      <c r="C50" s="35">
        <v>72</v>
      </c>
      <c r="D50" s="31">
        <v>34935</v>
      </c>
      <c r="E50" s="31" t="s">
        <v>69</v>
      </c>
      <c r="F50" s="29" t="s">
        <v>515</v>
      </c>
      <c r="G50" s="31">
        <v>34939</v>
      </c>
      <c r="H50" s="32" t="s">
        <v>516</v>
      </c>
      <c r="I50" s="29" t="s">
        <v>1584</v>
      </c>
      <c r="J50" s="61"/>
      <c r="K50" s="33" t="s">
        <v>39</v>
      </c>
      <c r="L50" s="29" t="s">
        <v>28</v>
      </c>
      <c r="M50" s="29" t="s">
        <v>51</v>
      </c>
      <c r="N50" s="33"/>
      <c r="O50" s="29" t="s">
        <v>30</v>
      </c>
      <c r="P50" s="33" t="s">
        <v>31</v>
      </c>
      <c r="Q50" s="33" t="s">
        <v>32</v>
      </c>
      <c r="R50" s="33" t="s">
        <v>57</v>
      </c>
      <c r="S50" s="29" t="s">
        <v>31</v>
      </c>
      <c r="T50" s="29" t="s">
        <v>31</v>
      </c>
      <c r="U50" s="34" t="s">
        <v>31</v>
      </c>
      <c r="V50" s="34" t="s">
        <v>31</v>
      </c>
      <c r="W50" s="34"/>
    </row>
    <row r="51" spans="1:23" s="10" customFormat="1" ht="73.5" customHeight="1" x14ac:dyDescent="0.2">
      <c r="A51" s="29">
        <v>1995</v>
      </c>
      <c r="B51" s="30" t="s">
        <v>23</v>
      </c>
      <c r="C51" s="35">
        <v>86</v>
      </c>
      <c r="D51" s="31">
        <v>34962</v>
      </c>
      <c r="E51" s="31" t="s">
        <v>69</v>
      </c>
      <c r="F51" s="29" t="s">
        <v>528</v>
      </c>
      <c r="G51" s="31">
        <v>34963</v>
      </c>
      <c r="H51" s="32" t="s">
        <v>529</v>
      </c>
      <c r="I51" s="29" t="s">
        <v>1584</v>
      </c>
      <c r="J51" s="29"/>
      <c r="K51" s="33" t="s">
        <v>61</v>
      </c>
      <c r="L51" s="29" t="s">
        <v>78</v>
      </c>
      <c r="M51" s="29" t="s">
        <v>530</v>
      </c>
      <c r="N51" s="33"/>
      <c r="O51" s="29" t="s">
        <v>30</v>
      </c>
      <c r="P51" s="33" t="s">
        <v>31</v>
      </c>
      <c r="Q51" s="33" t="s">
        <v>32</v>
      </c>
      <c r="R51" s="29" t="s">
        <v>57</v>
      </c>
      <c r="S51" s="29" t="s">
        <v>531</v>
      </c>
      <c r="T51" s="29" t="s">
        <v>31</v>
      </c>
      <c r="U51" s="34" t="s">
        <v>31</v>
      </c>
      <c r="V51" s="34" t="s">
        <v>31</v>
      </c>
      <c r="W51" s="34"/>
    </row>
    <row r="52" spans="1:23" s="10" customFormat="1" ht="106.5" customHeight="1" x14ac:dyDescent="0.2">
      <c r="A52" s="26">
        <v>1995</v>
      </c>
      <c r="B52" s="22" t="s">
        <v>23</v>
      </c>
      <c r="C52" s="21">
        <v>263</v>
      </c>
      <c r="D52" s="24">
        <v>34985</v>
      </c>
      <c r="E52" s="24" t="s">
        <v>69</v>
      </c>
      <c r="F52" s="26" t="s">
        <v>540</v>
      </c>
      <c r="G52" s="24">
        <v>34991</v>
      </c>
      <c r="H52" s="25" t="s">
        <v>541</v>
      </c>
      <c r="I52" s="26" t="s">
        <v>1584</v>
      </c>
      <c r="J52" s="26"/>
      <c r="K52" s="26" t="s">
        <v>39</v>
      </c>
      <c r="L52" s="26"/>
      <c r="M52" s="26"/>
      <c r="N52" s="26"/>
      <c r="O52" s="26" t="s">
        <v>30</v>
      </c>
      <c r="P52" s="26" t="s">
        <v>31</v>
      </c>
      <c r="Q52" s="26" t="s">
        <v>31</v>
      </c>
      <c r="R52" s="26" t="s">
        <v>40</v>
      </c>
      <c r="S52" s="26" t="s">
        <v>542</v>
      </c>
      <c r="T52" s="26" t="s">
        <v>31</v>
      </c>
      <c r="U52" s="24">
        <v>36381</v>
      </c>
      <c r="V52" s="24">
        <v>36381</v>
      </c>
      <c r="W52" s="24"/>
    </row>
    <row r="53" spans="1:23" s="10" customFormat="1" ht="73.5" customHeight="1" x14ac:dyDescent="0.2">
      <c r="A53" s="16">
        <v>1996</v>
      </c>
      <c r="B53" s="17" t="s">
        <v>23</v>
      </c>
      <c r="C53" s="16">
        <v>13</v>
      </c>
      <c r="D53" s="18">
        <v>35075</v>
      </c>
      <c r="E53" s="18" t="s">
        <v>69</v>
      </c>
      <c r="F53" s="17" t="s">
        <v>563</v>
      </c>
      <c r="G53" s="27">
        <v>35076</v>
      </c>
      <c r="H53" s="19" t="s">
        <v>564</v>
      </c>
      <c r="I53" s="20" t="s">
        <v>1584</v>
      </c>
      <c r="J53" s="20"/>
      <c r="K53" s="20" t="s">
        <v>39</v>
      </c>
      <c r="L53" s="20" t="s">
        <v>28</v>
      </c>
      <c r="M53" s="20" t="s">
        <v>51</v>
      </c>
      <c r="N53" s="20"/>
      <c r="O53" s="20" t="s">
        <v>30</v>
      </c>
      <c r="P53" s="20" t="s">
        <v>31</v>
      </c>
      <c r="Q53" s="20" t="s">
        <v>32</v>
      </c>
      <c r="R53" s="20" t="s">
        <v>33</v>
      </c>
      <c r="S53" s="20" t="s">
        <v>565</v>
      </c>
      <c r="T53" s="20">
        <v>11</v>
      </c>
      <c r="U53" s="18">
        <v>36381</v>
      </c>
      <c r="V53" s="18">
        <v>41341</v>
      </c>
      <c r="W53" s="18"/>
    </row>
    <row r="54" spans="1:23" s="10" customFormat="1" ht="73.5" customHeight="1" x14ac:dyDescent="0.2">
      <c r="A54" s="21">
        <v>1996</v>
      </c>
      <c r="B54" s="22" t="s">
        <v>23</v>
      </c>
      <c r="C54" s="21">
        <v>175</v>
      </c>
      <c r="D54" s="23">
        <v>35090</v>
      </c>
      <c r="E54" s="23" t="s">
        <v>24</v>
      </c>
      <c r="F54" s="22"/>
      <c r="G54" s="24">
        <v>35116</v>
      </c>
      <c r="H54" s="25" t="s">
        <v>569</v>
      </c>
      <c r="I54" s="26" t="s">
        <v>1584</v>
      </c>
      <c r="J54" s="26"/>
      <c r="K54" s="26" t="s">
        <v>342</v>
      </c>
      <c r="L54" s="26"/>
      <c r="M54" s="26"/>
      <c r="N54" s="26"/>
      <c r="O54" s="26" t="s">
        <v>30</v>
      </c>
      <c r="P54" s="26" t="s">
        <v>31</v>
      </c>
      <c r="Q54" s="26" t="s">
        <v>31</v>
      </c>
      <c r="R54" s="26" t="s">
        <v>40</v>
      </c>
      <c r="S54" s="26" t="s">
        <v>570</v>
      </c>
      <c r="T54" s="26" t="s">
        <v>31</v>
      </c>
      <c r="U54" s="24">
        <v>40506</v>
      </c>
      <c r="V54" s="24">
        <v>40506</v>
      </c>
      <c r="W54" s="24"/>
    </row>
    <row r="55" spans="1:23" s="10" customFormat="1" ht="73.5" customHeight="1" x14ac:dyDescent="0.2">
      <c r="A55" s="21">
        <v>1996</v>
      </c>
      <c r="B55" s="22" t="s">
        <v>23</v>
      </c>
      <c r="C55" s="21">
        <v>43</v>
      </c>
      <c r="D55" s="23">
        <v>35096</v>
      </c>
      <c r="E55" s="23" t="s">
        <v>69</v>
      </c>
      <c r="F55" s="22" t="s">
        <v>571</v>
      </c>
      <c r="G55" s="24">
        <v>35097</v>
      </c>
      <c r="H55" s="25" t="s">
        <v>572</v>
      </c>
      <c r="I55" s="26" t="s">
        <v>1584</v>
      </c>
      <c r="J55" s="26"/>
      <c r="K55" s="26" t="s">
        <v>39</v>
      </c>
      <c r="L55" s="26"/>
      <c r="M55" s="26"/>
      <c r="N55" s="26"/>
      <c r="O55" s="26" t="s">
        <v>30</v>
      </c>
      <c r="P55" s="26" t="s">
        <v>31</v>
      </c>
      <c r="Q55" s="26" t="s">
        <v>31</v>
      </c>
      <c r="R55" s="26" t="s">
        <v>40</v>
      </c>
      <c r="S55" s="26" t="s">
        <v>573</v>
      </c>
      <c r="T55" s="26" t="s">
        <v>31</v>
      </c>
      <c r="U55" s="23">
        <v>41341</v>
      </c>
      <c r="V55" s="23">
        <v>41341</v>
      </c>
      <c r="W55" s="23"/>
    </row>
    <row r="56" spans="1:23" s="10" customFormat="1" ht="73.5" customHeight="1" x14ac:dyDescent="0.2">
      <c r="A56" s="21">
        <v>1996</v>
      </c>
      <c r="B56" s="22" t="s">
        <v>23</v>
      </c>
      <c r="C56" s="21">
        <v>19</v>
      </c>
      <c r="D56" s="23">
        <v>35111</v>
      </c>
      <c r="E56" s="23" t="s">
        <v>69</v>
      </c>
      <c r="F56" s="22" t="s">
        <v>575</v>
      </c>
      <c r="G56" s="24">
        <v>35116</v>
      </c>
      <c r="H56" s="25" t="s">
        <v>576</v>
      </c>
      <c r="I56" s="26" t="s">
        <v>1584</v>
      </c>
      <c r="J56" s="26"/>
      <c r="K56" s="26" t="s">
        <v>27</v>
      </c>
      <c r="L56" s="26"/>
      <c r="M56" s="26"/>
      <c r="N56" s="26"/>
      <c r="O56" s="26" t="s">
        <v>30</v>
      </c>
      <c r="P56" s="26" t="s">
        <v>31</v>
      </c>
      <c r="Q56" s="26" t="s">
        <v>31</v>
      </c>
      <c r="R56" s="26" t="s">
        <v>40</v>
      </c>
      <c r="S56" s="26" t="s">
        <v>577</v>
      </c>
      <c r="T56" s="26" t="s">
        <v>31</v>
      </c>
      <c r="U56" s="26" t="s">
        <v>31</v>
      </c>
      <c r="V56" s="23">
        <v>37774</v>
      </c>
      <c r="W56" s="23"/>
    </row>
    <row r="57" spans="1:23" s="10" customFormat="1" ht="73.5" customHeight="1" x14ac:dyDescent="0.2">
      <c r="A57" s="20">
        <v>1996</v>
      </c>
      <c r="B57" s="17" t="s">
        <v>23</v>
      </c>
      <c r="C57" s="16">
        <v>97</v>
      </c>
      <c r="D57" s="27">
        <v>35130</v>
      </c>
      <c r="E57" s="27" t="s">
        <v>69</v>
      </c>
      <c r="F57" s="20" t="s">
        <v>584</v>
      </c>
      <c r="G57" s="27">
        <v>35131</v>
      </c>
      <c r="H57" s="19" t="s">
        <v>585</v>
      </c>
      <c r="I57" s="20" t="s">
        <v>1584</v>
      </c>
      <c r="J57" s="20"/>
      <c r="K57" s="20" t="s">
        <v>39</v>
      </c>
      <c r="L57" s="20" t="s">
        <v>28</v>
      </c>
      <c r="M57" s="20" t="s">
        <v>51</v>
      </c>
      <c r="N57" s="20"/>
      <c r="O57" s="20" t="s">
        <v>30</v>
      </c>
      <c r="P57" s="20" t="s">
        <v>31</v>
      </c>
      <c r="Q57" s="20" t="s">
        <v>32</v>
      </c>
      <c r="R57" s="20" t="s">
        <v>33</v>
      </c>
      <c r="S57" s="20" t="s">
        <v>586</v>
      </c>
      <c r="T57" s="20">
        <v>1</v>
      </c>
      <c r="U57" s="27">
        <v>36381</v>
      </c>
      <c r="V57" s="27">
        <v>36381</v>
      </c>
      <c r="W57" s="27"/>
    </row>
    <row r="58" spans="1:23" s="10" customFormat="1" ht="73.5" customHeight="1" x14ac:dyDescent="0.2">
      <c r="A58" s="21">
        <v>1996</v>
      </c>
      <c r="B58" s="22" t="s">
        <v>23</v>
      </c>
      <c r="C58" s="21">
        <v>28</v>
      </c>
      <c r="D58" s="23">
        <v>35142</v>
      </c>
      <c r="E58" s="23" t="s">
        <v>69</v>
      </c>
      <c r="F58" s="22" t="s">
        <v>588</v>
      </c>
      <c r="G58" s="24">
        <v>35144</v>
      </c>
      <c r="H58" s="25" t="s">
        <v>589</v>
      </c>
      <c r="I58" s="26" t="s">
        <v>1584</v>
      </c>
      <c r="J58" s="26"/>
      <c r="K58" s="26" t="s">
        <v>39</v>
      </c>
      <c r="L58" s="26"/>
      <c r="M58" s="26"/>
      <c r="N58" s="26"/>
      <c r="O58" s="26" t="s">
        <v>30</v>
      </c>
      <c r="P58" s="26" t="s">
        <v>31</v>
      </c>
      <c r="Q58" s="26" t="s">
        <v>31</v>
      </c>
      <c r="R58" s="26" t="s">
        <v>40</v>
      </c>
      <c r="S58" s="26" t="s">
        <v>590</v>
      </c>
      <c r="T58" s="26" t="s">
        <v>31</v>
      </c>
      <c r="U58" s="23">
        <v>39167</v>
      </c>
      <c r="V58" s="23">
        <v>39167</v>
      </c>
      <c r="W58" s="23"/>
    </row>
    <row r="59" spans="1:23" s="10" customFormat="1" ht="73.5" customHeight="1" x14ac:dyDescent="0.2">
      <c r="A59" s="21">
        <v>1996</v>
      </c>
      <c r="B59" s="22" t="s">
        <v>23</v>
      </c>
      <c r="C59" s="21">
        <v>30</v>
      </c>
      <c r="D59" s="23">
        <v>35142</v>
      </c>
      <c r="E59" s="23" t="s">
        <v>69</v>
      </c>
      <c r="F59" s="22" t="s">
        <v>591</v>
      </c>
      <c r="G59" s="24">
        <v>35144</v>
      </c>
      <c r="H59" s="25" t="s">
        <v>592</v>
      </c>
      <c r="I59" s="26" t="s">
        <v>1584</v>
      </c>
      <c r="J59" s="26"/>
      <c r="K59" s="26" t="s">
        <v>39</v>
      </c>
      <c r="L59" s="26"/>
      <c r="M59" s="26"/>
      <c r="N59" s="26"/>
      <c r="O59" s="26" t="s">
        <v>30</v>
      </c>
      <c r="P59" s="26" t="s">
        <v>31</v>
      </c>
      <c r="Q59" s="26" t="s">
        <v>31</v>
      </c>
      <c r="R59" s="26" t="s">
        <v>40</v>
      </c>
      <c r="S59" s="26" t="s">
        <v>593</v>
      </c>
      <c r="T59" s="26" t="s">
        <v>31</v>
      </c>
      <c r="U59" s="23">
        <v>39610</v>
      </c>
      <c r="V59" s="23">
        <v>39610</v>
      </c>
      <c r="W59" s="23"/>
    </row>
    <row r="60" spans="1:23" s="10" customFormat="1" ht="73.5" customHeight="1" x14ac:dyDescent="0.2">
      <c r="A60" s="29">
        <v>1996</v>
      </c>
      <c r="B60" s="30" t="s">
        <v>23</v>
      </c>
      <c r="C60" s="35">
        <v>27</v>
      </c>
      <c r="D60" s="31">
        <v>35142</v>
      </c>
      <c r="E60" s="31" t="s">
        <v>69</v>
      </c>
      <c r="F60" s="29" t="s">
        <v>594</v>
      </c>
      <c r="G60" s="31">
        <v>35144</v>
      </c>
      <c r="H60" s="32" t="s">
        <v>595</v>
      </c>
      <c r="I60" s="29" t="s">
        <v>1584</v>
      </c>
      <c r="J60" s="29"/>
      <c r="K60" s="33" t="s">
        <v>39</v>
      </c>
      <c r="L60" s="29" t="s">
        <v>28</v>
      </c>
      <c r="M60" s="29" t="s">
        <v>596</v>
      </c>
      <c r="N60" s="29"/>
      <c r="O60" s="29" t="s">
        <v>30</v>
      </c>
      <c r="P60" s="29" t="s">
        <v>31</v>
      </c>
      <c r="Q60" s="29" t="s">
        <v>32</v>
      </c>
      <c r="R60" s="29" t="s">
        <v>57</v>
      </c>
      <c r="S60" s="29" t="s">
        <v>31</v>
      </c>
      <c r="T60" s="29" t="s">
        <v>31</v>
      </c>
      <c r="U60" s="31" t="s">
        <v>31</v>
      </c>
      <c r="V60" s="31" t="s">
        <v>31</v>
      </c>
      <c r="W60" s="31"/>
    </row>
    <row r="61" spans="1:23" s="10" customFormat="1" ht="73.5" customHeight="1" x14ac:dyDescent="0.2">
      <c r="A61" s="26">
        <v>1996</v>
      </c>
      <c r="B61" s="22" t="s">
        <v>23</v>
      </c>
      <c r="C61" s="21">
        <v>26</v>
      </c>
      <c r="D61" s="24">
        <v>35146</v>
      </c>
      <c r="E61" s="24" t="s">
        <v>69</v>
      </c>
      <c r="F61" s="26" t="s">
        <v>597</v>
      </c>
      <c r="G61" s="24">
        <v>35149</v>
      </c>
      <c r="H61" s="25" t="s">
        <v>598</v>
      </c>
      <c r="I61" s="26" t="s">
        <v>1584</v>
      </c>
      <c r="J61" s="26"/>
      <c r="K61" s="26" t="s">
        <v>39</v>
      </c>
      <c r="L61" s="26"/>
      <c r="M61" s="26"/>
      <c r="N61" s="26"/>
      <c r="O61" s="26" t="s">
        <v>30</v>
      </c>
      <c r="P61" s="26" t="s">
        <v>31</v>
      </c>
      <c r="Q61" s="26" t="s">
        <v>31</v>
      </c>
      <c r="R61" s="26" t="s">
        <v>40</v>
      </c>
      <c r="S61" s="26" t="s">
        <v>599</v>
      </c>
      <c r="T61" s="26" t="s">
        <v>31</v>
      </c>
      <c r="U61" s="24">
        <v>36117</v>
      </c>
      <c r="V61" s="24">
        <v>36117</v>
      </c>
      <c r="W61" s="24"/>
    </row>
    <row r="62" spans="1:23" s="10" customFormat="1" ht="73.5" customHeight="1" x14ac:dyDescent="0.2">
      <c r="A62" s="26">
        <v>1996</v>
      </c>
      <c r="B62" s="22" t="s">
        <v>23</v>
      </c>
      <c r="C62" s="21">
        <v>55</v>
      </c>
      <c r="D62" s="24">
        <v>35173</v>
      </c>
      <c r="E62" s="24" t="s">
        <v>69</v>
      </c>
      <c r="F62" s="26" t="s">
        <v>602</v>
      </c>
      <c r="G62" s="24">
        <v>35174</v>
      </c>
      <c r="H62" s="25" t="s">
        <v>603</v>
      </c>
      <c r="I62" s="26" t="s">
        <v>1584</v>
      </c>
      <c r="J62" s="26"/>
      <c r="K62" s="26" t="s">
        <v>75</v>
      </c>
      <c r="L62" s="26"/>
      <c r="M62" s="26"/>
      <c r="N62" s="26"/>
      <c r="O62" s="26" t="s">
        <v>66</v>
      </c>
      <c r="P62" s="26" t="s">
        <v>604</v>
      </c>
      <c r="Q62" s="26" t="s">
        <v>31</v>
      </c>
      <c r="R62" s="26" t="s">
        <v>40</v>
      </c>
      <c r="S62" s="26" t="s">
        <v>605</v>
      </c>
      <c r="T62" s="26">
        <v>1</v>
      </c>
      <c r="U62" s="24">
        <v>35227</v>
      </c>
      <c r="V62" s="24">
        <v>35227</v>
      </c>
      <c r="W62" s="24"/>
    </row>
    <row r="63" spans="1:23" s="10" customFormat="1" ht="83.25" customHeight="1" x14ac:dyDescent="0.2">
      <c r="A63" s="21">
        <v>1996</v>
      </c>
      <c r="B63" s="22" t="s">
        <v>23</v>
      </c>
      <c r="C63" s="21">
        <v>59</v>
      </c>
      <c r="D63" s="23">
        <v>35181</v>
      </c>
      <c r="E63" s="23" t="s">
        <v>69</v>
      </c>
      <c r="F63" s="22" t="s">
        <v>613</v>
      </c>
      <c r="G63" s="24">
        <v>35184</v>
      </c>
      <c r="H63" s="25" t="s">
        <v>614</v>
      </c>
      <c r="I63" s="26" t="s">
        <v>1584</v>
      </c>
      <c r="J63" s="26"/>
      <c r="K63" s="26" t="s">
        <v>27</v>
      </c>
      <c r="L63" s="26"/>
      <c r="M63" s="26"/>
      <c r="N63" s="26"/>
      <c r="O63" s="26" t="s">
        <v>30</v>
      </c>
      <c r="P63" s="26" t="s">
        <v>31</v>
      </c>
      <c r="Q63" s="26" t="s">
        <v>31</v>
      </c>
      <c r="R63" s="26" t="s">
        <v>40</v>
      </c>
      <c r="S63" s="26" t="s">
        <v>615</v>
      </c>
      <c r="T63" s="26" t="s">
        <v>31</v>
      </c>
      <c r="U63" s="26" t="s">
        <v>31</v>
      </c>
      <c r="V63" s="24">
        <v>39171</v>
      </c>
      <c r="W63" s="24"/>
    </row>
    <row r="64" spans="1:23" s="10" customFormat="1" ht="83.25" customHeight="1" x14ac:dyDescent="0.2">
      <c r="A64" s="21">
        <v>1996</v>
      </c>
      <c r="B64" s="22" t="s">
        <v>23</v>
      </c>
      <c r="C64" s="21">
        <v>227</v>
      </c>
      <c r="D64" s="23">
        <v>35202</v>
      </c>
      <c r="E64" s="23" t="s">
        <v>69</v>
      </c>
      <c r="F64" s="22" t="s">
        <v>621</v>
      </c>
      <c r="G64" s="24">
        <v>35205</v>
      </c>
      <c r="H64" s="57" t="s">
        <v>622</v>
      </c>
      <c r="I64" s="26" t="s">
        <v>1584</v>
      </c>
      <c r="J64" s="26"/>
      <c r="K64" s="26" t="s">
        <v>39</v>
      </c>
      <c r="L64" s="26"/>
      <c r="M64" s="26"/>
      <c r="N64" s="26"/>
      <c r="O64" s="26" t="s">
        <v>66</v>
      </c>
      <c r="P64" s="26" t="s">
        <v>623</v>
      </c>
      <c r="Q64" s="26" t="s">
        <v>31</v>
      </c>
      <c r="R64" s="26" t="s">
        <v>40</v>
      </c>
      <c r="S64" s="26" t="s">
        <v>298</v>
      </c>
      <c r="T64" s="26" t="s">
        <v>31</v>
      </c>
      <c r="U64" s="24">
        <v>43642</v>
      </c>
      <c r="V64" s="24">
        <v>43642</v>
      </c>
      <c r="W64" s="24"/>
    </row>
    <row r="65" spans="1:23" s="10" customFormat="1" ht="84.75" customHeight="1" x14ac:dyDescent="0.2">
      <c r="A65" s="21">
        <v>1996</v>
      </c>
      <c r="B65" s="22" t="s">
        <v>23</v>
      </c>
      <c r="C65" s="21">
        <v>237</v>
      </c>
      <c r="D65" s="23">
        <v>35206</v>
      </c>
      <c r="E65" s="23" t="s">
        <v>69</v>
      </c>
      <c r="F65" s="22" t="s">
        <v>626</v>
      </c>
      <c r="G65" s="24">
        <v>35212</v>
      </c>
      <c r="H65" s="25" t="s">
        <v>627</v>
      </c>
      <c r="I65" s="26" t="s">
        <v>1584</v>
      </c>
      <c r="J65" s="26"/>
      <c r="K65" s="26" t="s">
        <v>39</v>
      </c>
      <c r="L65" s="26"/>
      <c r="M65" s="26"/>
      <c r="N65" s="26"/>
      <c r="O65" s="26" t="s">
        <v>30</v>
      </c>
      <c r="P65" s="26" t="s">
        <v>31</v>
      </c>
      <c r="Q65" s="26" t="s">
        <v>31</v>
      </c>
      <c r="R65" s="26" t="s">
        <v>40</v>
      </c>
      <c r="S65" s="26" t="s">
        <v>573</v>
      </c>
      <c r="T65" s="26" t="s">
        <v>31</v>
      </c>
      <c r="U65" s="24">
        <v>41341</v>
      </c>
      <c r="V65" s="24">
        <v>41341</v>
      </c>
      <c r="W65" s="24"/>
    </row>
    <row r="66" spans="1:23" s="10" customFormat="1" ht="84.75" customHeight="1" x14ac:dyDescent="0.2">
      <c r="A66" s="21">
        <v>1996</v>
      </c>
      <c r="B66" s="22" t="s">
        <v>23</v>
      </c>
      <c r="C66" s="21">
        <v>241</v>
      </c>
      <c r="D66" s="23">
        <v>35207</v>
      </c>
      <c r="E66" s="23" t="s">
        <v>69</v>
      </c>
      <c r="F66" s="22"/>
      <c r="G66" s="24">
        <v>35213</v>
      </c>
      <c r="H66" s="25" t="s">
        <v>630</v>
      </c>
      <c r="I66" s="26" t="s">
        <v>1584</v>
      </c>
      <c r="J66" s="26"/>
      <c r="K66" s="26" t="s">
        <v>39</v>
      </c>
      <c r="L66" s="26"/>
      <c r="M66" s="26"/>
      <c r="N66" s="26"/>
      <c r="O66" s="26" t="s">
        <v>30</v>
      </c>
      <c r="P66" s="26" t="s">
        <v>31</v>
      </c>
      <c r="Q66" s="26" t="s">
        <v>31</v>
      </c>
      <c r="R66" s="26" t="s">
        <v>40</v>
      </c>
      <c r="S66" s="26" t="s">
        <v>631</v>
      </c>
      <c r="T66" s="26" t="s">
        <v>31</v>
      </c>
      <c r="U66" s="24">
        <v>39038</v>
      </c>
      <c r="V66" s="24">
        <v>39038</v>
      </c>
      <c r="W66" s="24"/>
    </row>
    <row r="67" spans="1:23" s="10" customFormat="1" ht="84.75" customHeight="1" x14ac:dyDescent="0.2">
      <c r="A67" s="21">
        <v>1996</v>
      </c>
      <c r="B67" s="22" t="s">
        <v>23</v>
      </c>
      <c r="C67" s="21">
        <v>238</v>
      </c>
      <c r="D67" s="23">
        <v>35207</v>
      </c>
      <c r="E67" s="23" t="s">
        <v>69</v>
      </c>
      <c r="F67" s="22" t="s">
        <v>632</v>
      </c>
      <c r="G67" s="24">
        <v>35213</v>
      </c>
      <c r="H67" s="25" t="s">
        <v>633</v>
      </c>
      <c r="I67" s="26" t="s">
        <v>1584</v>
      </c>
      <c r="J67" s="26"/>
      <c r="K67" s="26" t="s">
        <v>39</v>
      </c>
      <c r="L67" s="26"/>
      <c r="M67" s="26"/>
      <c r="N67" s="26"/>
      <c r="O67" s="26" t="s">
        <v>30</v>
      </c>
      <c r="P67" s="26" t="s">
        <v>31</v>
      </c>
      <c r="Q67" s="26" t="s">
        <v>31</v>
      </c>
      <c r="R67" s="26" t="s">
        <v>40</v>
      </c>
      <c r="S67" s="26" t="s">
        <v>573</v>
      </c>
      <c r="T67" s="26" t="s">
        <v>31</v>
      </c>
      <c r="U67" s="24">
        <v>41341</v>
      </c>
      <c r="V67" s="24">
        <v>41341</v>
      </c>
      <c r="W67" s="24"/>
    </row>
    <row r="68" spans="1:23" s="10" customFormat="1" ht="84.75" customHeight="1" x14ac:dyDescent="0.2">
      <c r="A68" s="26">
        <v>1996</v>
      </c>
      <c r="B68" s="22" t="s">
        <v>23</v>
      </c>
      <c r="C68" s="21">
        <v>71</v>
      </c>
      <c r="D68" s="24">
        <v>35214</v>
      </c>
      <c r="E68" s="24" t="s">
        <v>69</v>
      </c>
      <c r="F68" s="26" t="s">
        <v>635</v>
      </c>
      <c r="G68" s="24">
        <v>35215</v>
      </c>
      <c r="H68" s="25" t="s">
        <v>636</v>
      </c>
      <c r="I68" s="26" t="s">
        <v>1584</v>
      </c>
      <c r="J68" s="26"/>
      <c r="K68" s="26" t="s">
        <v>188</v>
      </c>
      <c r="L68" s="26"/>
      <c r="M68" s="26"/>
      <c r="N68" s="26"/>
      <c r="O68" s="26" t="s">
        <v>30</v>
      </c>
      <c r="P68" s="26" t="s">
        <v>31</v>
      </c>
      <c r="Q68" s="26" t="s">
        <v>31</v>
      </c>
      <c r="R68" s="26" t="s">
        <v>40</v>
      </c>
      <c r="S68" s="26" t="s">
        <v>637</v>
      </c>
      <c r="T68" s="26">
        <v>2</v>
      </c>
      <c r="U68" s="24">
        <v>36769</v>
      </c>
      <c r="V68" s="24">
        <v>38999</v>
      </c>
      <c r="W68" s="24"/>
    </row>
    <row r="69" spans="1:23" s="10" customFormat="1" ht="84.75" customHeight="1" x14ac:dyDescent="0.2">
      <c r="A69" s="26">
        <v>1996</v>
      </c>
      <c r="B69" s="22" t="s">
        <v>23</v>
      </c>
      <c r="C69" s="21">
        <v>97</v>
      </c>
      <c r="D69" s="24">
        <v>35242</v>
      </c>
      <c r="E69" s="24" t="s">
        <v>24</v>
      </c>
      <c r="F69" s="26" t="s">
        <v>653</v>
      </c>
      <c r="G69" s="24">
        <v>35243</v>
      </c>
      <c r="H69" s="57" t="s">
        <v>654</v>
      </c>
      <c r="I69" s="26" t="s">
        <v>1584</v>
      </c>
      <c r="J69" s="26"/>
      <c r="K69" s="26" t="s">
        <v>188</v>
      </c>
      <c r="L69" s="26"/>
      <c r="M69" s="28" t="s">
        <v>655</v>
      </c>
      <c r="N69" s="28"/>
      <c r="O69" s="26" t="s">
        <v>30</v>
      </c>
      <c r="P69" s="28" t="s">
        <v>31</v>
      </c>
      <c r="Q69" s="28" t="s">
        <v>31</v>
      </c>
      <c r="R69" s="29" t="s">
        <v>40</v>
      </c>
      <c r="S69" s="26" t="s">
        <v>191</v>
      </c>
      <c r="T69" s="26">
        <v>1</v>
      </c>
      <c r="U69" s="23">
        <v>42814</v>
      </c>
      <c r="V69" s="23">
        <v>42814</v>
      </c>
      <c r="W69" s="23"/>
    </row>
    <row r="70" spans="1:23" s="10" customFormat="1" ht="84.75" customHeight="1" x14ac:dyDescent="0.2">
      <c r="A70" s="26">
        <v>1996</v>
      </c>
      <c r="B70" s="22" t="s">
        <v>23</v>
      </c>
      <c r="C70" s="21">
        <v>363</v>
      </c>
      <c r="D70" s="24">
        <v>35269</v>
      </c>
      <c r="E70" s="24" t="s">
        <v>69</v>
      </c>
      <c r="F70" s="26" t="s">
        <v>664</v>
      </c>
      <c r="G70" s="24">
        <v>35271</v>
      </c>
      <c r="H70" s="25" t="s">
        <v>665</v>
      </c>
      <c r="I70" s="26" t="s">
        <v>1584</v>
      </c>
      <c r="J70" s="26"/>
      <c r="K70" s="26" t="s">
        <v>39</v>
      </c>
      <c r="L70" s="26"/>
      <c r="M70" s="26"/>
      <c r="N70" s="26"/>
      <c r="O70" s="26" t="s">
        <v>30</v>
      </c>
      <c r="P70" s="26" t="s">
        <v>31</v>
      </c>
      <c r="Q70" s="26" t="s">
        <v>31</v>
      </c>
      <c r="R70" s="26" t="s">
        <v>40</v>
      </c>
      <c r="S70" s="26" t="s">
        <v>666</v>
      </c>
      <c r="T70" s="26" t="s">
        <v>31</v>
      </c>
      <c r="U70" s="24">
        <v>35880</v>
      </c>
      <c r="V70" s="24">
        <v>35880</v>
      </c>
      <c r="W70" s="24"/>
    </row>
    <row r="71" spans="1:23" s="10" customFormat="1" ht="84.75" customHeight="1" x14ac:dyDescent="0.2">
      <c r="A71" s="21">
        <v>1996</v>
      </c>
      <c r="B71" s="22" t="s">
        <v>23</v>
      </c>
      <c r="C71" s="21">
        <v>106</v>
      </c>
      <c r="D71" s="23">
        <v>35270</v>
      </c>
      <c r="E71" s="23" t="s">
        <v>69</v>
      </c>
      <c r="F71" s="22" t="s">
        <v>667</v>
      </c>
      <c r="G71" s="24">
        <v>35271</v>
      </c>
      <c r="H71" s="25" t="s">
        <v>668</v>
      </c>
      <c r="I71" s="26" t="s">
        <v>1584</v>
      </c>
      <c r="J71" s="26"/>
      <c r="K71" s="26" t="s">
        <v>27</v>
      </c>
      <c r="L71" s="26"/>
      <c r="M71" s="26"/>
      <c r="N71" s="26"/>
      <c r="O71" s="26" t="s">
        <v>30</v>
      </c>
      <c r="P71" s="26" t="s">
        <v>31</v>
      </c>
      <c r="Q71" s="26" t="s">
        <v>31</v>
      </c>
      <c r="R71" s="26" t="s">
        <v>40</v>
      </c>
      <c r="S71" s="26" t="s">
        <v>669</v>
      </c>
      <c r="T71" s="26" t="s">
        <v>31</v>
      </c>
      <c r="U71" s="26" t="s">
        <v>31</v>
      </c>
      <c r="V71" s="24">
        <v>39171</v>
      </c>
      <c r="W71" s="24"/>
    </row>
    <row r="72" spans="1:23" s="10" customFormat="1" ht="84.75" customHeight="1" x14ac:dyDescent="0.2">
      <c r="A72" s="26">
        <v>1996</v>
      </c>
      <c r="B72" s="22" t="s">
        <v>23</v>
      </c>
      <c r="C72" s="21">
        <v>393</v>
      </c>
      <c r="D72" s="24">
        <v>35284</v>
      </c>
      <c r="E72" s="24" t="s">
        <v>69</v>
      </c>
      <c r="F72" s="26" t="s">
        <v>675</v>
      </c>
      <c r="G72" s="24">
        <v>35285</v>
      </c>
      <c r="H72" s="25" t="s">
        <v>677</v>
      </c>
      <c r="I72" s="26" t="s">
        <v>1584</v>
      </c>
      <c r="J72" s="26"/>
      <c r="K72" s="26" t="s">
        <v>39</v>
      </c>
      <c r="L72" s="26"/>
      <c r="M72" s="26"/>
      <c r="N72" s="26"/>
      <c r="O72" s="26" t="s">
        <v>30</v>
      </c>
      <c r="P72" s="26" t="s">
        <v>31</v>
      </c>
      <c r="Q72" s="26" t="s">
        <v>31</v>
      </c>
      <c r="R72" s="26" t="s">
        <v>40</v>
      </c>
      <c r="S72" s="26" t="s">
        <v>678</v>
      </c>
      <c r="T72" s="26" t="s">
        <v>31</v>
      </c>
      <c r="U72" s="24">
        <v>36896</v>
      </c>
      <c r="V72" s="24">
        <v>36896</v>
      </c>
      <c r="W72" s="24"/>
    </row>
    <row r="73" spans="1:23" s="10" customFormat="1" ht="84.75" customHeight="1" x14ac:dyDescent="0.2">
      <c r="A73" s="26">
        <v>1996</v>
      </c>
      <c r="B73" s="22" t="s">
        <v>23</v>
      </c>
      <c r="C73" s="21">
        <v>422</v>
      </c>
      <c r="D73" s="24">
        <v>35300</v>
      </c>
      <c r="E73" s="24" t="s">
        <v>69</v>
      </c>
      <c r="F73" s="26" t="s">
        <v>687</v>
      </c>
      <c r="G73" s="24">
        <v>35304</v>
      </c>
      <c r="H73" s="25" t="s">
        <v>688</v>
      </c>
      <c r="I73" s="26" t="s">
        <v>1584</v>
      </c>
      <c r="J73" s="26"/>
      <c r="K73" s="26" t="s">
        <v>39</v>
      </c>
      <c r="L73" s="26"/>
      <c r="M73" s="26"/>
      <c r="N73" s="26"/>
      <c r="O73" s="26" t="s">
        <v>30</v>
      </c>
      <c r="P73" s="26" t="s">
        <v>31</v>
      </c>
      <c r="Q73" s="26" t="s">
        <v>31</v>
      </c>
      <c r="R73" s="26" t="s">
        <v>40</v>
      </c>
      <c r="S73" s="26" t="s">
        <v>689</v>
      </c>
      <c r="T73" s="26" t="s">
        <v>31</v>
      </c>
      <c r="U73" s="24">
        <v>35810</v>
      </c>
      <c r="V73" s="24">
        <v>35810</v>
      </c>
      <c r="W73" s="24"/>
    </row>
    <row r="74" spans="1:23" s="10" customFormat="1" ht="84.75" customHeight="1" x14ac:dyDescent="0.2">
      <c r="A74" s="26">
        <v>1996</v>
      </c>
      <c r="B74" s="22" t="s">
        <v>23</v>
      </c>
      <c r="C74" s="21">
        <v>140</v>
      </c>
      <c r="D74" s="24">
        <v>35320</v>
      </c>
      <c r="E74" s="24" t="s">
        <v>69</v>
      </c>
      <c r="F74" s="26" t="s">
        <v>707</v>
      </c>
      <c r="G74" s="24">
        <v>35356</v>
      </c>
      <c r="H74" s="25" t="s">
        <v>708</v>
      </c>
      <c r="I74" s="26" t="s">
        <v>1584</v>
      </c>
      <c r="J74" s="26"/>
      <c r="K74" s="26" t="s">
        <v>61</v>
      </c>
      <c r="L74" s="26"/>
      <c r="M74" s="26"/>
      <c r="N74" s="26"/>
      <c r="O74" s="26" t="s">
        <v>30</v>
      </c>
      <c r="P74" s="26" t="s">
        <v>709</v>
      </c>
      <c r="Q74" s="26" t="s">
        <v>31</v>
      </c>
      <c r="R74" s="26" t="s">
        <v>40</v>
      </c>
      <c r="S74" s="26" t="s">
        <v>710</v>
      </c>
      <c r="T74" s="26">
        <v>1</v>
      </c>
      <c r="U74" s="24">
        <v>35416</v>
      </c>
      <c r="V74" s="24">
        <v>35416</v>
      </c>
      <c r="W74" s="24"/>
    </row>
    <row r="75" spans="1:23" s="10" customFormat="1" ht="149.25" customHeight="1" x14ac:dyDescent="0.2">
      <c r="A75" s="26">
        <v>1996</v>
      </c>
      <c r="B75" s="22" t="s">
        <v>23</v>
      </c>
      <c r="C75" s="21">
        <v>172</v>
      </c>
      <c r="D75" s="24">
        <v>35373</v>
      </c>
      <c r="E75" s="24" t="s">
        <v>69</v>
      </c>
      <c r="F75" s="26" t="s">
        <v>720</v>
      </c>
      <c r="G75" s="24">
        <v>35374</v>
      </c>
      <c r="H75" s="57" t="s">
        <v>721</v>
      </c>
      <c r="I75" s="26" t="s">
        <v>1584</v>
      </c>
      <c r="J75" s="26"/>
      <c r="K75" s="26" t="s">
        <v>75</v>
      </c>
      <c r="L75" s="26"/>
      <c r="M75" s="26"/>
      <c r="N75" s="26"/>
      <c r="O75" s="26" t="s">
        <v>66</v>
      </c>
      <c r="P75" s="26" t="s">
        <v>722</v>
      </c>
      <c r="Q75" s="26" t="s">
        <v>31</v>
      </c>
      <c r="R75" s="26" t="s">
        <v>40</v>
      </c>
      <c r="S75" s="26" t="s">
        <v>723</v>
      </c>
      <c r="T75" s="26">
        <v>5</v>
      </c>
      <c r="U75" s="24">
        <v>35550</v>
      </c>
      <c r="V75" s="24">
        <v>35710</v>
      </c>
      <c r="W75" s="24"/>
    </row>
    <row r="76" spans="1:23" s="10" customFormat="1" ht="84.75" customHeight="1" x14ac:dyDescent="0.2">
      <c r="A76" s="26">
        <v>1996</v>
      </c>
      <c r="B76" s="22" t="s">
        <v>23</v>
      </c>
      <c r="C76" s="21">
        <v>559</v>
      </c>
      <c r="D76" s="24">
        <v>35373</v>
      </c>
      <c r="E76" s="24" t="s">
        <v>69</v>
      </c>
      <c r="F76" s="26" t="s">
        <v>724</v>
      </c>
      <c r="G76" s="24">
        <v>35380</v>
      </c>
      <c r="H76" s="25" t="s">
        <v>725</v>
      </c>
      <c r="I76" s="26" t="s">
        <v>1584</v>
      </c>
      <c r="J76" s="26"/>
      <c r="K76" s="26" t="s">
        <v>39</v>
      </c>
      <c r="L76" s="26"/>
      <c r="M76" s="26"/>
      <c r="N76" s="26"/>
      <c r="O76" s="26" t="s">
        <v>30</v>
      </c>
      <c r="P76" s="26" t="s">
        <v>31</v>
      </c>
      <c r="Q76" s="26" t="s">
        <v>31</v>
      </c>
      <c r="R76" s="26" t="s">
        <v>40</v>
      </c>
      <c r="S76" s="26" t="s">
        <v>726</v>
      </c>
      <c r="T76" s="26" t="s">
        <v>31</v>
      </c>
      <c r="U76" s="24">
        <v>36581</v>
      </c>
      <c r="V76" s="24">
        <v>36581</v>
      </c>
      <c r="W76" s="24"/>
    </row>
    <row r="77" spans="1:23" s="10" customFormat="1" ht="84.75" customHeight="1" x14ac:dyDescent="0.2">
      <c r="A77" s="35">
        <v>1996</v>
      </c>
      <c r="B77" s="30" t="s">
        <v>23</v>
      </c>
      <c r="C77" s="35">
        <v>174</v>
      </c>
      <c r="D77" s="34">
        <v>35380</v>
      </c>
      <c r="E77" s="34" t="s">
        <v>69</v>
      </c>
      <c r="F77" s="30" t="s">
        <v>731</v>
      </c>
      <c r="G77" s="31">
        <v>35381</v>
      </c>
      <c r="H77" s="32" t="s">
        <v>732</v>
      </c>
      <c r="I77" s="29" t="s">
        <v>1584</v>
      </c>
      <c r="J77" s="29"/>
      <c r="K77" s="29" t="s">
        <v>27</v>
      </c>
      <c r="L77" s="29" t="s">
        <v>28</v>
      </c>
      <c r="M77" s="29" t="s">
        <v>733</v>
      </c>
      <c r="N77" s="29"/>
      <c r="O77" s="29" t="s">
        <v>30</v>
      </c>
      <c r="P77" s="29" t="s">
        <v>31</v>
      </c>
      <c r="Q77" s="29" t="s">
        <v>32</v>
      </c>
      <c r="R77" s="29" t="s">
        <v>57</v>
      </c>
      <c r="S77" s="29" t="s">
        <v>31</v>
      </c>
      <c r="T77" s="29" t="s">
        <v>31</v>
      </c>
      <c r="U77" s="29" t="s">
        <v>31</v>
      </c>
      <c r="V77" s="29" t="s">
        <v>31</v>
      </c>
      <c r="W77" s="31"/>
    </row>
    <row r="78" spans="1:23" s="10" customFormat="1" ht="84.75" customHeight="1" x14ac:dyDescent="0.2">
      <c r="A78" s="21">
        <v>1996</v>
      </c>
      <c r="B78" s="22" t="s">
        <v>23</v>
      </c>
      <c r="C78" s="21">
        <v>175</v>
      </c>
      <c r="D78" s="23">
        <v>35380</v>
      </c>
      <c r="E78" s="23" t="s">
        <v>69</v>
      </c>
      <c r="F78" s="22" t="s">
        <v>734</v>
      </c>
      <c r="G78" s="24">
        <v>35381</v>
      </c>
      <c r="H78" s="25" t="s">
        <v>735</v>
      </c>
      <c r="I78" s="26" t="s">
        <v>1584</v>
      </c>
      <c r="J78" s="26"/>
      <c r="K78" s="26" t="s">
        <v>27</v>
      </c>
      <c r="L78" s="26" t="s">
        <v>28</v>
      </c>
      <c r="M78" s="26" t="s">
        <v>733</v>
      </c>
      <c r="N78" s="26"/>
      <c r="O78" s="26" t="s">
        <v>30</v>
      </c>
      <c r="P78" s="26" t="s">
        <v>31</v>
      </c>
      <c r="Q78" s="26" t="s">
        <v>31</v>
      </c>
      <c r="R78" s="29" t="s">
        <v>40</v>
      </c>
      <c r="S78" s="26" t="s">
        <v>298</v>
      </c>
      <c r="T78" s="26" t="s">
        <v>31</v>
      </c>
      <c r="U78" s="26" t="s">
        <v>31</v>
      </c>
      <c r="V78" s="24">
        <v>43642</v>
      </c>
      <c r="W78" s="24"/>
    </row>
    <row r="79" spans="1:23" s="10" customFormat="1" ht="84.75" customHeight="1" x14ac:dyDescent="0.2">
      <c r="A79" s="35">
        <v>1996</v>
      </c>
      <c r="B79" s="30" t="s">
        <v>23</v>
      </c>
      <c r="C79" s="35">
        <v>176</v>
      </c>
      <c r="D79" s="34">
        <v>35380</v>
      </c>
      <c r="E79" s="34" t="s">
        <v>69</v>
      </c>
      <c r="F79" s="30" t="s">
        <v>736</v>
      </c>
      <c r="G79" s="31">
        <v>35381</v>
      </c>
      <c r="H79" s="32" t="s">
        <v>737</v>
      </c>
      <c r="I79" s="29" t="s">
        <v>1584</v>
      </c>
      <c r="J79" s="29"/>
      <c r="K79" s="29" t="s">
        <v>27</v>
      </c>
      <c r="L79" s="29" t="s">
        <v>28</v>
      </c>
      <c r="M79" s="29" t="s">
        <v>733</v>
      </c>
      <c r="N79" s="29"/>
      <c r="O79" s="29" t="s">
        <v>30</v>
      </c>
      <c r="P79" s="29" t="s">
        <v>31</v>
      </c>
      <c r="Q79" s="29" t="s">
        <v>32</v>
      </c>
      <c r="R79" s="29" t="s">
        <v>57</v>
      </c>
      <c r="S79" s="29" t="s">
        <v>31</v>
      </c>
      <c r="T79" s="29" t="s">
        <v>31</v>
      </c>
      <c r="U79" s="29" t="s">
        <v>31</v>
      </c>
      <c r="V79" s="29" t="s">
        <v>31</v>
      </c>
      <c r="W79" s="31"/>
    </row>
    <row r="80" spans="1:23" s="10" customFormat="1" ht="84.75" customHeight="1" x14ac:dyDescent="0.2">
      <c r="A80" s="21">
        <v>1997</v>
      </c>
      <c r="B80" s="22" t="s">
        <v>23</v>
      </c>
      <c r="C80" s="21">
        <v>9</v>
      </c>
      <c r="D80" s="23">
        <v>35440</v>
      </c>
      <c r="E80" s="23" t="s">
        <v>69</v>
      </c>
      <c r="F80" s="22" t="s">
        <v>764</v>
      </c>
      <c r="G80" s="24">
        <v>35444</v>
      </c>
      <c r="H80" s="25" t="s">
        <v>765</v>
      </c>
      <c r="I80" s="26" t="s">
        <v>1584</v>
      </c>
      <c r="J80" s="26"/>
      <c r="K80" s="26" t="s">
        <v>39</v>
      </c>
      <c r="L80" s="26"/>
      <c r="M80" s="26"/>
      <c r="N80" s="26"/>
      <c r="O80" s="26" t="s">
        <v>30</v>
      </c>
      <c r="P80" s="26" t="s">
        <v>31</v>
      </c>
      <c r="Q80" s="26" t="s">
        <v>31</v>
      </c>
      <c r="R80" s="26" t="s">
        <v>40</v>
      </c>
      <c r="S80" s="26" t="s">
        <v>766</v>
      </c>
      <c r="T80" s="26">
        <v>1</v>
      </c>
      <c r="U80" s="24">
        <v>35460</v>
      </c>
      <c r="V80" s="24">
        <v>35460</v>
      </c>
      <c r="W80" s="24"/>
    </row>
    <row r="81" spans="1:23" s="10" customFormat="1" ht="84.75" customHeight="1" x14ac:dyDescent="0.2">
      <c r="A81" s="29">
        <v>1997</v>
      </c>
      <c r="B81" s="30" t="s">
        <v>23</v>
      </c>
      <c r="C81" s="35">
        <v>161</v>
      </c>
      <c r="D81" s="31">
        <v>35548</v>
      </c>
      <c r="E81" s="31" t="s">
        <v>69</v>
      </c>
      <c r="F81" s="29" t="s">
        <v>795</v>
      </c>
      <c r="G81" s="31">
        <v>35549</v>
      </c>
      <c r="H81" s="32" t="s">
        <v>796</v>
      </c>
      <c r="I81" s="29" t="s">
        <v>1584</v>
      </c>
      <c r="J81" s="29"/>
      <c r="K81" s="33" t="s">
        <v>39</v>
      </c>
      <c r="L81" s="29" t="s">
        <v>28</v>
      </c>
      <c r="M81" s="29" t="s">
        <v>51</v>
      </c>
      <c r="N81" s="29"/>
      <c r="O81" s="29" t="s">
        <v>30</v>
      </c>
      <c r="P81" s="29" t="s">
        <v>31</v>
      </c>
      <c r="Q81" s="29" t="s">
        <v>32</v>
      </c>
      <c r="R81" s="29" t="s">
        <v>57</v>
      </c>
      <c r="S81" s="29" t="s">
        <v>31</v>
      </c>
      <c r="T81" s="29" t="s">
        <v>31</v>
      </c>
      <c r="U81" s="31" t="s">
        <v>31</v>
      </c>
      <c r="V81" s="31" t="s">
        <v>31</v>
      </c>
      <c r="W81" s="31"/>
    </row>
    <row r="82" spans="1:23" s="10" customFormat="1" ht="148.5" customHeight="1" x14ac:dyDescent="0.2">
      <c r="A82" s="26">
        <v>1997</v>
      </c>
      <c r="B82" s="22" t="s">
        <v>23</v>
      </c>
      <c r="C82" s="21">
        <v>307</v>
      </c>
      <c r="D82" s="24">
        <v>35632</v>
      </c>
      <c r="E82" s="24" t="s">
        <v>69</v>
      </c>
      <c r="F82" s="26" t="s">
        <v>800</v>
      </c>
      <c r="G82" s="24">
        <v>35633</v>
      </c>
      <c r="H82" s="57" t="s">
        <v>801</v>
      </c>
      <c r="I82" s="26" t="s">
        <v>1584</v>
      </c>
      <c r="J82" s="26"/>
      <c r="K82" s="28" t="s">
        <v>61</v>
      </c>
      <c r="L82" s="26"/>
      <c r="M82" s="26"/>
      <c r="N82" s="26"/>
      <c r="O82" s="26" t="s">
        <v>66</v>
      </c>
      <c r="P82" s="26" t="s">
        <v>802</v>
      </c>
      <c r="Q82" s="26" t="s">
        <v>31</v>
      </c>
      <c r="R82" s="29" t="s">
        <v>40</v>
      </c>
      <c r="S82" s="26" t="s">
        <v>803</v>
      </c>
      <c r="T82" s="26" t="s">
        <v>31</v>
      </c>
      <c r="U82" s="24">
        <v>35706</v>
      </c>
      <c r="V82" s="24">
        <v>43432</v>
      </c>
      <c r="W82" s="24"/>
    </row>
    <row r="83" spans="1:23" s="10" customFormat="1" ht="204" customHeight="1" x14ac:dyDescent="0.2">
      <c r="A83" s="26">
        <v>1997</v>
      </c>
      <c r="B83" s="22" t="s">
        <v>23</v>
      </c>
      <c r="C83" s="21">
        <v>327</v>
      </c>
      <c r="D83" s="24">
        <v>35641</v>
      </c>
      <c r="E83" s="24" t="s">
        <v>69</v>
      </c>
      <c r="F83" s="26" t="s">
        <v>804</v>
      </c>
      <c r="G83" s="24">
        <v>35643</v>
      </c>
      <c r="H83" s="25" t="s">
        <v>805</v>
      </c>
      <c r="I83" s="26" t="s">
        <v>1584</v>
      </c>
      <c r="J83" s="26"/>
      <c r="K83" s="28" t="s">
        <v>75</v>
      </c>
      <c r="L83" s="28"/>
      <c r="M83" s="28"/>
      <c r="N83" s="28"/>
      <c r="O83" s="26" t="s">
        <v>66</v>
      </c>
      <c r="P83" s="26" t="s">
        <v>806</v>
      </c>
      <c r="Q83" s="26" t="s">
        <v>31</v>
      </c>
      <c r="R83" s="26" t="s">
        <v>40</v>
      </c>
      <c r="S83" s="26" t="s">
        <v>807</v>
      </c>
      <c r="T83" s="26">
        <v>1</v>
      </c>
      <c r="U83" s="24">
        <v>41575</v>
      </c>
      <c r="V83" s="24">
        <v>41575</v>
      </c>
      <c r="W83" s="24"/>
    </row>
    <row r="84" spans="1:23" s="10" customFormat="1" ht="84.75" customHeight="1" x14ac:dyDescent="0.2">
      <c r="A84" s="29">
        <v>1997</v>
      </c>
      <c r="B84" s="30" t="s">
        <v>23</v>
      </c>
      <c r="C84" s="35">
        <v>326</v>
      </c>
      <c r="D84" s="31">
        <v>35641</v>
      </c>
      <c r="E84" s="31" t="s">
        <v>69</v>
      </c>
      <c r="F84" s="29" t="s">
        <v>808</v>
      </c>
      <c r="G84" s="31">
        <v>35643</v>
      </c>
      <c r="H84" s="32" t="s">
        <v>809</v>
      </c>
      <c r="I84" s="29" t="s">
        <v>1584</v>
      </c>
      <c r="J84" s="29"/>
      <c r="K84" s="33" t="s">
        <v>39</v>
      </c>
      <c r="L84" s="29" t="s">
        <v>810</v>
      </c>
      <c r="M84" s="29" t="s">
        <v>358</v>
      </c>
      <c r="N84" s="33"/>
      <c r="O84" s="29" t="s">
        <v>30</v>
      </c>
      <c r="P84" s="29" t="s">
        <v>31</v>
      </c>
      <c r="Q84" s="29" t="s">
        <v>32</v>
      </c>
      <c r="R84" s="29" t="s">
        <v>57</v>
      </c>
      <c r="S84" s="29" t="s">
        <v>31</v>
      </c>
      <c r="T84" s="29" t="s">
        <v>31</v>
      </c>
      <c r="U84" s="29" t="s">
        <v>31</v>
      </c>
      <c r="V84" s="29" t="s">
        <v>31</v>
      </c>
      <c r="W84" s="34"/>
    </row>
    <row r="85" spans="1:23" s="10" customFormat="1" ht="84.75" customHeight="1" x14ac:dyDescent="0.2">
      <c r="A85" s="26">
        <v>1997</v>
      </c>
      <c r="B85" s="22" t="s">
        <v>23</v>
      </c>
      <c r="C85" s="21">
        <v>321</v>
      </c>
      <c r="D85" s="24">
        <v>35639</v>
      </c>
      <c r="E85" s="24" t="s">
        <v>69</v>
      </c>
      <c r="F85" s="26" t="s">
        <v>811</v>
      </c>
      <c r="G85" s="24">
        <v>35650</v>
      </c>
      <c r="H85" s="25" t="s">
        <v>812</v>
      </c>
      <c r="I85" s="26" t="s">
        <v>1584</v>
      </c>
      <c r="J85" s="26"/>
      <c r="K85" s="28" t="s">
        <v>75</v>
      </c>
      <c r="L85" s="28"/>
      <c r="M85" s="28"/>
      <c r="N85" s="28"/>
      <c r="O85" s="26" t="s">
        <v>66</v>
      </c>
      <c r="P85" s="26" t="s">
        <v>813</v>
      </c>
      <c r="Q85" s="26" t="s">
        <v>31</v>
      </c>
      <c r="R85" s="28" t="s">
        <v>40</v>
      </c>
      <c r="S85" s="26" t="s">
        <v>814</v>
      </c>
      <c r="T85" s="26">
        <v>7</v>
      </c>
      <c r="U85" s="23">
        <v>36248</v>
      </c>
      <c r="V85" s="23">
        <v>38670</v>
      </c>
      <c r="W85" s="23"/>
    </row>
    <row r="86" spans="1:23" s="10" customFormat="1" ht="84.75" customHeight="1" x14ac:dyDescent="0.2">
      <c r="A86" s="20">
        <v>1997</v>
      </c>
      <c r="B86" s="17" t="s">
        <v>23</v>
      </c>
      <c r="C86" s="16">
        <v>322</v>
      </c>
      <c r="D86" s="27">
        <v>35639</v>
      </c>
      <c r="E86" s="27" t="s">
        <v>69</v>
      </c>
      <c r="F86" s="20" t="s">
        <v>811</v>
      </c>
      <c r="G86" s="27">
        <v>35650</v>
      </c>
      <c r="H86" s="19" t="s">
        <v>812</v>
      </c>
      <c r="I86" s="20" t="s">
        <v>1584</v>
      </c>
      <c r="J86" s="20"/>
      <c r="K86" s="46" t="s">
        <v>75</v>
      </c>
      <c r="L86" s="20" t="s">
        <v>78</v>
      </c>
      <c r="M86" s="46" t="s">
        <v>815</v>
      </c>
      <c r="N86" s="46"/>
      <c r="O86" s="20" t="s">
        <v>30</v>
      </c>
      <c r="P86" s="20" t="s">
        <v>31</v>
      </c>
      <c r="Q86" s="20" t="s">
        <v>32</v>
      </c>
      <c r="R86" s="20" t="s">
        <v>33</v>
      </c>
      <c r="S86" s="20" t="s">
        <v>816</v>
      </c>
      <c r="T86" s="20">
        <v>1</v>
      </c>
      <c r="U86" s="18">
        <v>36279</v>
      </c>
      <c r="V86" s="18">
        <v>36279</v>
      </c>
      <c r="W86" s="18"/>
    </row>
    <row r="87" spans="1:23" s="10" customFormat="1" ht="84.75" customHeight="1" x14ac:dyDescent="0.2">
      <c r="A87" s="21">
        <v>1997</v>
      </c>
      <c r="B87" s="22" t="s">
        <v>23</v>
      </c>
      <c r="C87" s="21">
        <v>354</v>
      </c>
      <c r="D87" s="23">
        <v>35657</v>
      </c>
      <c r="E87" s="23" t="s">
        <v>69</v>
      </c>
      <c r="F87" s="22" t="s">
        <v>817</v>
      </c>
      <c r="G87" s="24">
        <v>35660</v>
      </c>
      <c r="H87" s="25" t="s">
        <v>818</v>
      </c>
      <c r="I87" s="26" t="s">
        <v>1584</v>
      </c>
      <c r="J87" s="26"/>
      <c r="K87" s="26" t="s">
        <v>61</v>
      </c>
      <c r="L87" s="26"/>
      <c r="M87" s="26"/>
      <c r="N87" s="26"/>
      <c r="O87" s="26" t="s">
        <v>30</v>
      </c>
      <c r="P87" s="26" t="s">
        <v>31</v>
      </c>
      <c r="Q87" s="26" t="s">
        <v>31</v>
      </c>
      <c r="R87" s="26" t="s">
        <v>40</v>
      </c>
      <c r="S87" s="26" t="s">
        <v>819</v>
      </c>
      <c r="T87" s="26" t="s">
        <v>31</v>
      </c>
      <c r="U87" s="24">
        <v>35930</v>
      </c>
      <c r="V87" s="24">
        <v>40626</v>
      </c>
      <c r="W87" s="24"/>
    </row>
    <row r="88" spans="1:23" s="10" customFormat="1" ht="84.75" customHeight="1" x14ac:dyDescent="0.2">
      <c r="A88" s="26">
        <v>1997</v>
      </c>
      <c r="B88" s="22" t="s">
        <v>23</v>
      </c>
      <c r="C88" s="21">
        <v>348</v>
      </c>
      <c r="D88" s="24">
        <v>35660</v>
      </c>
      <c r="E88" s="24" t="s">
        <v>69</v>
      </c>
      <c r="F88" s="26" t="s">
        <v>820</v>
      </c>
      <c r="G88" s="24">
        <v>35661</v>
      </c>
      <c r="H88" s="25" t="s">
        <v>821</v>
      </c>
      <c r="I88" s="26" t="s">
        <v>1584</v>
      </c>
      <c r="J88" s="26"/>
      <c r="K88" s="26" t="s">
        <v>188</v>
      </c>
      <c r="L88" s="26"/>
      <c r="M88" s="26"/>
      <c r="N88" s="26"/>
      <c r="O88" s="26" t="s">
        <v>30</v>
      </c>
      <c r="P88" s="26" t="s">
        <v>31</v>
      </c>
      <c r="Q88" s="26" t="s">
        <v>31</v>
      </c>
      <c r="R88" s="26" t="s">
        <v>40</v>
      </c>
      <c r="S88" s="26" t="s">
        <v>822</v>
      </c>
      <c r="T88" s="26">
        <v>1</v>
      </c>
      <c r="U88" s="24">
        <v>41575</v>
      </c>
      <c r="V88" s="24">
        <v>41575</v>
      </c>
      <c r="W88" s="24"/>
    </row>
    <row r="89" spans="1:23" s="10" customFormat="1" ht="84.75" customHeight="1" x14ac:dyDescent="0.2">
      <c r="A89" s="21">
        <v>1997</v>
      </c>
      <c r="B89" s="22" t="s">
        <v>23</v>
      </c>
      <c r="C89" s="21">
        <v>1180</v>
      </c>
      <c r="D89" s="23">
        <v>35661</v>
      </c>
      <c r="E89" s="23" t="s">
        <v>24</v>
      </c>
      <c r="F89" s="22" t="s">
        <v>823</v>
      </c>
      <c r="G89" s="24">
        <v>35677</v>
      </c>
      <c r="H89" s="25" t="s">
        <v>824</v>
      </c>
      <c r="I89" s="26" t="s">
        <v>1584</v>
      </c>
      <c r="J89" s="26"/>
      <c r="K89" s="26" t="s">
        <v>342</v>
      </c>
      <c r="L89" s="26"/>
      <c r="M89" s="26"/>
      <c r="N89" s="26"/>
      <c r="O89" s="26" t="s">
        <v>30</v>
      </c>
      <c r="P89" s="26" t="s">
        <v>31</v>
      </c>
      <c r="Q89" s="26" t="s">
        <v>31</v>
      </c>
      <c r="R89" s="26" t="s">
        <v>40</v>
      </c>
      <c r="S89" s="26" t="s">
        <v>825</v>
      </c>
      <c r="T89" s="26" t="s">
        <v>31</v>
      </c>
      <c r="U89" s="24">
        <v>40792</v>
      </c>
      <c r="V89" s="24">
        <v>40792</v>
      </c>
      <c r="W89" s="24"/>
    </row>
    <row r="90" spans="1:23" s="10" customFormat="1" ht="84.75" customHeight="1" x14ac:dyDescent="0.2">
      <c r="A90" s="21">
        <v>1997</v>
      </c>
      <c r="B90" s="22" t="s">
        <v>23</v>
      </c>
      <c r="C90" s="21">
        <v>451</v>
      </c>
      <c r="D90" s="23">
        <v>35692</v>
      </c>
      <c r="E90" s="23" t="s">
        <v>69</v>
      </c>
      <c r="F90" s="22" t="s">
        <v>833</v>
      </c>
      <c r="G90" s="24">
        <v>35695</v>
      </c>
      <c r="H90" s="25" t="s">
        <v>834</v>
      </c>
      <c r="I90" s="26" t="s">
        <v>1584</v>
      </c>
      <c r="J90" s="26"/>
      <c r="K90" s="26" t="s">
        <v>39</v>
      </c>
      <c r="L90" s="26"/>
      <c r="M90" s="26"/>
      <c r="N90" s="26"/>
      <c r="O90" s="26" t="s">
        <v>66</v>
      </c>
      <c r="P90" s="26" t="s">
        <v>835</v>
      </c>
      <c r="Q90" s="26" t="s">
        <v>31</v>
      </c>
      <c r="R90" s="26" t="s">
        <v>40</v>
      </c>
      <c r="S90" s="26" t="s">
        <v>836</v>
      </c>
      <c r="T90" s="26" t="s">
        <v>31</v>
      </c>
      <c r="U90" s="23">
        <v>36901</v>
      </c>
      <c r="V90" s="23">
        <v>36901</v>
      </c>
      <c r="W90" s="23"/>
    </row>
    <row r="91" spans="1:23" s="10" customFormat="1" ht="179.25" customHeight="1" x14ac:dyDescent="0.2">
      <c r="A91" s="21">
        <v>1997</v>
      </c>
      <c r="B91" s="22" t="s">
        <v>23</v>
      </c>
      <c r="C91" s="21">
        <v>462</v>
      </c>
      <c r="D91" s="23">
        <v>35698</v>
      </c>
      <c r="E91" s="23" t="s">
        <v>69</v>
      </c>
      <c r="F91" s="22" t="s">
        <v>837</v>
      </c>
      <c r="G91" s="24">
        <v>35706</v>
      </c>
      <c r="H91" s="57" t="s">
        <v>838</v>
      </c>
      <c r="I91" s="26" t="s">
        <v>1584</v>
      </c>
      <c r="J91" s="26"/>
      <c r="K91" s="26" t="s">
        <v>61</v>
      </c>
      <c r="L91" s="26"/>
      <c r="M91" s="26"/>
      <c r="N91" s="26"/>
      <c r="O91" s="26" t="s">
        <v>66</v>
      </c>
      <c r="P91" s="26" t="s">
        <v>839</v>
      </c>
      <c r="Q91" s="26" t="s">
        <v>31</v>
      </c>
      <c r="R91" s="26" t="s">
        <v>40</v>
      </c>
      <c r="S91" s="26" t="s">
        <v>840</v>
      </c>
      <c r="T91" s="26" t="s">
        <v>31</v>
      </c>
      <c r="U91" s="23">
        <v>43432</v>
      </c>
      <c r="V91" s="23">
        <v>43432</v>
      </c>
      <c r="W91" s="23"/>
    </row>
    <row r="92" spans="1:23" s="10" customFormat="1" ht="84.75" customHeight="1" x14ac:dyDescent="0.2">
      <c r="A92" s="21">
        <v>1997</v>
      </c>
      <c r="B92" s="22" t="s">
        <v>23</v>
      </c>
      <c r="C92" s="21">
        <v>500</v>
      </c>
      <c r="D92" s="23">
        <v>35712</v>
      </c>
      <c r="E92" s="23" t="s">
        <v>69</v>
      </c>
      <c r="F92" s="22" t="s">
        <v>841</v>
      </c>
      <c r="G92" s="83">
        <v>35716</v>
      </c>
      <c r="H92" s="25" t="s">
        <v>842</v>
      </c>
      <c r="I92" s="26" t="s">
        <v>1584</v>
      </c>
      <c r="J92" s="26"/>
      <c r="K92" s="26" t="s">
        <v>27</v>
      </c>
      <c r="L92" s="26"/>
      <c r="M92" s="26"/>
      <c r="N92" s="26"/>
      <c r="O92" s="26" t="s">
        <v>66</v>
      </c>
      <c r="P92" s="26" t="s">
        <v>843</v>
      </c>
      <c r="Q92" s="26" t="s">
        <v>31</v>
      </c>
      <c r="R92" s="26" t="s">
        <v>40</v>
      </c>
      <c r="S92" s="26" t="s">
        <v>844</v>
      </c>
      <c r="T92" s="26" t="s">
        <v>31</v>
      </c>
      <c r="U92" s="26" t="s">
        <v>31</v>
      </c>
      <c r="V92" s="23">
        <v>40470</v>
      </c>
      <c r="W92" s="23"/>
    </row>
    <row r="93" spans="1:23" s="10" customFormat="1" ht="84.75" customHeight="1" x14ac:dyDescent="0.2">
      <c r="A93" s="20">
        <v>1997</v>
      </c>
      <c r="B93" s="17" t="s">
        <v>23</v>
      </c>
      <c r="C93" s="16">
        <v>540</v>
      </c>
      <c r="D93" s="27">
        <v>35730</v>
      </c>
      <c r="E93" s="27" t="s">
        <v>69</v>
      </c>
      <c r="F93" s="20" t="s">
        <v>845</v>
      </c>
      <c r="G93" s="27">
        <v>35731</v>
      </c>
      <c r="H93" s="19" t="s">
        <v>846</v>
      </c>
      <c r="I93" s="20" t="s">
        <v>1584</v>
      </c>
      <c r="J93" s="20"/>
      <c r="K93" s="46" t="s">
        <v>39</v>
      </c>
      <c r="L93" s="20" t="s">
        <v>28</v>
      </c>
      <c r="M93" s="20" t="s">
        <v>51</v>
      </c>
      <c r="N93" s="46"/>
      <c r="O93" s="20" t="s">
        <v>30</v>
      </c>
      <c r="P93" s="20" t="s">
        <v>31</v>
      </c>
      <c r="Q93" s="20" t="s">
        <v>32</v>
      </c>
      <c r="R93" s="29" t="s">
        <v>33</v>
      </c>
      <c r="S93" s="20" t="s">
        <v>847</v>
      </c>
      <c r="T93" s="20">
        <v>1</v>
      </c>
      <c r="U93" s="27">
        <v>43308</v>
      </c>
      <c r="V93" s="27">
        <v>43308</v>
      </c>
      <c r="W93" s="27" t="s">
        <v>35</v>
      </c>
    </row>
    <row r="94" spans="1:23" s="10" customFormat="1" ht="84.75" customHeight="1" x14ac:dyDescent="0.2">
      <c r="A94" s="29">
        <v>1997</v>
      </c>
      <c r="B94" s="30" t="s">
        <v>23</v>
      </c>
      <c r="C94" s="35">
        <v>554</v>
      </c>
      <c r="D94" s="31">
        <v>35737</v>
      </c>
      <c r="E94" s="31" t="s">
        <v>69</v>
      </c>
      <c r="F94" s="29" t="s">
        <v>850</v>
      </c>
      <c r="G94" s="31">
        <v>35739</v>
      </c>
      <c r="H94" s="32" t="s">
        <v>851</v>
      </c>
      <c r="I94" s="29" t="s">
        <v>1584</v>
      </c>
      <c r="J94" s="29"/>
      <c r="K94" s="33" t="s">
        <v>39</v>
      </c>
      <c r="L94" s="29" t="s">
        <v>28</v>
      </c>
      <c r="M94" s="29" t="s">
        <v>51</v>
      </c>
      <c r="N94" s="29"/>
      <c r="O94" s="29" t="s">
        <v>30</v>
      </c>
      <c r="P94" s="29" t="s">
        <v>31</v>
      </c>
      <c r="Q94" s="29" t="s">
        <v>32</v>
      </c>
      <c r="R94" s="29" t="s">
        <v>57</v>
      </c>
      <c r="S94" s="29" t="s">
        <v>31</v>
      </c>
      <c r="T94" s="29" t="s">
        <v>31</v>
      </c>
      <c r="U94" s="31" t="s">
        <v>31</v>
      </c>
      <c r="V94" s="31" t="s">
        <v>31</v>
      </c>
      <c r="W94" s="31"/>
    </row>
    <row r="95" spans="1:23" s="10" customFormat="1" ht="84.75" customHeight="1" x14ac:dyDescent="0.2">
      <c r="A95" s="26">
        <v>1997</v>
      </c>
      <c r="B95" s="22" t="s">
        <v>23</v>
      </c>
      <c r="C95" s="21">
        <v>643</v>
      </c>
      <c r="D95" s="24">
        <v>35779</v>
      </c>
      <c r="E95" s="24" t="s">
        <v>69</v>
      </c>
      <c r="F95" s="26" t="s">
        <v>864</v>
      </c>
      <c r="G95" s="24">
        <v>35781</v>
      </c>
      <c r="H95" s="57" t="s">
        <v>865</v>
      </c>
      <c r="I95" s="26" t="s">
        <v>1584</v>
      </c>
      <c r="J95" s="26"/>
      <c r="K95" s="28" t="s">
        <v>61</v>
      </c>
      <c r="L95" s="26"/>
      <c r="M95" s="26"/>
      <c r="N95" s="26"/>
      <c r="O95" s="26" t="s">
        <v>66</v>
      </c>
      <c r="P95" s="26" t="s">
        <v>866</v>
      </c>
      <c r="Q95" s="26" t="s">
        <v>31</v>
      </c>
      <c r="R95" s="29" t="s">
        <v>40</v>
      </c>
      <c r="S95" s="26" t="s">
        <v>867</v>
      </c>
      <c r="T95" s="26" t="s">
        <v>31</v>
      </c>
      <c r="U95" s="24">
        <v>43432</v>
      </c>
      <c r="V95" s="24">
        <v>43432</v>
      </c>
      <c r="W95" s="24"/>
    </row>
    <row r="96" spans="1:23" s="10" customFormat="1" ht="84.75" customHeight="1" x14ac:dyDescent="0.2">
      <c r="A96" s="26">
        <v>1998</v>
      </c>
      <c r="B96" s="22" t="s">
        <v>23</v>
      </c>
      <c r="C96" s="21">
        <v>32</v>
      </c>
      <c r="D96" s="24">
        <v>35808</v>
      </c>
      <c r="E96" s="24" t="s">
        <v>69</v>
      </c>
      <c r="F96" s="26" t="s">
        <v>885</v>
      </c>
      <c r="G96" s="24">
        <v>35810</v>
      </c>
      <c r="H96" s="25" t="s">
        <v>886</v>
      </c>
      <c r="I96" s="26" t="s">
        <v>1584</v>
      </c>
      <c r="J96" s="26"/>
      <c r="K96" s="26" t="s">
        <v>39</v>
      </c>
      <c r="L96" s="26" t="s">
        <v>28</v>
      </c>
      <c r="M96" s="26" t="s">
        <v>887</v>
      </c>
      <c r="N96" s="26"/>
      <c r="O96" s="26" t="s">
        <v>66</v>
      </c>
      <c r="P96" s="26" t="s">
        <v>888</v>
      </c>
      <c r="Q96" s="26" t="s">
        <v>31</v>
      </c>
      <c r="R96" s="20" t="s">
        <v>40</v>
      </c>
      <c r="S96" s="26" t="s">
        <v>889</v>
      </c>
      <c r="T96" s="26" t="s">
        <v>31</v>
      </c>
      <c r="U96" s="24">
        <v>38399</v>
      </c>
      <c r="V96" s="24">
        <v>38399</v>
      </c>
      <c r="W96" s="24"/>
    </row>
    <row r="97" spans="1:23" s="10" customFormat="1" ht="84.75" customHeight="1" x14ac:dyDescent="0.2">
      <c r="A97" s="21">
        <v>1998</v>
      </c>
      <c r="B97" s="22" t="s">
        <v>23</v>
      </c>
      <c r="C97" s="21">
        <v>38</v>
      </c>
      <c r="D97" s="23">
        <v>35808</v>
      </c>
      <c r="E97" s="23" t="s">
        <v>69</v>
      </c>
      <c r="F97" s="22" t="s">
        <v>890</v>
      </c>
      <c r="G97" s="24">
        <v>35810</v>
      </c>
      <c r="H97" s="25" t="s">
        <v>891</v>
      </c>
      <c r="I97" s="26" t="s">
        <v>1584</v>
      </c>
      <c r="J97" s="26"/>
      <c r="K97" s="26" t="s">
        <v>39</v>
      </c>
      <c r="L97" s="26"/>
      <c r="M97" s="26"/>
      <c r="N97" s="26"/>
      <c r="O97" s="26" t="s">
        <v>66</v>
      </c>
      <c r="P97" s="26" t="s">
        <v>892</v>
      </c>
      <c r="Q97" s="26" t="s">
        <v>31</v>
      </c>
      <c r="R97" s="26" t="s">
        <v>40</v>
      </c>
      <c r="S97" s="26" t="s">
        <v>893</v>
      </c>
      <c r="T97" s="26" t="s">
        <v>31</v>
      </c>
      <c r="U97" s="23">
        <v>38618</v>
      </c>
      <c r="V97" s="23">
        <v>38618</v>
      </c>
      <c r="W97" s="23"/>
    </row>
    <row r="98" spans="1:23" s="10" customFormat="1" ht="158.25" customHeight="1" x14ac:dyDescent="0.2">
      <c r="A98" s="35">
        <v>1998</v>
      </c>
      <c r="B98" s="30" t="s">
        <v>23</v>
      </c>
      <c r="C98" s="35">
        <v>28</v>
      </c>
      <c r="D98" s="34">
        <v>35808</v>
      </c>
      <c r="E98" s="34" t="s">
        <v>69</v>
      </c>
      <c r="F98" s="30" t="s">
        <v>894</v>
      </c>
      <c r="G98" s="34">
        <v>35810</v>
      </c>
      <c r="H98" s="32" t="s">
        <v>895</v>
      </c>
      <c r="I98" s="29" t="s">
        <v>1584</v>
      </c>
      <c r="J98" s="29"/>
      <c r="K98" s="33" t="s">
        <v>39</v>
      </c>
      <c r="L98" s="29" t="s">
        <v>28</v>
      </c>
      <c r="M98" s="29" t="s">
        <v>51</v>
      </c>
      <c r="N98" s="29" t="s">
        <v>490</v>
      </c>
      <c r="O98" s="29" t="s">
        <v>30</v>
      </c>
      <c r="P98" s="29" t="s">
        <v>31</v>
      </c>
      <c r="Q98" s="29" t="s">
        <v>32</v>
      </c>
      <c r="R98" s="29" t="s">
        <v>57</v>
      </c>
      <c r="S98" s="29" t="s">
        <v>31</v>
      </c>
      <c r="T98" s="29" t="s">
        <v>31</v>
      </c>
      <c r="U98" s="34" t="s">
        <v>31</v>
      </c>
      <c r="V98" s="34" t="s">
        <v>31</v>
      </c>
      <c r="W98" s="34"/>
    </row>
    <row r="99" spans="1:23" s="10" customFormat="1" ht="74.25" customHeight="1" x14ac:dyDescent="0.2">
      <c r="A99" s="16">
        <v>1998</v>
      </c>
      <c r="B99" s="17" t="s">
        <v>23</v>
      </c>
      <c r="C99" s="16">
        <v>29</v>
      </c>
      <c r="D99" s="18">
        <v>35808</v>
      </c>
      <c r="E99" s="18" t="s">
        <v>69</v>
      </c>
      <c r="F99" s="17" t="s">
        <v>896</v>
      </c>
      <c r="G99" s="27">
        <v>35810</v>
      </c>
      <c r="H99" s="19" t="s">
        <v>897</v>
      </c>
      <c r="I99" s="20" t="s">
        <v>1584</v>
      </c>
      <c r="J99" s="20"/>
      <c r="K99" s="20" t="s">
        <v>39</v>
      </c>
      <c r="L99" s="20" t="s">
        <v>28</v>
      </c>
      <c r="M99" s="20" t="s">
        <v>490</v>
      </c>
      <c r="N99" s="20" t="s">
        <v>51</v>
      </c>
      <c r="O99" s="20" t="s">
        <v>66</v>
      </c>
      <c r="P99" s="20" t="s">
        <v>898</v>
      </c>
      <c r="Q99" s="20" t="s">
        <v>32</v>
      </c>
      <c r="R99" s="20" t="s">
        <v>33</v>
      </c>
      <c r="S99" s="20" t="s">
        <v>899</v>
      </c>
      <c r="T99" s="20">
        <v>5</v>
      </c>
      <c r="U99" s="18">
        <v>40296</v>
      </c>
      <c r="V99" s="18">
        <v>43308</v>
      </c>
      <c r="W99" s="18" t="s">
        <v>35</v>
      </c>
    </row>
    <row r="100" spans="1:23" s="10" customFormat="1" ht="84.75" customHeight="1" x14ac:dyDescent="0.2">
      <c r="A100" s="21">
        <v>1998</v>
      </c>
      <c r="B100" s="22" t="s">
        <v>23</v>
      </c>
      <c r="C100" s="21">
        <v>42</v>
      </c>
      <c r="D100" s="23">
        <v>35809</v>
      </c>
      <c r="E100" s="23" t="s">
        <v>69</v>
      </c>
      <c r="F100" s="22" t="s">
        <v>900</v>
      </c>
      <c r="G100" s="24">
        <v>35811</v>
      </c>
      <c r="H100" s="25" t="s">
        <v>901</v>
      </c>
      <c r="I100" s="26" t="s">
        <v>1584</v>
      </c>
      <c r="J100" s="26"/>
      <c r="K100" s="26" t="s">
        <v>39</v>
      </c>
      <c r="L100" s="26"/>
      <c r="M100" s="26"/>
      <c r="N100" s="26"/>
      <c r="O100" s="26" t="s">
        <v>66</v>
      </c>
      <c r="P100" s="26" t="s">
        <v>902</v>
      </c>
      <c r="Q100" s="26" t="s">
        <v>31</v>
      </c>
      <c r="R100" s="26" t="s">
        <v>40</v>
      </c>
      <c r="S100" s="26" t="s">
        <v>903</v>
      </c>
      <c r="T100" s="26" t="s">
        <v>31</v>
      </c>
      <c r="U100" s="23">
        <v>36972</v>
      </c>
      <c r="V100" s="23">
        <v>37522</v>
      </c>
      <c r="W100" s="23"/>
    </row>
    <row r="101" spans="1:23" s="10" customFormat="1" ht="123" customHeight="1" x14ac:dyDescent="0.2">
      <c r="A101" s="21">
        <v>1998</v>
      </c>
      <c r="B101" s="22" t="s">
        <v>23</v>
      </c>
      <c r="C101" s="21">
        <v>37</v>
      </c>
      <c r="D101" s="23">
        <v>35808</v>
      </c>
      <c r="E101" s="23" t="s">
        <v>69</v>
      </c>
      <c r="F101" s="22" t="s">
        <v>890</v>
      </c>
      <c r="G101" s="24">
        <v>35811</v>
      </c>
      <c r="H101" s="25" t="s">
        <v>904</v>
      </c>
      <c r="I101" s="26" t="s">
        <v>1584</v>
      </c>
      <c r="J101" s="26"/>
      <c r="K101" s="26" t="s">
        <v>39</v>
      </c>
      <c r="L101" s="26"/>
      <c r="M101" s="26"/>
      <c r="N101" s="26"/>
      <c r="O101" s="26" t="s">
        <v>30</v>
      </c>
      <c r="P101" s="26" t="s">
        <v>31</v>
      </c>
      <c r="Q101" s="26" t="s">
        <v>31</v>
      </c>
      <c r="R101" s="26" t="s">
        <v>40</v>
      </c>
      <c r="S101" s="26" t="s">
        <v>905</v>
      </c>
      <c r="T101" s="26" t="s">
        <v>31</v>
      </c>
      <c r="U101" s="23">
        <v>38033</v>
      </c>
      <c r="V101" s="23">
        <v>38033</v>
      </c>
      <c r="W101" s="23"/>
    </row>
    <row r="102" spans="1:23" s="10" customFormat="1" ht="84.75" customHeight="1" x14ac:dyDescent="0.2">
      <c r="A102" s="26">
        <v>1998</v>
      </c>
      <c r="B102" s="22" t="s">
        <v>23</v>
      </c>
      <c r="C102" s="21">
        <v>33</v>
      </c>
      <c r="D102" s="24">
        <v>35808</v>
      </c>
      <c r="E102" s="24" t="s">
        <v>69</v>
      </c>
      <c r="F102" s="26" t="s">
        <v>906</v>
      </c>
      <c r="G102" s="24">
        <v>35811</v>
      </c>
      <c r="H102" s="25" t="s">
        <v>907</v>
      </c>
      <c r="I102" s="26" t="s">
        <v>1584</v>
      </c>
      <c r="J102" s="26"/>
      <c r="K102" s="26" t="s">
        <v>39</v>
      </c>
      <c r="L102" s="26"/>
      <c r="M102" s="26"/>
      <c r="N102" s="26"/>
      <c r="O102" s="26" t="s">
        <v>30</v>
      </c>
      <c r="P102" s="26" t="s">
        <v>31</v>
      </c>
      <c r="Q102" s="26" t="s">
        <v>31</v>
      </c>
      <c r="R102" s="26" t="s">
        <v>40</v>
      </c>
      <c r="S102" s="26" t="s">
        <v>908</v>
      </c>
      <c r="T102" s="26" t="s">
        <v>31</v>
      </c>
      <c r="U102" s="24">
        <v>38618</v>
      </c>
      <c r="V102" s="24">
        <v>38618</v>
      </c>
      <c r="W102" s="24"/>
    </row>
    <row r="103" spans="1:23" s="10" customFormat="1" ht="84.75" customHeight="1" x14ac:dyDescent="0.2">
      <c r="A103" s="21">
        <v>1998</v>
      </c>
      <c r="B103" s="22" t="s">
        <v>23</v>
      </c>
      <c r="C103" s="21">
        <v>27</v>
      </c>
      <c r="D103" s="23">
        <v>35808</v>
      </c>
      <c r="E103" s="23" t="s">
        <v>69</v>
      </c>
      <c r="F103" s="22" t="s">
        <v>909</v>
      </c>
      <c r="G103" s="24">
        <v>35811</v>
      </c>
      <c r="H103" s="25" t="s">
        <v>910</v>
      </c>
      <c r="I103" s="26" t="s">
        <v>1584</v>
      </c>
      <c r="J103" s="26"/>
      <c r="K103" s="26" t="s">
        <v>39</v>
      </c>
      <c r="L103" s="26"/>
      <c r="M103" s="26"/>
      <c r="N103" s="26"/>
      <c r="O103" s="26" t="s">
        <v>30</v>
      </c>
      <c r="P103" s="26" t="s">
        <v>31</v>
      </c>
      <c r="Q103" s="26" t="s">
        <v>31</v>
      </c>
      <c r="R103" s="26" t="s">
        <v>40</v>
      </c>
      <c r="S103" s="26" t="s">
        <v>911</v>
      </c>
      <c r="T103" s="26" t="s">
        <v>31</v>
      </c>
      <c r="U103" s="23">
        <v>41226</v>
      </c>
      <c r="V103" s="23">
        <v>41226</v>
      </c>
      <c r="W103" s="23"/>
    </row>
    <row r="104" spans="1:23" s="10" customFormat="1" ht="84.75" customHeight="1" x14ac:dyDescent="0.2">
      <c r="A104" s="26">
        <v>1998</v>
      </c>
      <c r="B104" s="22" t="s">
        <v>23</v>
      </c>
      <c r="C104" s="21">
        <v>40</v>
      </c>
      <c r="D104" s="24">
        <v>35808</v>
      </c>
      <c r="E104" s="24" t="s">
        <v>69</v>
      </c>
      <c r="F104" s="26" t="s">
        <v>912</v>
      </c>
      <c r="G104" s="24">
        <v>35811</v>
      </c>
      <c r="H104" s="25" t="s">
        <v>913</v>
      </c>
      <c r="I104" s="26" t="s">
        <v>1584</v>
      </c>
      <c r="J104" s="26"/>
      <c r="K104" s="26" t="s">
        <v>61</v>
      </c>
      <c r="L104" s="26"/>
      <c r="M104" s="26" t="s">
        <v>914</v>
      </c>
      <c r="N104" s="26" t="s">
        <v>915</v>
      </c>
      <c r="O104" s="26" t="s">
        <v>30</v>
      </c>
      <c r="P104" s="26" t="s">
        <v>31</v>
      </c>
      <c r="Q104" s="26" t="s">
        <v>31</v>
      </c>
      <c r="R104" s="20" t="s">
        <v>40</v>
      </c>
      <c r="S104" s="26" t="s">
        <v>916</v>
      </c>
      <c r="T104" s="26" t="s">
        <v>31</v>
      </c>
      <c r="U104" s="24">
        <v>36195</v>
      </c>
      <c r="V104" s="24">
        <v>43308</v>
      </c>
      <c r="W104" s="24"/>
    </row>
    <row r="105" spans="1:23" s="10" customFormat="1" ht="120" customHeight="1" x14ac:dyDescent="0.2">
      <c r="A105" s="35">
        <v>1998</v>
      </c>
      <c r="B105" s="30" t="s">
        <v>23</v>
      </c>
      <c r="C105" s="35">
        <v>30</v>
      </c>
      <c r="D105" s="34">
        <v>35808</v>
      </c>
      <c r="E105" s="34" t="s">
        <v>69</v>
      </c>
      <c r="F105" s="30" t="s">
        <v>917</v>
      </c>
      <c r="G105" s="31">
        <v>35811</v>
      </c>
      <c r="H105" s="49" t="s">
        <v>918</v>
      </c>
      <c r="I105" s="29" t="s">
        <v>1584</v>
      </c>
      <c r="J105" s="29"/>
      <c r="K105" s="29" t="s">
        <v>39</v>
      </c>
      <c r="L105" s="29" t="s">
        <v>28</v>
      </c>
      <c r="M105" s="29" t="s">
        <v>490</v>
      </c>
      <c r="N105" s="29"/>
      <c r="O105" s="29" t="s">
        <v>30</v>
      </c>
      <c r="P105" s="29" t="s">
        <v>31</v>
      </c>
      <c r="Q105" s="29" t="s">
        <v>32</v>
      </c>
      <c r="R105" s="29" t="s">
        <v>57</v>
      </c>
      <c r="S105" s="29" t="s">
        <v>919</v>
      </c>
      <c r="T105" s="29" t="s">
        <v>31</v>
      </c>
      <c r="U105" s="34" t="s">
        <v>31</v>
      </c>
      <c r="V105" s="34" t="s">
        <v>31</v>
      </c>
      <c r="W105" s="34"/>
    </row>
    <row r="106" spans="1:23" s="10" customFormat="1" ht="84.75" customHeight="1" x14ac:dyDescent="0.2">
      <c r="A106" s="35">
        <v>1998</v>
      </c>
      <c r="B106" s="30" t="s">
        <v>23</v>
      </c>
      <c r="C106" s="35">
        <v>31</v>
      </c>
      <c r="D106" s="34">
        <v>35808</v>
      </c>
      <c r="E106" s="34" t="s">
        <v>69</v>
      </c>
      <c r="F106" s="30" t="s">
        <v>920</v>
      </c>
      <c r="G106" s="31">
        <v>35811</v>
      </c>
      <c r="H106" s="32" t="s">
        <v>921</v>
      </c>
      <c r="I106" s="29" t="s">
        <v>1584</v>
      </c>
      <c r="J106" s="29"/>
      <c r="K106" s="29" t="s">
        <v>39</v>
      </c>
      <c r="L106" s="29" t="s">
        <v>28</v>
      </c>
      <c r="M106" s="29" t="s">
        <v>922</v>
      </c>
      <c r="N106" s="29"/>
      <c r="O106" s="29" t="s">
        <v>66</v>
      </c>
      <c r="P106" s="29" t="s">
        <v>923</v>
      </c>
      <c r="Q106" s="29" t="s">
        <v>32</v>
      </c>
      <c r="R106" s="29" t="s">
        <v>57</v>
      </c>
      <c r="S106" s="29" t="s">
        <v>924</v>
      </c>
      <c r="T106" s="29" t="s">
        <v>31</v>
      </c>
      <c r="U106" s="29" t="s">
        <v>31</v>
      </c>
      <c r="V106" s="29" t="s">
        <v>31</v>
      </c>
      <c r="W106" s="34"/>
    </row>
    <row r="107" spans="1:23" s="10" customFormat="1" ht="84.75" customHeight="1" x14ac:dyDescent="0.2">
      <c r="A107" s="16">
        <v>1998</v>
      </c>
      <c r="B107" s="17" t="s">
        <v>23</v>
      </c>
      <c r="C107" s="16">
        <v>34</v>
      </c>
      <c r="D107" s="18">
        <v>35808</v>
      </c>
      <c r="E107" s="18" t="s">
        <v>69</v>
      </c>
      <c r="F107" s="27" t="s">
        <v>925</v>
      </c>
      <c r="G107" s="27">
        <v>35811</v>
      </c>
      <c r="H107" s="19" t="s">
        <v>926</v>
      </c>
      <c r="I107" s="20" t="s">
        <v>1584</v>
      </c>
      <c r="J107" s="20"/>
      <c r="K107" s="20" t="s">
        <v>39</v>
      </c>
      <c r="L107" s="20" t="s">
        <v>28</v>
      </c>
      <c r="M107" s="20" t="s">
        <v>490</v>
      </c>
      <c r="N107" s="20"/>
      <c r="O107" s="20" t="s">
        <v>30</v>
      </c>
      <c r="P107" s="20" t="s">
        <v>31</v>
      </c>
      <c r="Q107" s="20" t="s">
        <v>32</v>
      </c>
      <c r="R107" s="20" t="s">
        <v>33</v>
      </c>
      <c r="S107" s="20" t="s">
        <v>927</v>
      </c>
      <c r="T107" s="20">
        <v>2</v>
      </c>
      <c r="U107" s="18">
        <v>40808</v>
      </c>
      <c r="V107" s="18">
        <v>43548</v>
      </c>
      <c r="W107" s="18"/>
    </row>
    <row r="108" spans="1:23" s="10" customFormat="1" ht="84.75" customHeight="1" x14ac:dyDescent="0.2">
      <c r="A108" s="35">
        <v>1998</v>
      </c>
      <c r="B108" s="30" t="s">
        <v>23</v>
      </c>
      <c r="C108" s="35">
        <v>35</v>
      </c>
      <c r="D108" s="34">
        <v>35808</v>
      </c>
      <c r="E108" s="34" t="s">
        <v>69</v>
      </c>
      <c r="F108" s="30" t="s">
        <v>928</v>
      </c>
      <c r="G108" s="31">
        <v>35811</v>
      </c>
      <c r="H108" s="32" t="s">
        <v>929</v>
      </c>
      <c r="I108" s="29" t="s">
        <v>1584</v>
      </c>
      <c r="J108" s="29"/>
      <c r="K108" s="33" t="s">
        <v>39</v>
      </c>
      <c r="L108" s="29" t="s">
        <v>28</v>
      </c>
      <c r="M108" s="29" t="s">
        <v>51</v>
      </c>
      <c r="N108" s="29"/>
      <c r="O108" s="29" t="s">
        <v>30</v>
      </c>
      <c r="P108" s="29" t="s">
        <v>31</v>
      </c>
      <c r="Q108" s="29" t="s">
        <v>32</v>
      </c>
      <c r="R108" s="29" t="s">
        <v>57</v>
      </c>
      <c r="S108" s="29" t="s">
        <v>31</v>
      </c>
      <c r="T108" s="29" t="s">
        <v>31</v>
      </c>
      <c r="U108" s="34" t="s">
        <v>31</v>
      </c>
      <c r="V108" s="34" t="s">
        <v>31</v>
      </c>
      <c r="W108" s="34"/>
    </row>
    <row r="109" spans="1:23" s="10" customFormat="1" ht="84.75" customHeight="1" x14ac:dyDescent="0.2">
      <c r="A109" s="16">
        <v>1998</v>
      </c>
      <c r="B109" s="17" t="s">
        <v>23</v>
      </c>
      <c r="C109" s="16">
        <v>36</v>
      </c>
      <c r="D109" s="18">
        <v>35808</v>
      </c>
      <c r="E109" s="18" t="s">
        <v>69</v>
      </c>
      <c r="F109" s="17" t="s">
        <v>930</v>
      </c>
      <c r="G109" s="27">
        <v>35811</v>
      </c>
      <c r="H109" s="19" t="s">
        <v>931</v>
      </c>
      <c r="I109" s="20" t="s">
        <v>1584</v>
      </c>
      <c r="J109" s="20"/>
      <c r="K109" s="20" t="s">
        <v>39</v>
      </c>
      <c r="L109" s="20" t="s">
        <v>28</v>
      </c>
      <c r="M109" s="20" t="s">
        <v>490</v>
      </c>
      <c r="N109" s="20"/>
      <c r="O109" s="20" t="s">
        <v>30</v>
      </c>
      <c r="P109" s="20" t="s">
        <v>31</v>
      </c>
      <c r="Q109" s="20" t="s">
        <v>32</v>
      </c>
      <c r="R109" s="20" t="s">
        <v>33</v>
      </c>
      <c r="S109" s="20" t="s">
        <v>932</v>
      </c>
      <c r="T109" s="20">
        <v>3</v>
      </c>
      <c r="U109" s="18">
        <v>40808</v>
      </c>
      <c r="V109" s="18">
        <v>43308</v>
      </c>
      <c r="W109" s="18"/>
    </row>
    <row r="110" spans="1:23" s="10" customFormat="1" ht="147" customHeight="1" x14ac:dyDescent="0.2">
      <c r="A110" s="16">
        <v>1998</v>
      </c>
      <c r="B110" s="17" t="s">
        <v>23</v>
      </c>
      <c r="C110" s="16">
        <v>39</v>
      </c>
      <c r="D110" s="18">
        <v>35808</v>
      </c>
      <c r="E110" s="18" t="s">
        <v>69</v>
      </c>
      <c r="F110" s="17" t="s">
        <v>933</v>
      </c>
      <c r="G110" s="27">
        <v>35811</v>
      </c>
      <c r="H110" s="19" t="s">
        <v>934</v>
      </c>
      <c r="I110" s="20" t="s">
        <v>1584</v>
      </c>
      <c r="J110" s="20"/>
      <c r="K110" s="20" t="s">
        <v>39</v>
      </c>
      <c r="L110" s="20" t="s">
        <v>28</v>
      </c>
      <c r="M110" s="20" t="s">
        <v>51</v>
      </c>
      <c r="N110" s="20"/>
      <c r="O110" s="20" t="s">
        <v>30</v>
      </c>
      <c r="P110" s="20" t="s">
        <v>31</v>
      </c>
      <c r="Q110" s="20" t="s">
        <v>32</v>
      </c>
      <c r="R110" s="20" t="s">
        <v>33</v>
      </c>
      <c r="S110" s="20" t="s">
        <v>935</v>
      </c>
      <c r="T110" s="20">
        <v>3</v>
      </c>
      <c r="U110" s="18">
        <v>37334</v>
      </c>
      <c r="V110" s="18">
        <v>42824</v>
      </c>
      <c r="W110" s="18"/>
    </row>
    <row r="111" spans="1:23" s="10" customFormat="1" ht="84.75" customHeight="1" x14ac:dyDescent="0.2">
      <c r="A111" s="21">
        <v>1998</v>
      </c>
      <c r="B111" s="22" t="s">
        <v>23</v>
      </c>
      <c r="C111" s="21">
        <v>41</v>
      </c>
      <c r="D111" s="23">
        <v>35809</v>
      </c>
      <c r="E111" s="23" t="s">
        <v>69</v>
      </c>
      <c r="F111" s="22" t="s">
        <v>936</v>
      </c>
      <c r="G111" s="24">
        <v>35816</v>
      </c>
      <c r="H111" s="25" t="s">
        <v>937</v>
      </c>
      <c r="I111" s="26" t="s">
        <v>1584</v>
      </c>
      <c r="J111" s="26"/>
      <c r="K111" s="26" t="s">
        <v>39</v>
      </c>
      <c r="L111" s="26"/>
      <c r="M111" s="26"/>
      <c r="N111" s="26"/>
      <c r="O111" s="26" t="s">
        <v>30</v>
      </c>
      <c r="P111" s="26" t="s">
        <v>31</v>
      </c>
      <c r="Q111" s="26" t="s">
        <v>31</v>
      </c>
      <c r="R111" s="26" t="s">
        <v>40</v>
      </c>
      <c r="S111" s="26" t="s">
        <v>938</v>
      </c>
      <c r="T111" s="26" t="s">
        <v>31</v>
      </c>
      <c r="U111" s="23">
        <v>35816</v>
      </c>
      <c r="V111" s="23">
        <v>36972</v>
      </c>
      <c r="W111" s="23"/>
    </row>
    <row r="112" spans="1:23" s="10" customFormat="1" ht="84.75" customHeight="1" x14ac:dyDescent="0.2">
      <c r="A112" s="21">
        <v>1998</v>
      </c>
      <c r="B112" s="22" t="s">
        <v>23</v>
      </c>
      <c r="C112" s="21">
        <v>114</v>
      </c>
      <c r="D112" s="23">
        <v>35830</v>
      </c>
      <c r="E112" s="23" t="s">
        <v>69</v>
      </c>
      <c r="F112" s="22" t="s">
        <v>945</v>
      </c>
      <c r="G112" s="24">
        <v>35835</v>
      </c>
      <c r="H112" s="57" t="s">
        <v>946</v>
      </c>
      <c r="I112" s="26" t="s">
        <v>1584</v>
      </c>
      <c r="J112" s="26"/>
      <c r="K112" s="26" t="s">
        <v>61</v>
      </c>
      <c r="L112" s="26"/>
      <c r="M112" s="26"/>
      <c r="N112" s="26"/>
      <c r="O112" s="26" t="s">
        <v>66</v>
      </c>
      <c r="P112" s="26" t="s">
        <v>866</v>
      </c>
      <c r="Q112" s="26" t="s">
        <v>31</v>
      </c>
      <c r="R112" s="26" t="s">
        <v>40</v>
      </c>
      <c r="S112" s="26" t="s">
        <v>298</v>
      </c>
      <c r="T112" s="26" t="s">
        <v>31</v>
      </c>
      <c r="U112" s="23">
        <v>43642</v>
      </c>
      <c r="V112" s="23">
        <v>43642</v>
      </c>
      <c r="W112" s="23"/>
    </row>
    <row r="113" spans="1:23" s="10" customFormat="1" ht="106.5" customHeight="1" x14ac:dyDescent="0.2">
      <c r="A113" s="21">
        <v>1998</v>
      </c>
      <c r="B113" s="22" t="s">
        <v>23</v>
      </c>
      <c r="C113" s="21">
        <v>152</v>
      </c>
      <c r="D113" s="23">
        <v>35844</v>
      </c>
      <c r="E113" s="23" t="s">
        <v>69</v>
      </c>
      <c r="F113" s="22" t="s">
        <v>949</v>
      </c>
      <c r="G113" s="24">
        <v>35846</v>
      </c>
      <c r="H113" s="57" t="s">
        <v>950</v>
      </c>
      <c r="I113" s="26" t="s">
        <v>1584</v>
      </c>
      <c r="J113" s="26"/>
      <c r="K113" s="26" t="s">
        <v>61</v>
      </c>
      <c r="L113" s="26"/>
      <c r="M113" s="26"/>
      <c r="N113" s="26"/>
      <c r="O113" s="26" t="s">
        <v>66</v>
      </c>
      <c r="P113" s="26" t="s">
        <v>951</v>
      </c>
      <c r="Q113" s="26" t="s">
        <v>31</v>
      </c>
      <c r="R113" s="26" t="s">
        <v>40</v>
      </c>
      <c r="S113" s="26" t="s">
        <v>840</v>
      </c>
      <c r="T113" s="26" t="s">
        <v>31</v>
      </c>
      <c r="U113" s="23">
        <v>43432</v>
      </c>
      <c r="V113" s="23">
        <v>43432</v>
      </c>
      <c r="W113" s="23"/>
    </row>
    <row r="114" spans="1:23" s="10" customFormat="1" ht="84.75" customHeight="1" x14ac:dyDescent="0.2">
      <c r="A114" s="26">
        <v>1998</v>
      </c>
      <c r="B114" s="22" t="s">
        <v>23</v>
      </c>
      <c r="C114" s="21">
        <v>222</v>
      </c>
      <c r="D114" s="24">
        <v>35878</v>
      </c>
      <c r="E114" s="24" t="s">
        <v>69</v>
      </c>
      <c r="F114" s="26" t="s">
        <v>956</v>
      </c>
      <c r="G114" s="24">
        <v>35879</v>
      </c>
      <c r="H114" s="25" t="s">
        <v>957</v>
      </c>
      <c r="I114" s="26" t="s">
        <v>1584</v>
      </c>
      <c r="J114" s="26"/>
      <c r="K114" s="26" t="s">
        <v>39</v>
      </c>
      <c r="L114" s="26" t="s">
        <v>28</v>
      </c>
      <c r="M114" s="26" t="s">
        <v>490</v>
      </c>
      <c r="N114" s="26" t="s">
        <v>958</v>
      </c>
      <c r="O114" s="26" t="s">
        <v>30</v>
      </c>
      <c r="P114" s="26" t="s">
        <v>31</v>
      </c>
      <c r="Q114" s="26" t="s">
        <v>31</v>
      </c>
      <c r="R114" s="20" t="s">
        <v>40</v>
      </c>
      <c r="S114" s="26" t="s">
        <v>959</v>
      </c>
      <c r="T114" s="26" t="s">
        <v>31</v>
      </c>
      <c r="U114" s="24">
        <v>40296</v>
      </c>
      <c r="V114" s="24">
        <v>43308</v>
      </c>
      <c r="W114" s="24"/>
    </row>
    <row r="115" spans="1:23" s="10" customFormat="1" ht="84.75" customHeight="1" x14ac:dyDescent="0.2">
      <c r="A115" s="26">
        <v>1998</v>
      </c>
      <c r="B115" s="22" t="s">
        <v>23</v>
      </c>
      <c r="C115" s="21">
        <v>233</v>
      </c>
      <c r="D115" s="24">
        <v>35879</v>
      </c>
      <c r="E115" s="24" t="s">
        <v>69</v>
      </c>
      <c r="F115" s="26" t="s">
        <v>960</v>
      </c>
      <c r="G115" s="24">
        <v>35880</v>
      </c>
      <c r="H115" s="25" t="s">
        <v>961</v>
      </c>
      <c r="I115" s="26" t="s">
        <v>1584</v>
      </c>
      <c r="J115" s="26"/>
      <c r="K115" s="26" t="s">
        <v>39</v>
      </c>
      <c r="L115" s="26"/>
      <c r="M115" s="26"/>
      <c r="N115" s="26"/>
      <c r="O115" s="26" t="s">
        <v>30</v>
      </c>
      <c r="P115" s="26" t="s">
        <v>31</v>
      </c>
      <c r="Q115" s="26" t="s">
        <v>31</v>
      </c>
      <c r="R115" s="26" t="s">
        <v>40</v>
      </c>
      <c r="S115" s="26" t="s">
        <v>962</v>
      </c>
      <c r="T115" s="26" t="s">
        <v>31</v>
      </c>
      <c r="U115" s="24">
        <v>37568</v>
      </c>
      <c r="V115" s="24">
        <v>37568</v>
      </c>
      <c r="W115" s="24"/>
    </row>
    <row r="116" spans="1:23" s="10" customFormat="1" ht="84.75" customHeight="1" x14ac:dyDescent="0.2">
      <c r="A116" s="21">
        <v>1998</v>
      </c>
      <c r="B116" s="22" t="s">
        <v>23</v>
      </c>
      <c r="C116" s="21">
        <v>234</v>
      </c>
      <c r="D116" s="23">
        <v>35879</v>
      </c>
      <c r="E116" s="24" t="s">
        <v>69</v>
      </c>
      <c r="F116" s="22" t="s">
        <v>963</v>
      </c>
      <c r="G116" s="24">
        <v>35880</v>
      </c>
      <c r="H116" s="25" t="s">
        <v>964</v>
      </c>
      <c r="I116" s="26" t="s">
        <v>1584</v>
      </c>
      <c r="J116" s="26"/>
      <c r="K116" s="26" t="s">
        <v>39</v>
      </c>
      <c r="L116" s="26"/>
      <c r="M116" s="26"/>
      <c r="N116" s="26"/>
      <c r="O116" s="26" t="s">
        <v>66</v>
      </c>
      <c r="P116" s="26" t="s">
        <v>965</v>
      </c>
      <c r="Q116" s="26" t="s">
        <v>31</v>
      </c>
      <c r="R116" s="26" t="s">
        <v>40</v>
      </c>
      <c r="S116" s="26" t="s">
        <v>966</v>
      </c>
      <c r="T116" s="26" t="s">
        <v>31</v>
      </c>
      <c r="U116" s="23">
        <v>37568</v>
      </c>
      <c r="V116" s="23">
        <v>37568</v>
      </c>
      <c r="W116" s="23"/>
    </row>
    <row r="117" spans="1:23" s="10" customFormat="1" ht="60" customHeight="1" x14ac:dyDescent="0.2">
      <c r="A117" s="35">
        <v>1998</v>
      </c>
      <c r="B117" s="30" t="s">
        <v>23</v>
      </c>
      <c r="C117" s="35">
        <v>272</v>
      </c>
      <c r="D117" s="34">
        <v>35893</v>
      </c>
      <c r="E117" s="34" t="s">
        <v>69</v>
      </c>
      <c r="F117" s="30" t="s">
        <v>967</v>
      </c>
      <c r="G117" s="31">
        <v>35908</v>
      </c>
      <c r="H117" s="49" t="s">
        <v>968</v>
      </c>
      <c r="I117" s="29" t="s">
        <v>1584</v>
      </c>
      <c r="J117" s="29"/>
      <c r="K117" s="29" t="s">
        <v>340</v>
      </c>
      <c r="L117" s="29" t="s">
        <v>969</v>
      </c>
      <c r="M117" s="29" t="s">
        <v>970</v>
      </c>
      <c r="N117" s="29" t="s">
        <v>971</v>
      </c>
      <c r="O117" s="29" t="s">
        <v>30</v>
      </c>
      <c r="P117" s="29" t="s">
        <v>31</v>
      </c>
      <c r="Q117" s="29" t="s">
        <v>32</v>
      </c>
      <c r="R117" s="29" t="s">
        <v>57</v>
      </c>
      <c r="S117" s="29" t="s">
        <v>972</v>
      </c>
      <c r="T117" s="29" t="s">
        <v>31</v>
      </c>
      <c r="U117" s="34" t="s">
        <v>31</v>
      </c>
      <c r="V117" s="34" t="s">
        <v>31</v>
      </c>
      <c r="W117" s="34"/>
    </row>
    <row r="118" spans="1:23" s="10" customFormat="1" ht="84.75" customHeight="1" x14ac:dyDescent="0.2">
      <c r="A118" s="35">
        <v>1998</v>
      </c>
      <c r="B118" s="30" t="s">
        <v>23</v>
      </c>
      <c r="C118" s="35">
        <v>295</v>
      </c>
      <c r="D118" s="34">
        <v>35901</v>
      </c>
      <c r="E118" s="34" t="s">
        <v>69</v>
      </c>
      <c r="F118" s="30" t="s">
        <v>973</v>
      </c>
      <c r="G118" s="31">
        <v>35905</v>
      </c>
      <c r="H118" s="32" t="s">
        <v>974</v>
      </c>
      <c r="I118" s="29" t="s">
        <v>1584</v>
      </c>
      <c r="J118" s="29"/>
      <c r="K118" s="29" t="s">
        <v>188</v>
      </c>
      <c r="L118" s="29" t="s">
        <v>78</v>
      </c>
      <c r="M118" s="29" t="s">
        <v>975</v>
      </c>
      <c r="N118" s="29"/>
      <c r="O118" s="29" t="s">
        <v>30</v>
      </c>
      <c r="P118" s="29" t="s">
        <v>31</v>
      </c>
      <c r="Q118" s="29" t="s">
        <v>32</v>
      </c>
      <c r="R118" s="29" t="s">
        <v>57</v>
      </c>
      <c r="S118" s="29" t="s">
        <v>31</v>
      </c>
      <c r="T118" s="29" t="s">
        <v>31</v>
      </c>
      <c r="U118" s="34" t="s">
        <v>31</v>
      </c>
      <c r="V118" s="34" t="s">
        <v>31</v>
      </c>
      <c r="W118" s="34"/>
    </row>
    <row r="119" spans="1:23" s="10" customFormat="1" ht="84.75" customHeight="1" x14ac:dyDescent="0.2">
      <c r="A119" s="35">
        <v>1998</v>
      </c>
      <c r="B119" s="30" t="s">
        <v>23</v>
      </c>
      <c r="C119" s="35">
        <v>296</v>
      </c>
      <c r="D119" s="34">
        <v>35901</v>
      </c>
      <c r="E119" s="34" t="s">
        <v>69</v>
      </c>
      <c r="F119" s="30" t="s">
        <v>973</v>
      </c>
      <c r="G119" s="31">
        <v>35905</v>
      </c>
      <c r="H119" s="32" t="s">
        <v>976</v>
      </c>
      <c r="I119" s="29" t="s">
        <v>1584</v>
      </c>
      <c r="J119" s="29"/>
      <c r="K119" s="29" t="s">
        <v>188</v>
      </c>
      <c r="L119" s="29" t="s">
        <v>78</v>
      </c>
      <c r="M119" s="29" t="s">
        <v>975</v>
      </c>
      <c r="N119" s="29"/>
      <c r="O119" s="29" t="s">
        <v>30</v>
      </c>
      <c r="P119" s="29" t="s">
        <v>31</v>
      </c>
      <c r="Q119" s="29" t="s">
        <v>32</v>
      </c>
      <c r="R119" s="29" t="s">
        <v>57</v>
      </c>
      <c r="S119" s="29" t="s">
        <v>977</v>
      </c>
      <c r="T119" s="29" t="s">
        <v>31</v>
      </c>
      <c r="U119" s="34" t="s">
        <v>31</v>
      </c>
      <c r="V119" s="34" t="s">
        <v>31</v>
      </c>
      <c r="W119" s="34"/>
    </row>
    <row r="120" spans="1:23" ht="60" customHeight="1" x14ac:dyDescent="0.25">
      <c r="A120" s="26">
        <v>1998</v>
      </c>
      <c r="B120" s="22" t="s">
        <v>23</v>
      </c>
      <c r="C120" s="21">
        <v>393</v>
      </c>
      <c r="D120" s="24">
        <v>35930</v>
      </c>
      <c r="E120" s="24" t="s">
        <v>69</v>
      </c>
      <c r="F120" s="26" t="s">
        <v>1041</v>
      </c>
      <c r="G120" s="24">
        <v>35934</v>
      </c>
      <c r="H120" s="25" t="s">
        <v>1042</v>
      </c>
      <c r="I120" s="26" t="s">
        <v>1584</v>
      </c>
      <c r="J120" s="26"/>
      <c r="K120" s="28" t="s">
        <v>75</v>
      </c>
      <c r="L120" s="28"/>
      <c r="M120" s="28"/>
      <c r="N120" s="28"/>
      <c r="O120" s="26" t="s">
        <v>30</v>
      </c>
      <c r="P120" s="26" t="s">
        <v>1043</v>
      </c>
      <c r="Q120" s="26" t="s">
        <v>31</v>
      </c>
      <c r="R120" s="26" t="s">
        <v>40</v>
      </c>
      <c r="S120" s="26" t="s">
        <v>1044</v>
      </c>
      <c r="T120" s="26">
        <v>1</v>
      </c>
      <c r="U120" s="24">
        <v>38995</v>
      </c>
      <c r="V120" s="24">
        <v>38995</v>
      </c>
      <c r="W120" s="24"/>
    </row>
    <row r="121" spans="1:23" ht="60" customHeight="1" x14ac:dyDescent="0.25">
      <c r="A121" s="26">
        <v>1998</v>
      </c>
      <c r="B121" s="22" t="s">
        <v>23</v>
      </c>
      <c r="C121" s="21">
        <v>453</v>
      </c>
      <c r="D121" s="24">
        <v>35947</v>
      </c>
      <c r="E121" s="24" t="s">
        <v>69</v>
      </c>
      <c r="F121" s="26" t="s">
        <v>1045</v>
      </c>
      <c r="G121" s="24">
        <v>35948</v>
      </c>
      <c r="H121" s="25" t="s">
        <v>1046</v>
      </c>
      <c r="I121" s="26" t="s">
        <v>1584</v>
      </c>
      <c r="J121" s="26"/>
      <c r="K121" s="28" t="s">
        <v>340</v>
      </c>
      <c r="L121" s="26" t="s">
        <v>357</v>
      </c>
      <c r="M121" s="26" t="s">
        <v>1047</v>
      </c>
      <c r="N121" s="26" t="s">
        <v>1048</v>
      </c>
      <c r="O121" s="26" t="s">
        <v>30</v>
      </c>
      <c r="P121" s="26" t="s">
        <v>31</v>
      </c>
      <c r="Q121" s="26" t="s">
        <v>32</v>
      </c>
      <c r="R121" s="29" t="s">
        <v>40</v>
      </c>
      <c r="S121" s="26" t="s">
        <v>1049</v>
      </c>
      <c r="T121" s="26">
        <v>1</v>
      </c>
      <c r="U121" s="24">
        <v>43825</v>
      </c>
      <c r="V121" s="24">
        <v>43825</v>
      </c>
      <c r="W121" s="24"/>
    </row>
    <row r="122" spans="1:23" ht="60" customHeight="1" x14ac:dyDescent="0.25">
      <c r="A122" s="16">
        <v>1998</v>
      </c>
      <c r="B122" s="17" t="s">
        <v>23</v>
      </c>
      <c r="C122" s="16">
        <v>503</v>
      </c>
      <c r="D122" s="18">
        <v>35968</v>
      </c>
      <c r="E122" s="18" t="s">
        <v>69</v>
      </c>
      <c r="F122" s="17" t="s">
        <v>1053</v>
      </c>
      <c r="G122" s="27">
        <v>35969</v>
      </c>
      <c r="H122" s="19" t="s">
        <v>1055</v>
      </c>
      <c r="I122" s="20" t="s">
        <v>1584</v>
      </c>
      <c r="J122" s="20"/>
      <c r="K122" s="20" t="s">
        <v>39</v>
      </c>
      <c r="L122" s="20" t="s">
        <v>28</v>
      </c>
      <c r="M122" s="20" t="s">
        <v>51</v>
      </c>
      <c r="N122" s="20"/>
      <c r="O122" s="20" t="s">
        <v>30</v>
      </c>
      <c r="P122" s="20" t="s">
        <v>31</v>
      </c>
      <c r="Q122" s="20" t="s">
        <v>32</v>
      </c>
      <c r="R122" s="20" t="s">
        <v>33</v>
      </c>
      <c r="S122" s="20" t="s">
        <v>1056</v>
      </c>
      <c r="T122" s="20">
        <v>1</v>
      </c>
      <c r="U122" s="18">
        <v>39336</v>
      </c>
      <c r="V122" s="18">
        <v>39336</v>
      </c>
      <c r="W122" s="18"/>
    </row>
    <row r="123" spans="1:23" ht="60" customHeight="1" x14ac:dyDescent="0.25">
      <c r="A123" s="21">
        <v>1998</v>
      </c>
      <c r="B123" s="22" t="s">
        <v>23</v>
      </c>
      <c r="C123" s="21">
        <v>519</v>
      </c>
      <c r="D123" s="23">
        <v>35972</v>
      </c>
      <c r="E123" s="23" t="s">
        <v>69</v>
      </c>
      <c r="F123" s="22"/>
      <c r="G123" s="24">
        <v>35975</v>
      </c>
      <c r="H123" s="25" t="s">
        <v>1059</v>
      </c>
      <c r="I123" s="26" t="s">
        <v>1584</v>
      </c>
      <c r="J123" s="26"/>
      <c r="K123" s="26" t="s">
        <v>39</v>
      </c>
      <c r="L123" s="26"/>
      <c r="M123" s="26"/>
      <c r="N123" s="26"/>
      <c r="O123" s="26" t="s">
        <v>66</v>
      </c>
      <c r="P123" s="26" t="s">
        <v>1060</v>
      </c>
      <c r="Q123" s="26" t="s">
        <v>31</v>
      </c>
      <c r="R123" s="26" t="s">
        <v>40</v>
      </c>
      <c r="S123" s="26" t="s">
        <v>1061</v>
      </c>
      <c r="T123" s="26" t="s">
        <v>31</v>
      </c>
      <c r="U123" s="23">
        <v>37811</v>
      </c>
      <c r="V123" s="23">
        <v>38618</v>
      </c>
      <c r="W123" s="23"/>
    </row>
    <row r="124" spans="1:23" ht="78.75" customHeight="1" x14ac:dyDescent="0.25">
      <c r="A124" s="20">
        <v>1998</v>
      </c>
      <c r="B124" s="17" t="s">
        <v>23</v>
      </c>
      <c r="C124" s="16">
        <v>685</v>
      </c>
      <c r="D124" s="27">
        <v>36034</v>
      </c>
      <c r="E124" s="27" t="s">
        <v>69</v>
      </c>
      <c r="F124" s="20" t="s">
        <v>1079</v>
      </c>
      <c r="G124" s="27">
        <v>36035</v>
      </c>
      <c r="H124" s="19" t="s">
        <v>1080</v>
      </c>
      <c r="I124" s="20" t="s">
        <v>1584</v>
      </c>
      <c r="J124" s="20"/>
      <c r="K124" s="20" t="s">
        <v>39</v>
      </c>
      <c r="L124" s="20" t="s">
        <v>28</v>
      </c>
      <c r="M124" s="20" t="s">
        <v>82</v>
      </c>
      <c r="N124" s="20" t="s">
        <v>1081</v>
      </c>
      <c r="O124" s="20" t="s">
        <v>30</v>
      </c>
      <c r="P124" s="20" t="s">
        <v>31</v>
      </c>
      <c r="Q124" s="20" t="s">
        <v>32</v>
      </c>
      <c r="R124" s="20" t="s">
        <v>33</v>
      </c>
      <c r="S124" s="20" t="s">
        <v>1082</v>
      </c>
      <c r="T124" s="20">
        <v>1</v>
      </c>
      <c r="U124" s="27">
        <v>41516</v>
      </c>
      <c r="V124" s="27">
        <v>41516</v>
      </c>
      <c r="W124" s="27" t="s">
        <v>35</v>
      </c>
    </row>
    <row r="125" spans="1:23" ht="63.75" x14ac:dyDescent="0.25">
      <c r="A125" s="21">
        <v>1998</v>
      </c>
      <c r="B125" s="22" t="s">
        <v>23</v>
      </c>
      <c r="C125" s="21">
        <v>741</v>
      </c>
      <c r="D125" s="23">
        <v>36054</v>
      </c>
      <c r="E125" s="23" t="s">
        <v>69</v>
      </c>
      <c r="F125" s="22" t="s">
        <v>1096</v>
      </c>
      <c r="G125" s="24">
        <v>36055</v>
      </c>
      <c r="H125" s="57" t="s">
        <v>1097</v>
      </c>
      <c r="I125" s="26" t="s">
        <v>1584</v>
      </c>
      <c r="J125" s="26"/>
      <c r="K125" s="26" t="s">
        <v>39</v>
      </c>
      <c r="L125" s="26" t="s">
        <v>28</v>
      </c>
      <c r="M125" s="26" t="s">
        <v>1098</v>
      </c>
      <c r="N125" s="26"/>
      <c r="O125" s="26" t="s">
        <v>30</v>
      </c>
      <c r="P125" s="26" t="s">
        <v>31</v>
      </c>
      <c r="Q125" s="26" t="s">
        <v>31</v>
      </c>
      <c r="R125" s="26" t="s">
        <v>1099</v>
      </c>
      <c r="S125" s="26" t="s">
        <v>1100</v>
      </c>
      <c r="T125" s="26" t="s">
        <v>31</v>
      </c>
      <c r="U125" s="23" t="s">
        <v>31</v>
      </c>
      <c r="V125" s="23">
        <v>36788</v>
      </c>
      <c r="W125" s="23"/>
    </row>
    <row r="126" spans="1:23" ht="25.5" x14ac:dyDescent="0.25">
      <c r="A126" s="21">
        <v>1998</v>
      </c>
      <c r="B126" s="22" t="s">
        <v>23</v>
      </c>
      <c r="C126" s="21">
        <v>785</v>
      </c>
      <c r="D126" s="23">
        <v>36070</v>
      </c>
      <c r="E126" s="23" t="s">
        <v>69</v>
      </c>
      <c r="F126" s="22" t="s">
        <v>1108</v>
      </c>
      <c r="G126" s="24">
        <v>36073</v>
      </c>
      <c r="H126" s="25" t="s">
        <v>1109</v>
      </c>
      <c r="I126" s="26" t="s">
        <v>1584</v>
      </c>
      <c r="J126" s="26"/>
      <c r="K126" s="26" t="s">
        <v>27</v>
      </c>
      <c r="L126" s="26"/>
      <c r="M126" s="26"/>
      <c r="N126" s="26"/>
      <c r="O126" s="26" t="s">
        <v>30</v>
      </c>
      <c r="P126" s="26" t="s">
        <v>31</v>
      </c>
      <c r="Q126" s="26" t="s">
        <v>31</v>
      </c>
      <c r="R126" s="26" t="s">
        <v>40</v>
      </c>
      <c r="S126" s="26" t="s">
        <v>1110</v>
      </c>
      <c r="T126" s="26" t="s">
        <v>31</v>
      </c>
      <c r="U126" s="26" t="s">
        <v>31</v>
      </c>
      <c r="V126" s="23">
        <v>36794</v>
      </c>
      <c r="W126" s="23"/>
    </row>
    <row r="127" spans="1:23" ht="229.5" x14ac:dyDescent="0.25">
      <c r="A127" s="26">
        <v>1998</v>
      </c>
      <c r="B127" s="22" t="s">
        <v>23</v>
      </c>
      <c r="C127" s="21">
        <v>772</v>
      </c>
      <c r="D127" s="24">
        <v>36070</v>
      </c>
      <c r="E127" s="24" t="s">
        <v>69</v>
      </c>
      <c r="F127" s="26" t="s">
        <v>1111</v>
      </c>
      <c r="G127" s="24">
        <v>36073</v>
      </c>
      <c r="H127" s="25" t="s">
        <v>1112</v>
      </c>
      <c r="I127" s="26" t="s">
        <v>1584</v>
      </c>
      <c r="J127" s="26"/>
      <c r="K127" s="26" t="s">
        <v>218</v>
      </c>
      <c r="L127" s="26"/>
      <c r="M127" s="26"/>
      <c r="N127" s="26"/>
      <c r="O127" s="26" t="s">
        <v>66</v>
      </c>
      <c r="P127" s="26" t="s">
        <v>1113</v>
      </c>
      <c r="Q127" s="26" t="s">
        <v>32</v>
      </c>
      <c r="R127" s="26" t="s">
        <v>40</v>
      </c>
      <c r="S127" s="26" t="s">
        <v>1114</v>
      </c>
      <c r="T127" s="26" t="s">
        <v>31</v>
      </c>
      <c r="U127" s="24" t="s">
        <v>31</v>
      </c>
      <c r="V127" s="24">
        <v>41280</v>
      </c>
      <c r="W127" s="24"/>
    </row>
    <row r="128" spans="1:23" ht="60" customHeight="1" x14ac:dyDescent="0.25">
      <c r="A128" s="29">
        <v>1998</v>
      </c>
      <c r="B128" s="30" t="s">
        <v>23</v>
      </c>
      <c r="C128" s="35">
        <v>783</v>
      </c>
      <c r="D128" s="31">
        <v>36069</v>
      </c>
      <c r="E128" s="31" t="s">
        <v>69</v>
      </c>
      <c r="F128" s="29" t="s">
        <v>1115</v>
      </c>
      <c r="G128" s="31">
        <v>36073</v>
      </c>
      <c r="H128" s="32" t="s">
        <v>1116</v>
      </c>
      <c r="I128" s="29" t="s">
        <v>1584</v>
      </c>
      <c r="J128" s="29"/>
      <c r="K128" s="29" t="s">
        <v>27</v>
      </c>
      <c r="L128" s="29" t="s">
        <v>1117</v>
      </c>
      <c r="M128" s="29" t="s">
        <v>1118</v>
      </c>
      <c r="N128" s="29"/>
      <c r="O128" s="29" t="s">
        <v>30</v>
      </c>
      <c r="P128" s="29" t="s">
        <v>31</v>
      </c>
      <c r="Q128" s="29" t="s">
        <v>31</v>
      </c>
      <c r="R128" s="29" t="s">
        <v>57</v>
      </c>
      <c r="S128" s="29" t="s">
        <v>1119</v>
      </c>
      <c r="T128" s="29">
        <v>1</v>
      </c>
      <c r="U128" s="31">
        <v>37630</v>
      </c>
      <c r="V128" s="31">
        <v>37630</v>
      </c>
      <c r="W128" s="31"/>
    </row>
    <row r="129" spans="1:23" ht="231.75" customHeight="1" x14ac:dyDescent="0.25">
      <c r="A129" s="20">
        <v>1998</v>
      </c>
      <c r="B129" s="20" t="s">
        <v>23</v>
      </c>
      <c r="C129" s="20">
        <v>802</v>
      </c>
      <c r="D129" s="27">
        <v>36076</v>
      </c>
      <c r="E129" s="20" t="s">
        <v>69</v>
      </c>
      <c r="F129" s="20" t="s">
        <v>1121</v>
      </c>
      <c r="G129" s="27">
        <v>36077</v>
      </c>
      <c r="H129" s="20" t="s">
        <v>1122</v>
      </c>
      <c r="I129" s="20" t="s">
        <v>1584</v>
      </c>
      <c r="J129" s="20"/>
      <c r="K129" s="20" t="s">
        <v>27</v>
      </c>
      <c r="L129" s="20" t="s">
        <v>1123</v>
      </c>
      <c r="M129" s="20" t="s">
        <v>1124</v>
      </c>
      <c r="N129" s="20" t="s">
        <v>1125</v>
      </c>
      <c r="O129" s="20" t="s">
        <v>66</v>
      </c>
      <c r="P129" s="20" t="s">
        <v>31</v>
      </c>
      <c r="Q129" s="20" t="s">
        <v>32</v>
      </c>
      <c r="R129" s="163" t="s">
        <v>33</v>
      </c>
      <c r="S129" s="20" t="s">
        <v>1126</v>
      </c>
      <c r="T129" s="20">
        <v>7</v>
      </c>
      <c r="U129" s="27">
        <v>36203</v>
      </c>
      <c r="V129" s="27">
        <v>36203</v>
      </c>
      <c r="W129" s="20" t="s">
        <v>46</v>
      </c>
    </row>
    <row r="130" spans="1:23" ht="60" customHeight="1" x14ac:dyDescent="0.25">
      <c r="A130" s="28">
        <v>1998</v>
      </c>
      <c r="B130" s="22" t="s">
        <v>23</v>
      </c>
      <c r="C130" s="79">
        <v>818</v>
      </c>
      <c r="D130" s="23">
        <v>36084</v>
      </c>
      <c r="E130" s="23" t="s">
        <v>69</v>
      </c>
      <c r="F130" s="26" t="s">
        <v>1127</v>
      </c>
      <c r="G130" s="24">
        <v>36087</v>
      </c>
      <c r="H130" s="25" t="s">
        <v>1128</v>
      </c>
      <c r="I130" s="26" t="s">
        <v>1584</v>
      </c>
      <c r="J130" s="26"/>
      <c r="K130" s="28" t="s">
        <v>39</v>
      </c>
      <c r="L130" s="28"/>
      <c r="M130" s="102" t="s">
        <v>1129</v>
      </c>
      <c r="N130" s="26"/>
      <c r="O130" s="26" t="s">
        <v>66</v>
      </c>
      <c r="P130" s="26" t="s">
        <v>1130</v>
      </c>
      <c r="Q130" s="26" t="s">
        <v>31</v>
      </c>
      <c r="R130" s="26" t="s">
        <v>1099</v>
      </c>
      <c r="S130" s="26"/>
      <c r="T130" s="26">
        <v>1</v>
      </c>
      <c r="U130" s="24" t="s">
        <v>31</v>
      </c>
      <c r="V130" s="23">
        <v>43430</v>
      </c>
      <c r="W130" s="24"/>
    </row>
    <row r="131" spans="1:23" ht="60" customHeight="1" x14ac:dyDescent="0.25">
      <c r="A131" s="26">
        <v>1998</v>
      </c>
      <c r="B131" s="22" t="s">
        <v>23</v>
      </c>
      <c r="C131" s="21">
        <v>843</v>
      </c>
      <c r="D131" s="24">
        <v>36094</v>
      </c>
      <c r="E131" s="24" t="s">
        <v>69</v>
      </c>
      <c r="F131" s="26" t="s">
        <v>1133</v>
      </c>
      <c r="G131" s="24">
        <v>36096</v>
      </c>
      <c r="H131" s="25" t="s">
        <v>1134</v>
      </c>
      <c r="I131" s="26" t="s">
        <v>1584</v>
      </c>
      <c r="J131" s="26"/>
      <c r="K131" s="28" t="s">
        <v>75</v>
      </c>
      <c r="L131" s="28"/>
      <c r="M131" s="28"/>
      <c r="N131" s="28"/>
      <c r="O131" s="26" t="s">
        <v>30</v>
      </c>
      <c r="P131" s="26" t="s">
        <v>1135</v>
      </c>
      <c r="Q131" s="26" t="s">
        <v>31</v>
      </c>
      <c r="R131" s="26" t="s">
        <v>40</v>
      </c>
      <c r="S131" s="26"/>
      <c r="T131" s="26" t="s">
        <v>31</v>
      </c>
      <c r="U131" s="24">
        <v>39405</v>
      </c>
      <c r="V131" s="24">
        <v>39405</v>
      </c>
      <c r="W131" s="24"/>
    </row>
    <row r="132" spans="1:23" ht="60" customHeight="1" x14ac:dyDescent="0.25">
      <c r="A132" s="26">
        <v>1998</v>
      </c>
      <c r="B132" s="22" t="s">
        <v>23</v>
      </c>
      <c r="C132" s="21">
        <v>2</v>
      </c>
      <c r="D132" s="24">
        <v>36098</v>
      </c>
      <c r="E132" s="24" t="s">
        <v>69</v>
      </c>
      <c r="F132" s="26" t="s">
        <v>1140</v>
      </c>
      <c r="G132" s="83">
        <v>36102</v>
      </c>
      <c r="H132" s="25" t="s">
        <v>1141</v>
      </c>
      <c r="I132" s="26" t="s">
        <v>1584</v>
      </c>
      <c r="J132" s="26"/>
      <c r="K132" s="26" t="s">
        <v>218</v>
      </c>
      <c r="L132" s="26"/>
      <c r="M132" s="26"/>
      <c r="N132" s="26"/>
      <c r="O132" s="26" t="s">
        <v>30</v>
      </c>
      <c r="P132" s="26" t="s">
        <v>31</v>
      </c>
      <c r="Q132" s="26" t="s">
        <v>31</v>
      </c>
      <c r="R132" s="26" t="s">
        <v>40</v>
      </c>
      <c r="S132" s="26" t="s">
        <v>1142</v>
      </c>
      <c r="T132" s="26">
        <v>1</v>
      </c>
      <c r="U132" s="24">
        <v>36665</v>
      </c>
      <c r="V132" s="24">
        <v>36665</v>
      </c>
      <c r="W132" s="24"/>
    </row>
    <row r="133" spans="1:23" ht="60" customHeight="1" x14ac:dyDescent="0.25">
      <c r="A133" s="26">
        <v>1998</v>
      </c>
      <c r="B133" s="22" t="s">
        <v>23</v>
      </c>
      <c r="C133" s="21">
        <v>868</v>
      </c>
      <c r="D133" s="24">
        <v>36102</v>
      </c>
      <c r="E133" s="24" t="s">
        <v>69</v>
      </c>
      <c r="F133" s="26" t="s">
        <v>1143</v>
      </c>
      <c r="G133" s="24">
        <v>36104</v>
      </c>
      <c r="H133" s="25" t="s">
        <v>1144</v>
      </c>
      <c r="I133" s="26" t="s">
        <v>1584</v>
      </c>
      <c r="J133" s="26"/>
      <c r="K133" s="26" t="s">
        <v>39</v>
      </c>
      <c r="L133" s="26"/>
      <c r="M133" s="26"/>
      <c r="N133" s="26"/>
      <c r="O133" s="26" t="s">
        <v>30</v>
      </c>
      <c r="P133" s="26" t="s">
        <v>31</v>
      </c>
      <c r="Q133" s="26" t="s">
        <v>31</v>
      </c>
      <c r="R133" s="26" t="s">
        <v>40</v>
      </c>
      <c r="S133" s="26"/>
      <c r="T133" s="26" t="s">
        <v>31</v>
      </c>
      <c r="U133" s="24">
        <v>38618</v>
      </c>
      <c r="V133" s="24">
        <v>38618</v>
      </c>
      <c r="W133" s="24"/>
    </row>
    <row r="134" spans="1:23" ht="99" customHeight="1" x14ac:dyDescent="0.25">
      <c r="A134" s="26">
        <v>1998</v>
      </c>
      <c r="B134" s="22" t="s">
        <v>23</v>
      </c>
      <c r="C134" s="21">
        <v>869</v>
      </c>
      <c r="D134" s="24">
        <v>36103</v>
      </c>
      <c r="E134" s="24" t="s">
        <v>69</v>
      </c>
      <c r="F134" s="26" t="s">
        <v>1145</v>
      </c>
      <c r="G134" s="24">
        <v>36104</v>
      </c>
      <c r="H134" s="57" t="s">
        <v>1146</v>
      </c>
      <c r="I134" s="26" t="s">
        <v>1584</v>
      </c>
      <c r="J134" s="26"/>
      <c r="K134" s="26" t="s">
        <v>39</v>
      </c>
      <c r="L134" s="26"/>
      <c r="M134" s="26"/>
      <c r="N134" s="26"/>
      <c r="O134" s="26" t="s">
        <v>66</v>
      </c>
      <c r="P134" s="26" t="s">
        <v>1147</v>
      </c>
      <c r="Q134" s="26" t="s">
        <v>31</v>
      </c>
      <c r="R134" s="26" t="s">
        <v>40</v>
      </c>
      <c r="S134" s="26" t="s">
        <v>1148</v>
      </c>
      <c r="T134" s="26" t="s">
        <v>31</v>
      </c>
      <c r="U134" s="24">
        <v>43642</v>
      </c>
      <c r="V134" s="24">
        <v>43642</v>
      </c>
      <c r="W134" s="24"/>
    </row>
    <row r="135" spans="1:23" ht="60" customHeight="1" x14ac:dyDescent="0.25">
      <c r="A135" s="21">
        <v>1998</v>
      </c>
      <c r="B135" s="22" t="s">
        <v>23</v>
      </c>
      <c r="C135" s="21">
        <v>911</v>
      </c>
      <c r="D135" s="23">
        <v>36111</v>
      </c>
      <c r="E135" s="23" t="s">
        <v>69</v>
      </c>
      <c r="F135" s="22" t="s">
        <v>1184</v>
      </c>
      <c r="G135" s="24">
        <v>36112</v>
      </c>
      <c r="H135" s="25" t="s">
        <v>1185</v>
      </c>
      <c r="I135" s="26" t="s">
        <v>1584</v>
      </c>
      <c r="J135" s="26"/>
      <c r="K135" s="26" t="s">
        <v>27</v>
      </c>
      <c r="L135" s="26"/>
      <c r="M135" s="26"/>
      <c r="N135" s="26"/>
      <c r="O135" s="26" t="s">
        <v>30</v>
      </c>
      <c r="P135" s="26" t="s">
        <v>31</v>
      </c>
      <c r="Q135" s="26" t="s">
        <v>31</v>
      </c>
      <c r="R135" s="26" t="s">
        <v>40</v>
      </c>
      <c r="S135" s="26"/>
      <c r="T135" s="26" t="s">
        <v>31</v>
      </c>
      <c r="U135" s="26" t="s">
        <v>31</v>
      </c>
      <c r="V135" s="23">
        <v>38251</v>
      </c>
      <c r="W135" s="23"/>
    </row>
    <row r="136" spans="1:23" ht="60" customHeight="1" x14ac:dyDescent="0.25">
      <c r="A136" s="21">
        <v>1998</v>
      </c>
      <c r="B136" s="22" t="s">
        <v>23</v>
      </c>
      <c r="C136" s="21">
        <v>912</v>
      </c>
      <c r="D136" s="23">
        <v>36112</v>
      </c>
      <c r="E136" s="23" t="s">
        <v>69</v>
      </c>
      <c r="F136" s="22" t="s">
        <v>1186</v>
      </c>
      <c r="G136" s="24">
        <v>36117</v>
      </c>
      <c r="H136" s="25" t="s">
        <v>1187</v>
      </c>
      <c r="I136" s="26" t="s">
        <v>1584</v>
      </c>
      <c r="J136" s="26"/>
      <c r="K136" s="26" t="s">
        <v>39</v>
      </c>
      <c r="L136" s="26"/>
      <c r="M136" s="26"/>
      <c r="N136" s="26"/>
      <c r="O136" s="26" t="s">
        <v>66</v>
      </c>
      <c r="P136" s="26" t="s">
        <v>1188</v>
      </c>
      <c r="Q136" s="26" t="s">
        <v>31</v>
      </c>
      <c r="R136" s="26" t="s">
        <v>40</v>
      </c>
      <c r="S136" s="26" t="s">
        <v>1189</v>
      </c>
      <c r="T136" s="26" t="s">
        <v>31</v>
      </c>
      <c r="U136" s="23">
        <v>36300</v>
      </c>
      <c r="V136" s="23">
        <v>36300</v>
      </c>
      <c r="W136" s="23"/>
    </row>
    <row r="137" spans="1:23" ht="60" customHeight="1" x14ac:dyDescent="0.25">
      <c r="A137" s="35">
        <v>1998</v>
      </c>
      <c r="B137" s="30" t="s">
        <v>23</v>
      </c>
      <c r="C137" s="35">
        <v>939</v>
      </c>
      <c r="D137" s="34">
        <v>36123</v>
      </c>
      <c r="E137" s="34" t="s">
        <v>69</v>
      </c>
      <c r="F137" s="29" t="s">
        <v>1181</v>
      </c>
      <c r="G137" s="31">
        <v>36126</v>
      </c>
      <c r="H137" s="32" t="s">
        <v>1192</v>
      </c>
      <c r="I137" s="29" t="s">
        <v>1584</v>
      </c>
      <c r="J137" s="29"/>
      <c r="K137" s="29" t="s">
        <v>119</v>
      </c>
      <c r="L137" s="29"/>
      <c r="M137" s="29"/>
      <c r="N137" s="29"/>
      <c r="O137" s="29" t="s">
        <v>122</v>
      </c>
      <c r="P137" s="29" t="s">
        <v>1193</v>
      </c>
      <c r="Q137" s="29" t="s">
        <v>52</v>
      </c>
      <c r="R137" s="29" t="s">
        <v>57</v>
      </c>
      <c r="S137" s="29"/>
      <c r="T137" s="29" t="s">
        <v>31</v>
      </c>
      <c r="U137" s="34"/>
      <c r="V137" s="34"/>
      <c r="W137" s="34"/>
    </row>
    <row r="138" spans="1:23" ht="66" customHeight="1" x14ac:dyDescent="0.25">
      <c r="A138" s="26">
        <v>1998</v>
      </c>
      <c r="B138" s="22" t="s">
        <v>23</v>
      </c>
      <c r="C138" s="21">
        <v>946</v>
      </c>
      <c r="D138" s="24">
        <v>36125</v>
      </c>
      <c r="E138" s="23" t="s">
        <v>69</v>
      </c>
      <c r="F138" s="26" t="s">
        <v>1196</v>
      </c>
      <c r="G138" s="24">
        <v>36126</v>
      </c>
      <c r="H138" s="25" t="s">
        <v>1197</v>
      </c>
      <c r="I138" s="26" t="s">
        <v>1584</v>
      </c>
      <c r="J138" s="26"/>
      <c r="K138" s="28" t="s">
        <v>39</v>
      </c>
      <c r="L138" s="28"/>
      <c r="M138" s="102" t="s">
        <v>1129</v>
      </c>
      <c r="N138" s="26"/>
      <c r="O138" s="26" t="s">
        <v>66</v>
      </c>
      <c r="P138" s="26" t="s">
        <v>1198</v>
      </c>
      <c r="Q138" s="26" t="s">
        <v>31</v>
      </c>
      <c r="R138" s="26" t="s">
        <v>1099</v>
      </c>
      <c r="S138" s="26"/>
      <c r="T138" s="26" t="s">
        <v>31</v>
      </c>
      <c r="U138" s="24" t="s">
        <v>31</v>
      </c>
      <c r="V138" s="24">
        <v>43430</v>
      </c>
      <c r="W138" s="24"/>
    </row>
    <row r="139" spans="1:23" ht="60" customHeight="1" x14ac:dyDescent="0.25">
      <c r="A139" s="26">
        <v>1998</v>
      </c>
      <c r="B139" s="22" t="s">
        <v>23</v>
      </c>
      <c r="C139" s="21">
        <v>977</v>
      </c>
      <c r="D139" s="24">
        <v>36134</v>
      </c>
      <c r="E139" s="23" t="s">
        <v>69</v>
      </c>
      <c r="F139" s="26" t="s">
        <v>1199</v>
      </c>
      <c r="G139" s="24">
        <v>36137</v>
      </c>
      <c r="H139" s="25" t="s">
        <v>1200</v>
      </c>
      <c r="I139" s="26" t="s">
        <v>1584</v>
      </c>
      <c r="J139" s="26"/>
      <c r="K139" s="26" t="s">
        <v>39</v>
      </c>
      <c r="L139" s="26"/>
      <c r="M139" s="26"/>
      <c r="N139" s="26"/>
      <c r="O139" s="26" t="s">
        <v>30</v>
      </c>
      <c r="P139" s="26" t="s">
        <v>31</v>
      </c>
      <c r="Q139" s="26" t="s">
        <v>31</v>
      </c>
      <c r="R139" s="26" t="s">
        <v>40</v>
      </c>
      <c r="S139" s="26" t="s">
        <v>1201</v>
      </c>
      <c r="T139" s="26" t="s">
        <v>31</v>
      </c>
      <c r="U139" s="24">
        <v>40807</v>
      </c>
      <c r="V139" s="24">
        <v>40807</v>
      </c>
      <c r="W139" s="24"/>
    </row>
    <row r="140" spans="1:23" ht="60" customHeight="1" x14ac:dyDescent="0.25">
      <c r="A140" s="21">
        <v>1998</v>
      </c>
      <c r="B140" s="22" t="s">
        <v>23</v>
      </c>
      <c r="C140" s="21">
        <v>982</v>
      </c>
      <c r="D140" s="23">
        <v>36136</v>
      </c>
      <c r="E140" s="23" t="s">
        <v>69</v>
      </c>
      <c r="F140" s="22" t="s">
        <v>1202</v>
      </c>
      <c r="G140" s="24">
        <v>36138</v>
      </c>
      <c r="H140" s="25" t="s">
        <v>1203</v>
      </c>
      <c r="I140" s="26" t="s">
        <v>1584</v>
      </c>
      <c r="J140" s="26"/>
      <c r="K140" s="26" t="s">
        <v>39</v>
      </c>
      <c r="L140" s="26"/>
      <c r="M140" s="26"/>
      <c r="N140" s="26"/>
      <c r="O140" s="26" t="s">
        <v>30</v>
      </c>
      <c r="P140" s="26" t="s">
        <v>31</v>
      </c>
      <c r="Q140" s="26" t="s">
        <v>31</v>
      </c>
      <c r="R140" s="26" t="s">
        <v>40</v>
      </c>
      <c r="S140" s="26"/>
      <c r="T140" s="26" t="s">
        <v>31</v>
      </c>
      <c r="U140" s="23">
        <v>36532</v>
      </c>
      <c r="V140" s="23">
        <v>38614</v>
      </c>
      <c r="W140" s="23"/>
    </row>
    <row r="141" spans="1:23" ht="60" customHeight="1" x14ac:dyDescent="0.25">
      <c r="A141" s="16">
        <v>1998</v>
      </c>
      <c r="B141" s="17" t="s">
        <v>23</v>
      </c>
      <c r="C141" s="16">
        <v>987</v>
      </c>
      <c r="D141" s="18">
        <v>36137</v>
      </c>
      <c r="E141" s="18" t="s">
        <v>69</v>
      </c>
      <c r="F141" s="17" t="s">
        <v>1204</v>
      </c>
      <c r="G141" s="27">
        <v>36138</v>
      </c>
      <c r="H141" s="50" t="s">
        <v>1205</v>
      </c>
      <c r="I141" s="20" t="s">
        <v>1584</v>
      </c>
      <c r="J141" s="20"/>
      <c r="K141" s="20" t="s">
        <v>39</v>
      </c>
      <c r="L141" s="20" t="s">
        <v>28</v>
      </c>
      <c r="M141" s="20" t="s">
        <v>596</v>
      </c>
      <c r="N141" s="20"/>
      <c r="O141" s="20" t="s">
        <v>30</v>
      </c>
      <c r="P141" s="20" t="s">
        <v>31</v>
      </c>
      <c r="Q141" s="20" t="s">
        <v>32</v>
      </c>
      <c r="R141" s="163" t="s">
        <v>33</v>
      </c>
      <c r="S141" s="20" t="s">
        <v>1206</v>
      </c>
      <c r="T141" s="20">
        <v>1</v>
      </c>
      <c r="U141" s="18" t="s">
        <v>1207</v>
      </c>
      <c r="V141" s="18" t="s">
        <v>1207</v>
      </c>
      <c r="W141" s="18"/>
    </row>
    <row r="142" spans="1:23" ht="60" customHeight="1" x14ac:dyDescent="0.25">
      <c r="A142" s="21">
        <v>1998</v>
      </c>
      <c r="B142" s="22" t="s">
        <v>23</v>
      </c>
      <c r="C142" s="21">
        <v>1002</v>
      </c>
      <c r="D142" s="23">
        <v>36140</v>
      </c>
      <c r="E142" s="23" t="s">
        <v>69</v>
      </c>
      <c r="F142" s="22" t="s">
        <v>1208</v>
      </c>
      <c r="G142" s="23">
        <v>36143</v>
      </c>
      <c r="H142" s="57" t="s">
        <v>1209</v>
      </c>
      <c r="I142" s="26" t="s">
        <v>1584</v>
      </c>
      <c r="J142" s="26"/>
      <c r="K142" s="28" t="s">
        <v>39</v>
      </c>
      <c r="L142" s="26" t="s">
        <v>28</v>
      </c>
      <c r="M142" s="26" t="s">
        <v>51</v>
      </c>
      <c r="N142" s="26" t="s">
        <v>51</v>
      </c>
      <c r="O142" s="26" t="s">
        <v>30</v>
      </c>
      <c r="P142" s="26" t="s">
        <v>31</v>
      </c>
      <c r="Q142" s="26" t="s">
        <v>31</v>
      </c>
      <c r="R142" s="29" t="s">
        <v>40</v>
      </c>
      <c r="S142" s="26"/>
      <c r="T142" s="26" t="s">
        <v>31</v>
      </c>
      <c r="U142" s="23">
        <v>43542</v>
      </c>
      <c r="V142" s="23">
        <v>43542</v>
      </c>
      <c r="W142" s="23"/>
    </row>
    <row r="143" spans="1:23" ht="60" customHeight="1" x14ac:dyDescent="0.25">
      <c r="A143" s="21">
        <v>1998</v>
      </c>
      <c r="B143" s="22" t="s">
        <v>23</v>
      </c>
      <c r="C143" s="21">
        <v>1004</v>
      </c>
      <c r="D143" s="23">
        <v>36140</v>
      </c>
      <c r="E143" s="23" t="s">
        <v>69</v>
      </c>
      <c r="F143" s="22" t="s">
        <v>1210</v>
      </c>
      <c r="G143" s="24">
        <v>36143</v>
      </c>
      <c r="H143" s="25" t="s">
        <v>1211</v>
      </c>
      <c r="I143" s="26" t="s">
        <v>1584</v>
      </c>
      <c r="J143" s="26"/>
      <c r="K143" s="26" t="s">
        <v>39</v>
      </c>
      <c r="L143" s="26" t="s">
        <v>28</v>
      </c>
      <c r="M143" s="26" t="s">
        <v>51</v>
      </c>
      <c r="N143" s="26"/>
      <c r="O143" s="26" t="s">
        <v>30</v>
      </c>
      <c r="P143" s="26" t="s">
        <v>31</v>
      </c>
      <c r="Q143" s="26" t="s">
        <v>31</v>
      </c>
      <c r="R143" s="20" t="s">
        <v>40</v>
      </c>
      <c r="S143" s="26" t="s">
        <v>1212</v>
      </c>
      <c r="T143" s="26" t="s">
        <v>31</v>
      </c>
      <c r="U143" s="23">
        <v>37183</v>
      </c>
      <c r="V143" s="23">
        <v>43542</v>
      </c>
      <c r="W143" s="23"/>
    </row>
    <row r="144" spans="1:23" ht="60" customHeight="1" x14ac:dyDescent="0.25">
      <c r="A144" s="35">
        <v>1998</v>
      </c>
      <c r="B144" s="30" t="s">
        <v>23</v>
      </c>
      <c r="C144" s="35">
        <v>1003</v>
      </c>
      <c r="D144" s="34">
        <v>36140</v>
      </c>
      <c r="E144" s="34" t="s">
        <v>69</v>
      </c>
      <c r="F144" s="30" t="s">
        <v>1208</v>
      </c>
      <c r="G144" s="34">
        <v>36143</v>
      </c>
      <c r="H144" s="32" t="s">
        <v>1213</v>
      </c>
      <c r="I144" s="29" t="s">
        <v>1584</v>
      </c>
      <c r="J144" s="29"/>
      <c r="K144" s="33" t="s">
        <v>39</v>
      </c>
      <c r="L144" s="29" t="s">
        <v>28</v>
      </c>
      <c r="M144" s="29" t="s">
        <v>51</v>
      </c>
      <c r="N144" s="29"/>
      <c r="O144" s="29" t="s">
        <v>30</v>
      </c>
      <c r="P144" s="29" t="s">
        <v>31</v>
      </c>
      <c r="Q144" s="29" t="s">
        <v>32</v>
      </c>
      <c r="R144" s="29" t="s">
        <v>57</v>
      </c>
      <c r="S144" s="29"/>
      <c r="T144" s="29" t="s">
        <v>31</v>
      </c>
      <c r="U144" s="34" t="s">
        <v>31</v>
      </c>
      <c r="V144" s="34" t="s">
        <v>31</v>
      </c>
      <c r="W144" s="34"/>
    </row>
    <row r="145" spans="1:23" ht="60" customHeight="1" x14ac:dyDescent="0.25">
      <c r="A145" s="26">
        <v>1998</v>
      </c>
      <c r="B145" s="22" t="s">
        <v>23</v>
      </c>
      <c r="C145" s="21">
        <v>1050</v>
      </c>
      <c r="D145" s="24">
        <v>36158</v>
      </c>
      <c r="E145" s="24" t="s">
        <v>69</v>
      </c>
      <c r="F145" s="26" t="s">
        <v>1216</v>
      </c>
      <c r="G145" s="24">
        <v>36159</v>
      </c>
      <c r="H145" s="25" t="s">
        <v>1217</v>
      </c>
      <c r="I145" s="26" t="s">
        <v>1584</v>
      </c>
      <c r="J145" s="26"/>
      <c r="K145" s="28" t="s">
        <v>39</v>
      </c>
      <c r="L145" s="28"/>
      <c r="M145" s="102" t="s">
        <v>1129</v>
      </c>
      <c r="N145" s="26"/>
      <c r="O145" s="26" t="s">
        <v>66</v>
      </c>
      <c r="P145" s="26" t="s">
        <v>1218</v>
      </c>
      <c r="Q145" s="26" t="s">
        <v>31</v>
      </c>
      <c r="R145" s="26" t="s">
        <v>1099</v>
      </c>
      <c r="S145" s="26" t="s">
        <v>1219</v>
      </c>
      <c r="T145" s="26" t="s">
        <v>31</v>
      </c>
      <c r="U145" s="24" t="s">
        <v>31</v>
      </c>
      <c r="V145" s="24">
        <v>43430</v>
      </c>
      <c r="W145" s="24"/>
    </row>
    <row r="146" spans="1:23" ht="60" customHeight="1" x14ac:dyDescent="0.25">
      <c r="A146" s="26">
        <v>1998</v>
      </c>
      <c r="B146" s="22" t="s">
        <v>23</v>
      </c>
      <c r="C146" s="21">
        <v>1052</v>
      </c>
      <c r="D146" s="24">
        <v>36158</v>
      </c>
      <c r="E146" s="24" t="s">
        <v>69</v>
      </c>
      <c r="F146" s="26" t="s">
        <v>1220</v>
      </c>
      <c r="G146" s="24">
        <v>36160</v>
      </c>
      <c r="H146" s="57" t="s">
        <v>1221</v>
      </c>
      <c r="I146" s="26" t="s">
        <v>1584</v>
      </c>
      <c r="J146" s="26"/>
      <c r="K146" s="26" t="s">
        <v>342</v>
      </c>
      <c r="L146" s="26"/>
      <c r="M146" s="26"/>
      <c r="N146" s="26"/>
      <c r="O146" s="26" t="s">
        <v>30</v>
      </c>
      <c r="P146" s="26" t="s">
        <v>31</v>
      </c>
      <c r="Q146" s="26" t="s">
        <v>31</v>
      </c>
      <c r="R146" s="26" t="s">
        <v>40</v>
      </c>
      <c r="S146" s="26"/>
      <c r="T146" s="26" t="s">
        <v>31</v>
      </c>
      <c r="U146" s="24">
        <v>41735</v>
      </c>
      <c r="V146" s="24">
        <v>41735</v>
      </c>
      <c r="W146" s="24"/>
    </row>
    <row r="147" spans="1:23" ht="60" customHeight="1" x14ac:dyDescent="0.25">
      <c r="A147" s="21">
        <v>1998</v>
      </c>
      <c r="B147" s="22" t="s">
        <v>23</v>
      </c>
      <c r="C147" s="21">
        <v>1056</v>
      </c>
      <c r="D147" s="23">
        <v>36159</v>
      </c>
      <c r="E147" s="23" t="s">
        <v>69</v>
      </c>
      <c r="F147" s="22" t="s">
        <v>1222</v>
      </c>
      <c r="G147" s="24">
        <v>36164</v>
      </c>
      <c r="H147" s="25" t="s">
        <v>1223</v>
      </c>
      <c r="I147" s="26" t="s">
        <v>1584</v>
      </c>
      <c r="J147" s="26"/>
      <c r="K147" s="26" t="s">
        <v>27</v>
      </c>
      <c r="L147" s="26"/>
      <c r="M147" s="26"/>
      <c r="N147" s="26"/>
      <c r="O147" s="26" t="s">
        <v>66</v>
      </c>
      <c r="P147" s="26" t="s">
        <v>1224</v>
      </c>
      <c r="Q147" s="26" t="s">
        <v>31</v>
      </c>
      <c r="R147" s="26" t="s">
        <v>40</v>
      </c>
      <c r="S147" s="26" t="s">
        <v>1225</v>
      </c>
      <c r="T147" s="26" t="s">
        <v>31</v>
      </c>
      <c r="U147" s="26" t="s">
        <v>31</v>
      </c>
      <c r="V147" s="23">
        <v>37774</v>
      </c>
      <c r="W147" s="23"/>
    </row>
    <row r="148" spans="1:23" ht="84" customHeight="1" x14ac:dyDescent="0.25">
      <c r="A148" s="26">
        <v>1999</v>
      </c>
      <c r="B148" s="22" t="s">
        <v>23</v>
      </c>
      <c r="C148" s="21">
        <v>26</v>
      </c>
      <c r="D148" s="24">
        <v>36175</v>
      </c>
      <c r="E148" s="24" t="s">
        <v>69</v>
      </c>
      <c r="F148" s="26" t="s">
        <v>1227</v>
      </c>
      <c r="G148" s="24">
        <v>36178</v>
      </c>
      <c r="H148" s="25" t="s">
        <v>1228</v>
      </c>
      <c r="I148" s="26" t="s">
        <v>1584</v>
      </c>
      <c r="J148" s="103"/>
      <c r="K148" s="26" t="s">
        <v>39</v>
      </c>
      <c r="L148" s="103"/>
      <c r="M148" s="26"/>
      <c r="N148" s="26"/>
      <c r="O148" s="26" t="s">
        <v>30</v>
      </c>
      <c r="P148" s="26" t="s">
        <v>31</v>
      </c>
      <c r="Q148" s="26" t="s">
        <v>31</v>
      </c>
      <c r="R148" s="26" t="s">
        <v>40</v>
      </c>
      <c r="S148" s="26" t="s">
        <v>1229</v>
      </c>
      <c r="T148" s="26" t="s">
        <v>31</v>
      </c>
      <c r="U148" s="24">
        <v>36360</v>
      </c>
      <c r="V148" s="24">
        <v>36360</v>
      </c>
      <c r="W148" s="134"/>
    </row>
    <row r="149" spans="1:23" ht="60" customHeight="1" x14ac:dyDescent="0.25">
      <c r="A149" s="16">
        <v>1999</v>
      </c>
      <c r="B149" s="17" t="s">
        <v>1230</v>
      </c>
      <c r="C149" s="16">
        <v>9782</v>
      </c>
      <c r="D149" s="18">
        <v>36186</v>
      </c>
      <c r="E149" s="18" t="s">
        <v>59</v>
      </c>
      <c r="F149" s="17"/>
      <c r="G149" s="27">
        <v>36187</v>
      </c>
      <c r="H149" s="19" t="s">
        <v>1231</v>
      </c>
      <c r="I149" s="20" t="s">
        <v>1584</v>
      </c>
      <c r="J149" s="20"/>
      <c r="K149" s="20" t="s">
        <v>61</v>
      </c>
      <c r="L149" s="20"/>
      <c r="M149" s="20" t="s">
        <v>62</v>
      </c>
      <c r="N149" s="20"/>
      <c r="O149" s="20" t="s">
        <v>30</v>
      </c>
      <c r="P149" s="20" t="s">
        <v>31</v>
      </c>
      <c r="Q149" s="20" t="s">
        <v>31</v>
      </c>
      <c r="R149" s="20" t="s">
        <v>33</v>
      </c>
      <c r="S149" s="20" t="s">
        <v>1232</v>
      </c>
      <c r="T149" s="20">
        <v>1</v>
      </c>
      <c r="U149" s="18">
        <v>42732</v>
      </c>
      <c r="V149" s="18">
        <v>42732</v>
      </c>
      <c r="W149" s="18"/>
    </row>
    <row r="150" spans="1:23" ht="38.25" customHeight="1" x14ac:dyDescent="0.25">
      <c r="A150" s="16">
        <v>1999</v>
      </c>
      <c r="B150" s="17" t="s">
        <v>23</v>
      </c>
      <c r="C150" s="16">
        <v>6</v>
      </c>
      <c r="D150" s="18">
        <v>36189</v>
      </c>
      <c r="E150" s="18" t="s">
        <v>69</v>
      </c>
      <c r="F150" s="20" t="s">
        <v>1233</v>
      </c>
      <c r="G150" s="18">
        <v>36192</v>
      </c>
      <c r="H150" s="50" t="s">
        <v>1234</v>
      </c>
      <c r="I150" s="20" t="s">
        <v>1584</v>
      </c>
      <c r="J150" s="20"/>
      <c r="K150" s="17" t="s">
        <v>61</v>
      </c>
      <c r="L150" s="20" t="s">
        <v>981</v>
      </c>
      <c r="M150" s="17" t="s">
        <v>982</v>
      </c>
      <c r="N150" s="20" t="s">
        <v>1235</v>
      </c>
      <c r="O150" s="20" t="s">
        <v>66</v>
      </c>
      <c r="P150" s="20" t="s">
        <v>1236</v>
      </c>
      <c r="Q150" s="20" t="s">
        <v>32</v>
      </c>
      <c r="R150" s="20" t="s">
        <v>33</v>
      </c>
      <c r="S150" s="20" t="s">
        <v>1237</v>
      </c>
      <c r="T150" s="20">
        <v>7</v>
      </c>
      <c r="U150" s="27">
        <v>37253</v>
      </c>
      <c r="V150" s="27">
        <v>42614</v>
      </c>
      <c r="W150" s="27"/>
    </row>
    <row r="151" spans="1:23" s="10" customFormat="1" ht="68.25" customHeight="1" x14ac:dyDescent="0.2">
      <c r="A151" s="21">
        <v>1999</v>
      </c>
      <c r="B151" s="22" t="s">
        <v>23</v>
      </c>
      <c r="C151" s="21">
        <v>120</v>
      </c>
      <c r="D151" s="24">
        <v>36209</v>
      </c>
      <c r="E151" s="24" t="s">
        <v>69</v>
      </c>
      <c r="F151" s="24" t="s">
        <v>1242</v>
      </c>
      <c r="G151" s="24">
        <v>36214</v>
      </c>
      <c r="H151" s="57" t="s">
        <v>1244</v>
      </c>
      <c r="I151" s="26" t="s">
        <v>1584</v>
      </c>
      <c r="J151" s="26"/>
      <c r="K151" s="26" t="s">
        <v>39</v>
      </c>
      <c r="L151" s="26"/>
      <c r="M151" s="26"/>
      <c r="N151" s="26"/>
      <c r="O151" s="26" t="s">
        <v>30</v>
      </c>
      <c r="P151" s="26" t="s">
        <v>31</v>
      </c>
      <c r="Q151" s="26" t="s">
        <v>31</v>
      </c>
      <c r="R151" s="26" t="s">
        <v>40</v>
      </c>
      <c r="S151" s="26" t="s">
        <v>1245</v>
      </c>
      <c r="T151" s="26" t="s">
        <v>31</v>
      </c>
      <c r="U151" s="23">
        <v>36601</v>
      </c>
      <c r="V151" s="23">
        <v>36601</v>
      </c>
      <c r="W151" s="23"/>
    </row>
    <row r="152" spans="1:23" s="10" customFormat="1" ht="57" customHeight="1" x14ac:dyDescent="0.2">
      <c r="A152" s="26">
        <v>1999</v>
      </c>
      <c r="B152" s="22" t="s">
        <v>23</v>
      </c>
      <c r="C152" s="21">
        <v>131</v>
      </c>
      <c r="D152" s="24">
        <v>36210</v>
      </c>
      <c r="E152" s="24" t="s">
        <v>69</v>
      </c>
      <c r="F152" s="26" t="s">
        <v>1246</v>
      </c>
      <c r="G152" s="24">
        <v>36216</v>
      </c>
      <c r="H152" s="57" t="s">
        <v>1247</v>
      </c>
      <c r="I152" s="26" t="s">
        <v>1584</v>
      </c>
      <c r="J152" s="26"/>
      <c r="K152" s="26" t="s">
        <v>39</v>
      </c>
      <c r="L152" s="26"/>
      <c r="M152" s="26"/>
      <c r="N152" s="26"/>
      <c r="O152" s="26" t="s">
        <v>30</v>
      </c>
      <c r="P152" s="26" t="s">
        <v>31</v>
      </c>
      <c r="Q152" s="26" t="s">
        <v>31</v>
      </c>
      <c r="R152" s="26" t="s">
        <v>40</v>
      </c>
      <c r="S152" s="26" t="s">
        <v>1248</v>
      </c>
      <c r="T152" s="26" t="s">
        <v>31</v>
      </c>
      <c r="U152" s="24">
        <v>36718</v>
      </c>
      <c r="V152" s="24">
        <v>36718</v>
      </c>
      <c r="W152" s="24"/>
    </row>
    <row r="153" spans="1:23" s="10" customFormat="1" ht="73.5" customHeight="1" x14ac:dyDescent="0.2">
      <c r="A153" s="21">
        <v>1999</v>
      </c>
      <c r="B153" s="22" t="s">
        <v>23</v>
      </c>
      <c r="C153" s="21">
        <v>130</v>
      </c>
      <c r="D153" s="24">
        <v>36210</v>
      </c>
      <c r="E153" s="24" t="s">
        <v>69</v>
      </c>
      <c r="F153" s="24" t="s">
        <v>1246</v>
      </c>
      <c r="G153" s="24">
        <v>36216</v>
      </c>
      <c r="H153" s="57" t="s">
        <v>1249</v>
      </c>
      <c r="I153" s="26" t="s">
        <v>1584</v>
      </c>
      <c r="J153" s="26"/>
      <c r="K153" s="26" t="s">
        <v>39</v>
      </c>
      <c r="L153" s="26"/>
      <c r="M153" s="26"/>
      <c r="N153" s="26"/>
      <c r="O153" s="26" t="s">
        <v>66</v>
      </c>
      <c r="P153" s="26" t="s">
        <v>1250</v>
      </c>
      <c r="Q153" s="26" t="s">
        <v>31</v>
      </c>
      <c r="R153" s="26" t="s">
        <v>40</v>
      </c>
      <c r="S153" s="26" t="s">
        <v>1251</v>
      </c>
      <c r="T153" s="26" t="s">
        <v>31</v>
      </c>
      <c r="U153" s="23">
        <v>38618</v>
      </c>
      <c r="V153" s="23">
        <v>38618</v>
      </c>
      <c r="W153" s="23"/>
    </row>
    <row r="154" spans="1:23" s="10" customFormat="1" ht="76.5" x14ac:dyDescent="0.2">
      <c r="A154" s="20">
        <v>1999</v>
      </c>
      <c r="B154" s="17" t="s">
        <v>23</v>
      </c>
      <c r="C154" s="16">
        <v>152</v>
      </c>
      <c r="D154" s="27">
        <v>36217</v>
      </c>
      <c r="E154" s="27" t="s">
        <v>69</v>
      </c>
      <c r="F154" s="20" t="s">
        <v>1254</v>
      </c>
      <c r="G154" s="27">
        <v>36220</v>
      </c>
      <c r="H154" s="50" t="s">
        <v>1255</v>
      </c>
      <c r="I154" s="20" t="s">
        <v>1584</v>
      </c>
      <c r="J154" s="20"/>
      <c r="K154" s="20" t="s">
        <v>75</v>
      </c>
      <c r="L154" s="20" t="s">
        <v>78</v>
      </c>
      <c r="M154" s="20" t="s">
        <v>1256</v>
      </c>
      <c r="N154" s="20" t="s">
        <v>1257</v>
      </c>
      <c r="O154" s="20" t="s">
        <v>30</v>
      </c>
      <c r="P154" s="20" t="s">
        <v>31</v>
      </c>
      <c r="Q154" s="20" t="s">
        <v>32</v>
      </c>
      <c r="R154" s="20" t="s">
        <v>33</v>
      </c>
      <c r="S154" s="20" t="s">
        <v>1258</v>
      </c>
      <c r="T154" s="20">
        <v>3</v>
      </c>
      <c r="U154" s="27">
        <v>36312</v>
      </c>
      <c r="V154" s="27">
        <v>38943</v>
      </c>
      <c r="W154" s="27"/>
    </row>
    <row r="155" spans="1:23" s="10" customFormat="1" ht="76.5" x14ac:dyDescent="0.2">
      <c r="A155" s="20">
        <v>1999</v>
      </c>
      <c r="B155" s="17" t="s">
        <v>23</v>
      </c>
      <c r="C155" s="16">
        <v>177</v>
      </c>
      <c r="D155" s="27">
        <v>36223</v>
      </c>
      <c r="E155" s="27" t="s">
        <v>69</v>
      </c>
      <c r="F155" s="20" t="s">
        <v>1259</v>
      </c>
      <c r="G155" s="27">
        <v>36227</v>
      </c>
      <c r="H155" s="19" t="s">
        <v>1260</v>
      </c>
      <c r="I155" s="20" t="s">
        <v>1584</v>
      </c>
      <c r="J155" s="20"/>
      <c r="K155" s="20" t="s">
        <v>39</v>
      </c>
      <c r="L155" s="20" t="s">
        <v>28</v>
      </c>
      <c r="M155" s="20" t="s">
        <v>596</v>
      </c>
      <c r="N155" s="20"/>
      <c r="O155" s="20" t="s">
        <v>66</v>
      </c>
      <c r="P155" s="20" t="s">
        <v>1261</v>
      </c>
      <c r="Q155" s="20" t="s">
        <v>32</v>
      </c>
      <c r="R155" s="20" t="s">
        <v>33</v>
      </c>
      <c r="S155" s="20" t="s">
        <v>1262</v>
      </c>
      <c r="T155" s="20">
        <v>3</v>
      </c>
      <c r="U155" s="27">
        <v>37389</v>
      </c>
      <c r="V155" s="27">
        <v>42551</v>
      </c>
      <c r="W155" s="27"/>
    </row>
    <row r="156" spans="1:23" s="10" customFormat="1" ht="76.5" x14ac:dyDescent="0.2">
      <c r="A156" s="21">
        <v>1999</v>
      </c>
      <c r="B156" s="22" t="s">
        <v>23</v>
      </c>
      <c r="C156" s="21">
        <v>185</v>
      </c>
      <c r="D156" s="24">
        <v>36227</v>
      </c>
      <c r="E156" s="24" t="s">
        <v>69</v>
      </c>
      <c r="F156" s="26" t="s">
        <v>1263</v>
      </c>
      <c r="G156" s="24">
        <v>36228</v>
      </c>
      <c r="H156" s="57" t="s">
        <v>1264</v>
      </c>
      <c r="I156" s="26" t="s">
        <v>1584</v>
      </c>
      <c r="J156" s="26"/>
      <c r="K156" s="26" t="s">
        <v>218</v>
      </c>
      <c r="L156" s="26"/>
      <c r="M156" s="26"/>
      <c r="N156" s="26"/>
      <c r="O156" s="26" t="s">
        <v>66</v>
      </c>
      <c r="P156" s="26" t="s">
        <v>1265</v>
      </c>
      <c r="Q156" s="26" t="s">
        <v>31</v>
      </c>
      <c r="R156" s="26" t="s">
        <v>40</v>
      </c>
      <c r="S156" s="26" t="s">
        <v>1266</v>
      </c>
      <c r="T156" s="26">
        <v>1</v>
      </c>
      <c r="U156" s="24">
        <v>40626</v>
      </c>
      <c r="V156" s="24">
        <v>40626</v>
      </c>
      <c r="W156" s="24"/>
    </row>
    <row r="157" spans="1:23" s="10" customFormat="1" ht="55.5" customHeight="1" x14ac:dyDescent="0.2">
      <c r="A157" s="21">
        <v>1999</v>
      </c>
      <c r="B157" s="22" t="s">
        <v>23</v>
      </c>
      <c r="C157" s="21">
        <v>193</v>
      </c>
      <c r="D157" s="24">
        <v>36228</v>
      </c>
      <c r="E157" s="24" t="s">
        <v>69</v>
      </c>
      <c r="F157" s="22" t="s">
        <v>1267</v>
      </c>
      <c r="G157" s="24">
        <v>36230</v>
      </c>
      <c r="H157" s="57" t="s">
        <v>1268</v>
      </c>
      <c r="I157" s="26" t="s">
        <v>1584</v>
      </c>
      <c r="J157" s="26"/>
      <c r="K157" s="26" t="s">
        <v>39</v>
      </c>
      <c r="L157" s="26"/>
      <c r="M157" s="26"/>
      <c r="N157" s="26"/>
      <c r="O157" s="26" t="s">
        <v>30</v>
      </c>
      <c r="P157" s="26" t="s">
        <v>31</v>
      </c>
      <c r="Q157" s="26" t="s">
        <v>31</v>
      </c>
      <c r="R157" s="26" t="s">
        <v>40</v>
      </c>
      <c r="S157" s="26" t="s">
        <v>1269</v>
      </c>
      <c r="T157" s="26" t="s">
        <v>31</v>
      </c>
      <c r="U157" s="24">
        <v>38618</v>
      </c>
      <c r="V157" s="24">
        <v>38618</v>
      </c>
      <c r="W157" s="24"/>
    </row>
    <row r="158" spans="1:23" s="10" customFormat="1" ht="91.5" customHeight="1" x14ac:dyDescent="0.2">
      <c r="A158" s="21">
        <v>1999</v>
      </c>
      <c r="B158" s="22" t="s">
        <v>23</v>
      </c>
      <c r="C158" s="21">
        <v>254</v>
      </c>
      <c r="D158" s="24">
        <v>36243</v>
      </c>
      <c r="E158" s="24" t="s">
        <v>69</v>
      </c>
      <c r="F158" s="22" t="s">
        <v>1270</v>
      </c>
      <c r="G158" s="24">
        <v>36244</v>
      </c>
      <c r="H158" s="57" t="s">
        <v>1271</v>
      </c>
      <c r="I158" s="26" t="s">
        <v>1584</v>
      </c>
      <c r="J158" s="26"/>
      <c r="K158" s="26" t="s">
        <v>39</v>
      </c>
      <c r="L158" s="26"/>
      <c r="M158" s="26"/>
      <c r="N158" s="26"/>
      <c r="O158" s="26" t="s">
        <v>66</v>
      </c>
      <c r="P158" s="26" t="s">
        <v>1272</v>
      </c>
      <c r="Q158" s="26" t="s">
        <v>31</v>
      </c>
      <c r="R158" s="26" t="s">
        <v>1099</v>
      </c>
      <c r="S158" s="26" t="s">
        <v>840</v>
      </c>
      <c r="T158" s="26" t="s">
        <v>31</v>
      </c>
      <c r="U158" s="24">
        <v>43430</v>
      </c>
      <c r="V158" s="24">
        <v>43430</v>
      </c>
      <c r="W158" s="24"/>
    </row>
    <row r="159" spans="1:23" s="10" customFormat="1" ht="178.5" customHeight="1" x14ac:dyDescent="0.2">
      <c r="A159" s="28">
        <v>1999</v>
      </c>
      <c r="B159" s="22" t="s">
        <v>23</v>
      </c>
      <c r="C159" s="79">
        <v>286</v>
      </c>
      <c r="D159" s="23">
        <v>36251</v>
      </c>
      <c r="E159" s="23" t="s">
        <v>69</v>
      </c>
      <c r="F159" s="26" t="s">
        <v>1273</v>
      </c>
      <c r="G159" s="24">
        <v>36255</v>
      </c>
      <c r="H159" s="57" t="s">
        <v>1274</v>
      </c>
      <c r="I159" s="26" t="s">
        <v>1584</v>
      </c>
      <c r="J159" s="26"/>
      <c r="K159" s="28" t="s">
        <v>39</v>
      </c>
      <c r="L159" s="26" t="s">
        <v>28</v>
      </c>
      <c r="M159" s="26" t="s">
        <v>1098</v>
      </c>
      <c r="N159" s="26"/>
      <c r="O159" s="26" t="s">
        <v>66</v>
      </c>
      <c r="P159" s="26" t="s">
        <v>1275</v>
      </c>
      <c r="Q159" s="26" t="s">
        <v>31</v>
      </c>
      <c r="R159" s="26" t="s">
        <v>1099</v>
      </c>
      <c r="S159" s="26" t="s">
        <v>840</v>
      </c>
      <c r="T159" s="26" t="s">
        <v>31</v>
      </c>
      <c r="U159" s="24">
        <v>43430</v>
      </c>
      <c r="V159" s="24">
        <v>43430</v>
      </c>
      <c r="W159" s="24"/>
    </row>
    <row r="160" spans="1:23" s="10" customFormat="1" ht="78.75" customHeight="1" x14ac:dyDescent="0.2">
      <c r="A160" s="26">
        <v>1999</v>
      </c>
      <c r="B160" s="22" t="s">
        <v>23</v>
      </c>
      <c r="C160" s="21">
        <v>337</v>
      </c>
      <c r="D160" s="24">
        <v>36264</v>
      </c>
      <c r="E160" s="24" t="s">
        <v>69</v>
      </c>
      <c r="F160" s="26" t="s">
        <v>1278</v>
      </c>
      <c r="G160" s="24">
        <v>36265</v>
      </c>
      <c r="H160" s="57" t="s">
        <v>1279</v>
      </c>
      <c r="I160" s="26" t="s">
        <v>1584</v>
      </c>
      <c r="J160" s="26"/>
      <c r="K160" s="26" t="s">
        <v>39</v>
      </c>
      <c r="L160" s="26"/>
      <c r="M160" s="26"/>
      <c r="N160" s="26"/>
      <c r="O160" s="26" t="s">
        <v>30</v>
      </c>
      <c r="P160" s="26" t="s">
        <v>31</v>
      </c>
      <c r="Q160" s="26" t="s">
        <v>31</v>
      </c>
      <c r="R160" s="26" t="s">
        <v>40</v>
      </c>
      <c r="S160" s="26" t="s">
        <v>1280</v>
      </c>
      <c r="T160" s="26" t="s">
        <v>31</v>
      </c>
      <c r="U160" s="24">
        <v>36714</v>
      </c>
      <c r="V160" s="24">
        <v>36714</v>
      </c>
      <c r="W160" s="24"/>
    </row>
    <row r="161" spans="1:23" s="10" customFormat="1" ht="51" x14ac:dyDescent="0.2">
      <c r="A161" s="21">
        <v>1999</v>
      </c>
      <c r="B161" s="22" t="s">
        <v>23</v>
      </c>
      <c r="C161" s="21">
        <v>377</v>
      </c>
      <c r="D161" s="24">
        <v>36276</v>
      </c>
      <c r="E161" s="24" t="s">
        <v>69</v>
      </c>
      <c r="F161" s="22" t="s">
        <v>1287</v>
      </c>
      <c r="G161" s="24">
        <v>36279</v>
      </c>
      <c r="H161" s="57" t="s">
        <v>1288</v>
      </c>
      <c r="I161" s="26" t="s">
        <v>1584</v>
      </c>
      <c r="J161" s="26"/>
      <c r="K161" s="26" t="s">
        <v>39</v>
      </c>
      <c r="L161" s="26"/>
      <c r="M161" s="26"/>
      <c r="N161" s="26"/>
      <c r="O161" s="26" t="s">
        <v>66</v>
      </c>
      <c r="P161" s="26" t="s">
        <v>1289</v>
      </c>
      <c r="Q161" s="26" t="s">
        <v>31</v>
      </c>
      <c r="R161" s="26" t="s">
        <v>40</v>
      </c>
      <c r="S161" s="26" t="s">
        <v>1290</v>
      </c>
      <c r="T161" s="26" t="s">
        <v>31</v>
      </c>
      <c r="U161" s="23">
        <v>37811</v>
      </c>
      <c r="V161" s="23">
        <v>38618</v>
      </c>
      <c r="W161" s="23"/>
    </row>
    <row r="162" spans="1:23" s="10" customFormat="1" ht="162.75" customHeight="1" x14ac:dyDescent="0.2">
      <c r="A162" s="21">
        <v>1999</v>
      </c>
      <c r="B162" s="22" t="s">
        <v>23</v>
      </c>
      <c r="C162" s="21">
        <v>379</v>
      </c>
      <c r="D162" s="24">
        <v>36276</v>
      </c>
      <c r="E162" s="24" t="s">
        <v>69</v>
      </c>
      <c r="F162" s="22" t="s">
        <v>1291</v>
      </c>
      <c r="G162" s="24">
        <v>36279</v>
      </c>
      <c r="H162" s="57" t="s">
        <v>1292</v>
      </c>
      <c r="I162" s="26" t="s">
        <v>1584</v>
      </c>
      <c r="J162" s="26"/>
      <c r="K162" s="26" t="s">
        <v>39</v>
      </c>
      <c r="L162" s="26"/>
      <c r="M162" s="26"/>
      <c r="N162" s="26"/>
      <c r="O162" s="26" t="s">
        <v>66</v>
      </c>
      <c r="P162" s="26" t="s">
        <v>1293</v>
      </c>
      <c r="Q162" s="26" t="s">
        <v>31</v>
      </c>
      <c r="R162" s="26" t="s">
        <v>40</v>
      </c>
      <c r="S162" s="24" t="s">
        <v>1294</v>
      </c>
      <c r="T162" s="24" t="s">
        <v>31</v>
      </c>
      <c r="U162" s="23">
        <v>38618</v>
      </c>
      <c r="V162" s="23">
        <v>38618</v>
      </c>
      <c r="W162" s="23"/>
    </row>
    <row r="163" spans="1:23" s="10" customFormat="1" ht="84" customHeight="1" x14ac:dyDescent="0.2">
      <c r="A163" s="21">
        <v>1999</v>
      </c>
      <c r="B163" s="22" t="s">
        <v>23</v>
      </c>
      <c r="C163" s="21">
        <v>376</v>
      </c>
      <c r="D163" s="24">
        <v>36276</v>
      </c>
      <c r="E163" s="24" t="s">
        <v>69</v>
      </c>
      <c r="F163" s="22" t="s">
        <v>1295</v>
      </c>
      <c r="G163" s="24">
        <v>36279</v>
      </c>
      <c r="H163" s="57" t="s">
        <v>1296</v>
      </c>
      <c r="I163" s="26" t="s">
        <v>1584</v>
      </c>
      <c r="J163" s="26"/>
      <c r="K163" s="26" t="s">
        <v>39</v>
      </c>
      <c r="L163" s="26" t="s">
        <v>28</v>
      </c>
      <c r="M163" s="26" t="s">
        <v>51</v>
      </c>
      <c r="N163" s="26"/>
      <c r="O163" s="26" t="s">
        <v>30</v>
      </c>
      <c r="P163" s="26" t="s">
        <v>31</v>
      </c>
      <c r="Q163" s="26" t="s">
        <v>31</v>
      </c>
      <c r="R163" s="26" t="s">
        <v>40</v>
      </c>
      <c r="S163" s="26" t="s">
        <v>1297</v>
      </c>
      <c r="T163" s="26" t="s">
        <v>31</v>
      </c>
      <c r="U163" s="23">
        <v>39336</v>
      </c>
      <c r="V163" s="23">
        <v>43642</v>
      </c>
      <c r="W163" s="23"/>
    </row>
    <row r="164" spans="1:23" s="10" customFormat="1" ht="84" customHeight="1" x14ac:dyDescent="0.2">
      <c r="A164" s="35">
        <v>1999</v>
      </c>
      <c r="B164" s="30" t="s">
        <v>23</v>
      </c>
      <c r="C164" s="35">
        <v>381</v>
      </c>
      <c r="D164" s="31">
        <v>36276</v>
      </c>
      <c r="E164" s="31" t="s">
        <v>69</v>
      </c>
      <c r="F164" s="30" t="s">
        <v>1298</v>
      </c>
      <c r="G164" s="31">
        <v>36279</v>
      </c>
      <c r="H164" s="49" t="s">
        <v>1299</v>
      </c>
      <c r="I164" s="29" t="s">
        <v>1584</v>
      </c>
      <c r="J164" s="29"/>
      <c r="K164" s="29" t="s">
        <v>75</v>
      </c>
      <c r="L164" s="29" t="s">
        <v>78</v>
      </c>
      <c r="M164" s="29" t="s">
        <v>815</v>
      </c>
      <c r="N164" s="29"/>
      <c r="O164" s="29" t="s">
        <v>66</v>
      </c>
      <c r="P164" s="29" t="s">
        <v>1300</v>
      </c>
      <c r="Q164" s="29" t="s">
        <v>110</v>
      </c>
      <c r="R164" s="29" t="s">
        <v>57</v>
      </c>
      <c r="S164" s="31" t="s">
        <v>31</v>
      </c>
      <c r="T164" s="31" t="s">
        <v>31</v>
      </c>
      <c r="U164" s="34" t="s">
        <v>31</v>
      </c>
      <c r="V164" s="34" t="s">
        <v>31</v>
      </c>
      <c r="W164" s="34"/>
    </row>
    <row r="165" spans="1:23" s="10" customFormat="1" ht="81" customHeight="1" x14ac:dyDescent="0.2">
      <c r="A165" s="21">
        <v>1999</v>
      </c>
      <c r="B165" s="22" t="s">
        <v>36</v>
      </c>
      <c r="C165" s="21">
        <v>2</v>
      </c>
      <c r="D165" s="24">
        <v>36278</v>
      </c>
      <c r="E165" s="24" t="s">
        <v>1301</v>
      </c>
      <c r="F165" s="22" t="s">
        <v>1302</v>
      </c>
      <c r="G165" s="24">
        <v>36279</v>
      </c>
      <c r="H165" s="57" t="s">
        <v>1303</v>
      </c>
      <c r="I165" s="26" t="s">
        <v>1584</v>
      </c>
      <c r="J165" s="26"/>
      <c r="K165" s="26" t="s">
        <v>218</v>
      </c>
      <c r="L165" s="26"/>
      <c r="M165" s="102"/>
      <c r="N165" s="102"/>
      <c r="O165" s="26" t="s">
        <v>30</v>
      </c>
      <c r="P165" s="26" t="s">
        <v>31</v>
      </c>
      <c r="Q165" s="26" t="s">
        <v>31</v>
      </c>
      <c r="R165" s="26" t="s">
        <v>1099</v>
      </c>
      <c r="S165" s="24" t="s">
        <v>1304</v>
      </c>
      <c r="T165" s="141">
        <v>1</v>
      </c>
      <c r="U165" s="23">
        <v>43192</v>
      </c>
      <c r="V165" s="23">
        <v>43192</v>
      </c>
      <c r="W165" s="23"/>
    </row>
    <row r="166" spans="1:23" s="10" customFormat="1" ht="81" customHeight="1" x14ac:dyDescent="0.2">
      <c r="A166" s="35">
        <v>1999</v>
      </c>
      <c r="B166" s="30" t="s">
        <v>36</v>
      </c>
      <c r="C166" s="35">
        <v>15</v>
      </c>
      <c r="D166" s="31">
        <v>36279</v>
      </c>
      <c r="E166" s="31" t="s">
        <v>69</v>
      </c>
      <c r="F166" s="30" t="s">
        <v>1305</v>
      </c>
      <c r="G166" s="31">
        <v>36280</v>
      </c>
      <c r="H166" s="49" t="s">
        <v>1306</v>
      </c>
      <c r="I166" s="29" t="s">
        <v>1584</v>
      </c>
      <c r="J166" s="29"/>
      <c r="K166" s="29" t="s">
        <v>27</v>
      </c>
      <c r="L166" s="29" t="s">
        <v>1307</v>
      </c>
      <c r="M166" s="29" t="s">
        <v>234</v>
      </c>
      <c r="N166" s="85"/>
      <c r="O166" s="29" t="s">
        <v>66</v>
      </c>
      <c r="P166" s="29" t="s">
        <v>1239</v>
      </c>
      <c r="Q166" s="29" t="s">
        <v>110</v>
      </c>
      <c r="R166" s="29" t="s">
        <v>57</v>
      </c>
      <c r="S166" s="31" t="s">
        <v>1308</v>
      </c>
      <c r="T166" s="31" t="s">
        <v>31</v>
      </c>
      <c r="U166" s="34" t="s">
        <v>31</v>
      </c>
      <c r="V166" s="34" t="s">
        <v>31</v>
      </c>
      <c r="W166" s="34"/>
    </row>
    <row r="167" spans="1:23" s="10" customFormat="1" ht="120" customHeight="1" x14ac:dyDescent="0.2">
      <c r="A167" s="16">
        <v>1999</v>
      </c>
      <c r="B167" s="17" t="s">
        <v>36</v>
      </c>
      <c r="C167" s="16">
        <v>16</v>
      </c>
      <c r="D167" s="27">
        <v>36280</v>
      </c>
      <c r="E167" s="27" t="s">
        <v>1301</v>
      </c>
      <c r="F167" s="17" t="s">
        <v>1309</v>
      </c>
      <c r="G167" s="27">
        <v>36283</v>
      </c>
      <c r="H167" s="50" t="s">
        <v>1310</v>
      </c>
      <c r="I167" s="20" t="s">
        <v>1584</v>
      </c>
      <c r="J167" s="20"/>
      <c r="K167" s="20" t="s">
        <v>39</v>
      </c>
      <c r="L167" s="20" t="s">
        <v>28</v>
      </c>
      <c r="M167" s="20" t="s">
        <v>1098</v>
      </c>
      <c r="N167" s="20"/>
      <c r="O167" s="20" t="s">
        <v>30</v>
      </c>
      <c r="P167" s="20" t="s">
        <v>31</v>
      </c>
      <c r="Q167" s="20" t="s">
        <v>32</v>
      </c>
      <c r="R167" s="20" t="s">
        <v>33</v>
      </c>
      <c r="S167" s="20" t="s">
        <v>1311</v>
      </c>
      <c r="T167" s="20">
        <v>1</v>
      </c>
      <c r="U167" s="18">
        <v>43308</v>
      </c>
      <c r="V167" s="18">
        <v>43308</v>
      </c>
      <c r="W167" s="18" t="s">
        <v>35</v>
      </c>
    </row>
    <row r="168" spans="1:23" ht="55.5" customHeight="1" x14ac:dyDescent="0.25">
      <c r="A168" s="16">
        <v>1999</v>
      </c>
      <c r="B168" s="17" t="s">
        <v>36</v>
      </c>
      <c r="C168" s="16">
        <v>17</v>
      </c>
      <c r="D168" s="27">
        <v>36280</v>
      </c>
      <c r="E168" s="27" t="s">
        <v>1301</v>
      </c>
      <c r="F168" s="17" t="s">
        <v>1309</v>
      </c>
      <c r="G168" s="27">
        <v>36283</v>
      </c>
      <c r="H168" s="50" t="s">
        <v>1312</v>
      </c>
      <c r="I168" s="20" t="s">
        <v>1584</v>
      </c>
      <c r="J168" s="20"/>
      <c r="K168" s="20" t="s">
        <v>39</v>
      </c>
      <c r="L168" s="20" t="s">
        <v>28</v>
      </c>
      <c r="M168" s="20" t="s">
        <v>1313</v>
      </c>
      <c r="N168" s="20"/>
      <c r="O168" s="20" t="s">
        <v>30</v>
      </c>
      <c r="P168" s="20" t="s">
        <v>31</v>
      </c>
      <c r="Q168" s="20" t="s">
        <v>32</v>
      </c>
      <c r="R168" s="20" t="s">
        <v>33</v>
      </c>
      <c r="S168" s="20" t="s">
        <v>1314</v>
      </c>
      <c r="T168" s="20">
        <v>3</v>
      </c>
      <c r="U168" s="18">
        <v>36684</v>
      </c>
      <c r="V168" s="18">
        <v>38323</v>
      </c>
      <c r="W168" s="18"/>
    </row>
    <row r="169" spans="1:23" s="10" customFormat="1" ht="60.75" customHeight="1" x14ac:dyDescent="0.2">
      <c r="A169" s="35">
        <v>1999</v>
      </c>
      <c r="B169" s="30" t="s">
        <v>36</v>
      </c>
      <c r="C169" s="35">
        <v>18</v>
      </c>
      <c r="D169" s="31">
        <v>36280</v>
      </c>
      <c r="E169" s="31" t="s">
        <v>1301</v>
      </c>
      <c r="F169" s="30" t="s">
        <v>1309</v>
      </c>
      <c r="G169" s="31">
        <v>36283</v>
      </c>
      <c r="H169" s="32" t="s">
        <v>1315</v>
      </c>
      <c r="I169" s="29" t="s">
        <v>1584</v>
      </c>
      <c r="J169" s="29"/>
      <c r="K169" s="29" t="s">
        <v>39</v>
      </c>
      <c r="L169" s="29" t="s">
        <v>28</v>
      </c>
      <c r="M169" s="29" t="s">
        <v>1313</v>
      </c>
      <c r="N169" s="29" t="s">
        <v>1316</v>
      </c>
      <c r="O169" s="29" t="s">
        <v>30</v>
      </c>
      <c r="P169" s="29" t="s">
        <v>31</v>
      </c>
      <c r="Q169" s="29" t="s">
        <v>32</v>
      </c>
      <c r="R169" s="29" t="s">
        <v>57</v>
      </c>
      <c r="S169" s="29" t="s">
        <v>1317</v>
      </c>
      <c r="T169" s="29" t="s">
        <v>31</v>
      </c>
      <c r="U169" s="34" t="s">
        <v>31</v>
      </c>
      <c r="V169" s="34" t="s">
        <v>31</v>
      </c>
      <c r="W169" s="34"/>
    </row>
    <row r="170" spans="1:23" s="10" customFormat="1" ht="51" x14ac:dyDescent="0.2">
      <c r="A170" s="35">
        <v>1999</v>
      </c>
      <c r="B170" s="30" t="s">
        <v>36</v>
      </c>
      <c r="C170" s="35">
        <v>19</v>
      </c>
      <c r="D170" s="31">
        <v>36280</v>
      </c>
      <c r="E170" s="31" t="s">
        <v>1301</v>
      </c>
      <c r="F170" s="30" t="s">
        <v>1318</v>
      </c>
      <c r="G170" s="31">
        <v>36283</v>
      </c>
      <c r="H170" s="49" t="s">
        <v>1319</v>
      </c>
      <c r="I170" s="29" t="s">
        <v>1584</v>
      </c>
      <c r="J170" s="29"/>
      <c r="K170" s="29" t="s">
        <v>39</v>
      </c>
      <c r="L170" s="29" t="s">
        <v>28</v>
      </c>
      <c r="M170" s="29" t="s">
        <v>1098</v>
      </c>
      <c r="N170" s="29" t="s">
        <v>1320</v>
      </c>
      <c r="O170" s="29" t="s">
        <v>30</v>
      </c>
      <c r="P170" s="29" t="s">
        <v>31</v>
      </c>
      <c r="Q170" s="29" t="s">
        <v>32</v>
      </c>
      <c r="R170" s="29" t="s">
        <v>57</v>
      </c>
      <c r="S170" s="29" t="s">
        <v>1321</v>
      </c>
      <c r="T170" s="29" t="s">
        <v>31</v>
      </c>
      <c r="U170" s="29" t="s">
        <v>31</v>
      </c>
      <c r="V170" s="29" t="s">
        <v>31</v>
      </c>
      <c r="W170" s="34"/>
    </row>
    <row r="171" spans="1:23" s="10" customFormat="1" ht="195" customHeight="1" x14ac:dyDescent="0.2">
      <c r="A171" s="16">
        <v>1999</v>
      </c>
      <c r="B171" s="17" t="s">
        <v>36</v>
      </c>
      <c r="C171" s="16">
        <v>105</v>
      </c>
      <c r="D171" s="27">
        <v>36299</v>
      </c>
      <c r="E171" s="27" t="s">
        <v>1301</v>
      </c>
      <c r="F171" s="20" t="s">
        <v>1322</v>
      </c>
      <c r="G171" s="27">
        <v>36300</v>
      </c>
      <c r="H171" s="50" t="s">
        <v>1323</v>
      </c>
      <c r="I171" s="20" t="s">
        <v>1584</v>
      </c>
      <c r="J171" s="20"/>
      <c r="K171" s="20" t="s">
        <v>39</v>
      </c>
      <c r="L171" s="20" t="s">
        <v>28</v>
      </c>
      <c r="M171" s="20" t="s">
        <v>596</v>
      </c>
      <c r="N171" s="20"/>
      <c r="O171" s="20" t="s">
        <v>66</v>
      </c>
      <c r="P171" s="20" t="s">
        <v>1324</v>
      </c>
      <c r="Q171" s="20" t="s">
        <v>32</v>
      </c>
      <c r="R171" s="20" t="s">
        <v>33</v>
      </c>
      <c r="S171" s="20" t="s">
        <v>1325</v>
      </c>
      <c r="T171" s="20">
        <v>6</v>
      </c>
      <c r="U171" s="18">
        <v>39525</v>
      </c>
      <c r="V171" s="18">
        <v>43803</v>
      </c>
      <c r="W171" s="18"/>
    </row>
    <row r="172" spans="1:23" s="10" customFormat="1" ht="79.5" customHeight="1" x14ac:dyDescent="0.2">
      <c r="A172" s="21">
        <v>1999</v>
      </c>
      <c r="B172" s="22" t="s">
        <v>36</v>
      </c>
      <c r="C172" s="21">
        <v>112</v>
      </c>
      <c r="D172" s="24">
        <v>36300</v>
      </c>
      <c r="E172" s="24" t="s">
        <v>1301</v>
      </c>
      <c r="F172" s="26" t="s">
        <v>1326</v>
      </c>
      <c r="G172" s="24">
        <v>36304</v>
      </c>
      <c r="H172" s="57" t="s">
        <v>1327</v>
      </c>
      <c r="I172" s="26" t="s">
        <v>1584</v>
      </c>
      <c r="J172" s="26"/>
      <c r="K172" s="26" t="s">
        <v>39</v>
      </c>
      <c r="L172" s="26"/>
      <c r="M172" s="26"/>
      <c r="N172" s="26"/>
      <c r="O172" s="26" t="s">
        <v>66</v>
      </c>
      <c r="P172" s="26" t="s">
        <v>1328</v>
      </c>
      <c r="Q172" s="26" t="s">
        <v>31</v>
      </c>
      <c r="R172" s="26" t="s">
        <v>1099</v>
      </c>
      <c r="S172" s="26" t="s">
        <v>840</v>
      </c>
      <c r="T172" s="26" t="s">
        <v>31</v>
      </c>
      <c r="U172" s="23" t="s">
        <v>31</v>
      </c>
      <c r="V172" s="23">
        <v>43430</v>
      </c>
      <c r="W172" s="23"/>
    </row>
    <row r="173" spans="1:23" s="10" customFormat="1" ht="123.75" customHeight="1" x14ac:dyDescent="0.2">
      <c r="A173" s="26">
        <v>1999</v>
      </c>
      <c r="B173" s="26" t="s">
        <v>36</v>
      </c>
      <c r="C173" s="21">
        <v>147</v>
      </c>
      <c r="D173" s="24">
        <v>36308</v>
      </c>
      <c r="E173" s="24" t="s">
        <v>1301</v>
      </c>
      <c r="F173" s="26" t="s">
        <v>1329</v>
      </c>
      <c r="G173" s="24">
        <v>36311</v>
      </c>
      <c r="H173" s="57" t="s">
        <v>1330</v>
      </c>
      <c r="I173" s="26" t="s">
        <v>1584</v>
      </c>
      <c r="J173" s="26"/>
      <c r="K173" s="26" t="s">
        <v>61</v>
      </c>
      <c r="L173" s="26"/>
      <c r="M173" s="22" t="s">
        <v>1331</v>
      </c>
      <c r="N173" s="26"/>
      <c r="O173" s="26" t="s">
        <v>122</v>
      </c>
      <c r="P173" s="26" t="s">
        <v>1332</v>
      </c>
      <c r="Q173" s="26" t="s">
        <v>31</v>
      </c>
      <c r="R173" s="20" t="s">
        <v>40</v>
      </c>
      <c r="S173" s="26" t="s">
        <v>1304</v>
      </c>
      <c r="T173" s="26" t="s">
        <v>31</v>
      </c>
      <c r="U173" s="24">
        <v>43192</v>
      </c>
      <c r="V173" s="24">
        <v>43192</v>
      </c>
      <c r="W173" s="24"/>
    </row>
    <row r="174" spans="1:23" s="10" customFormat="1" ht="123.75" customHeight="1" x14ac:dyDescent="0.2">
      <c r="A174" s="29">
        <v>1999</v>
      </c>
      <c r="B174" s="29" t="s">
        <v>36</v>
      </c>
      <c r="C174" s="35">
        <v>150</v>
      </c>
      <c r="D174" s="31">
        <v>36308</v>
      </c>
      <c r="E174" s="31" t="s">
        <v>1301</v>
      </c>
      <c r="F174" s="29" t="s">
        <v>1035</v>
      </c>
      <c r="G174" s="31">
        <v>36312</v>
      </c>
      <c r="H174" s="49" t="s">
        <v>1333</v>
      </c>
      <c r="I174" s="29" t="s">
        <v>1584</v>
      </c>
      <c r="J174" s="29"/>
      <c r="K174" s="29" t="s">
        <v>75</v>
      </c>
      <c r="L174" s="29" t="s">
        <v>78</v>
      </c>
      <c r="M174" s="30" t="s">
        <v>1256</v>
      </c>
      <c r="N174" s="29" t="s">
        <v>1257</v>
      </c>
      <c r="O174" s="29" t="s">
        <v>66</v>
      </c>
      <c r="P174" s="29" t="s">
        <v>1334</v>
      </c>
      <c r="Q174" s="29" t="s">
        <v>52</v>
      </c>
      <c r="R174" s="29" t="s">
        <v>57</v>
      </c>
      <c r="S174" s="29" t="s">
        <v>31</v>
      </c>
      <c r="T174" s="29" t="s">
        <v>31</v>
      </c>
      <c r="U174" s="31" t="s">
        <v>31</v>
      </c>
      <c r="V174" s="31" t="s">
        <v>31</v>
      </c>
      <c r="W174" s="31"/>
    </row>
    <row r="175" spans="1:23" s="10" customFormat="1" ht="159.75" customHeight="1" x14ac:dyDescent="0.2">
      <c r="A175" s="21">
        <v>1999</v>
      </c>
      <c r="B175" s="22" t="s">
        <v>36</v>
      </c>
      <c r="C175" s="21">
        <v>210</v>
      </c>
      <c r="D175" s="24">
        <v>36328</v>
      </c>
      <c r="E175" s="24" t="s">
        <v>1301</v>
      </c>
      <c r="F175" s="22" t="s">
        <v>1335</v>
      </c>
      <c r="G175" s="24">
        <v>36329</v>
      </c>
      <c r="H175" s="57" t="s">
        <v>1336</v>
      </c>
      <c r="I175" s="26" t="s">
        <v>1584</v>
      </c>
      <c r="J175" s="26"/>
      <c r="K175" s="26" t="s">
        <v>39</v>
      </c>
      <c r="L175" s="26"/>
      <c r="M175" s="26"/>
      <c r="N175" s="26"/>
      <c r="O175" s="26" t="s">
        <v>30</v>
      </c>
      <c r="P175" s="26" t="s">
        <v>31</v>
      </c>
      <c r="Q175" s="26" t="s">
        <v>31</v>
      </c>
      <c r="R175" s="26" t="s">
        <v>40</v>
      </c>
      <c r="S175" s="26" t="s">
        <v>1337</v>
      </c>
      <c r="T175" s="26" t="s">
        <v>31</v>
      </c>
      <c r="U175" s="23">
        <v>37568</v>
      </c>
      <c r="V175" s="23">
        <v>37568</v>
      </c>
      <c r="W175" s="23"/>
    </row>
    <row r="176" spans="1:23" ht="119.25" customHeight="1" x14ac:dyDescent="0.25">
      <c r="A176" s="21">
        <v>1999</v>
      </c>
      <c r="B176" s="22" t="s">
        <v>36</v>
      </c>
      <c r="C176" s="21">
        <v>229</v>
      </c>
      <c r="D176" s="24">
        <v>36335</v>
      </c>
      <c r="E176" s="24" t="s">
        <v>1301</v>
      </c>
      <c r="F176" s="22" t="s">
        <v>1338</v>
      </c>
      <c r="G176" s="24">
        <v>36339</v>
      </c>
      <c r="H176" s="57" t="s">
        <v>1339</v>
      </c>
      <c r="I176" s="26" t="s">
        <v>1584</v>
      </c>
      <c r="J176" s="26"/>
      <c r="K176" s="26" t="s">
        <v>1340</v>
      </c>
      <c r="L176" s="26"/>
      <c r="M176" s="26"/>
      <c r="N176" s="26"/>
      <c r="O176" s="26" t="s">
        <v>30</v>
      </c>
      <c r="P176" s="26" t="s">
        <v>31</v>
      </c>
      <c r="Q176" s="26" t="s">
        <v>31</v>
      </c>
      <c r="R176" s="26" t="s">
        <v>40</v>
      </c>
      <c r="S176" s="26" t="s">
        <v>1341</v>
      </c>
      <c r="T176" s="26" t="s">
        <v>31</v>
      </c>
      <c r="U176" s="23">
        <v>37762</v>
      </c>
      <c r="V176" s="23">
        <v>40961</v>
      </c>
      <c r="W176" s="23"/>
    </row>
    <row r="177" spans="1:23" s="10" customFormat="1" ht="62.25" customHeight="1" x14ac:dyDescent="0.2">
      <c r="A177" s="21">
        <v>1999</v>
      </c>
      <c r="B177" s="22" t="s">
        <v>36</v>
      </c>
      <c r="C177" s="21">
        <v>310</v>
      </c>
      <c r="D177" s="24">
        <v>36357</v>
      </c>
      <c r="E177" s="24" t="s">
        <v>1301</v>
      </c>
      <c r="F177" s="22" t="s">
        <v>1342</v>
      </c>
      <c r="G177" s="24">
        <v>36360</v>
      </c>
      <c r="H177" s="57" t="s">
        <v>1343</v>
      </c>
      <c r="I177" s="26" t="s">
        <v>1584</v>
      </c>
      <c r="J177" s="26"/>
      <c r="K177" s="26" t="s">
        <v>39</v>
      </c>
      <c r="L177" s="26"/>
      <c r="M177" s="26"/>
      <c r="N177" s="26"/>
      <c r="O177" s="26" t="s">
        <v>66</v>
      </c>
      <c r="P177" s="26" t="s">
        <v>1344</v>
      </c>
      <c r="Q177" s="26" t="s">
        <v>31</v>
      </c>
      <c r="R177" s="26" t="s">
        <v>40</v>
      </c>
      <c r="S177" s="26" t="s">
        <v>1345</v>
      </c>
      <c r="T177" s="26" t="s">
        <v>31</v>
      </c>
      <c r="U177" s="23">
        <v>36696</v>
      </c>
      <c r="V177" s="23">
        <v>36696</v>
      </c>
      <c r="W177" s="23"/>
    </row>
    <row r="178" spans="1:23" s="10" customFormat="1" ht="71.25" customHeight="1" x14ac:dyDescent="0.2">
      <c r="A178" s="21">
        <v>1999</v>
      </c>
      <c r="B178" s="22" t="s">
        <v>36</v>
      </c>
      <c r="C178" s="21">
        <v>309</v>
      </c>
      <c r="D178" s="24">
        <v>36357</v>
      </c>
      <c r="E178" s="24" t="s">
        <v>1301</v>
      </c>
      <c r="F178" s="22" t="s">
        <v>1342</v>
      </c>
      <c r="G178" s="24">
        <v>36360</v>
      </c>
      <c r="H178" s="57" t="s">
        <v>1346</v>
      </c>
      <c r="I178" s="26" t="s">
        <v>1584</v>
      </c>
      <c r="J178" s="26"/>
      <c r="K178" s="26" t="s">
        <v>39</v>
      </c>
      <c r="L178" s="26"/>
      <c r="M178" s="26"/>
      <c r="N178" s="26"/>
      <c r="O178" s="26" t="s">
        <v>66</v>
      </c>
      <c r="P178" s="26" t="s">
        <v>1347</v>
      </c>
      <c r="Q178" s="26" t="s">
        <v>31</v>
      </c>
      <c r="R178" s="26" t="s">
        <v>40</v>
      </c>
      <c r="S178" s="26" t="s">
        <v>1348</v>
      </c>
      <c r="T178" s="26" t="s">
        <v>31</v>
      </c>
      <c r="U178" s="23">
        <v>38618</v>
      </c>
      <c r="V178" s="23">
        <v>38618</v>
      </c>
      <c r="W178" s="23"/>
    </row>
    <row r="179" spans="1:23" s="10" customFormat="1" ht="44.25" customHeight="1" x14ac:dyDescent="0.2">
      <c r="A179" s="21">
        <v>1999</v>
      </c>
      <c r="B179" s="22" t="s">
        <v>36</v>
      </c>
      <c r="C179" s="21">
        <v>320</v>
      </c>
      <c r="D179" s="24">
        <v>36362</v>
      </c>
      <c r="E179" s="24" t="s">
        <v>1301</v>
      </c>
      <c r="F179" s="22" t="s">
        <v>1349</v>
      </c>
      <c r="G179" s="24">
        <v>36363</v>
      </c>
      <c r="H179" s="57" t="s">
        <v>1350</v>
      </c>
      <c r="I179" s="26" t="s">
        <v>1584</v>
      </c>
      <c r="J179" s="26"/>
      <c r="K179" s="26" t="s">
        <v>1351</v>
      </c>
      <c r="L179" s="26"/>
      <c r="M179" s="26"/>
      <c r="N179" s="26"/>
      <c r="O179" s="26" t="s">
        <v>30</v>
      </c>
      <c r="P179" s="26" t="s">
        <v>31</v>
      </c>
      <c r="Q179" s="26" t="s">
        <v>31</v>
      </c>
      <c r="R179" s="26" t="s">
        <v>40</v>
      </c>
      <c r="S179" s="26" t="s">
        <v>1352</v>
      </c>
      <c r="T179" s="26" t="s">
        <v>31</v>
      </c>
      <c r="U179" s="24">
        <v>36438</v>
      </c>
      <c r="V179" s="24">
        <v>37043</v>
      </c>
      <c r="W179" s="24"/>
    </row>
    <row r="180" spans="1:23" s="10" customFormat="1" ht="83.25" customHeight="1" x14ac:dyDescent="0.2">
      <c r="A180" s="21">
        <v>1999</v>
      </c>
      <c r="B180" s="22" t="s">
        <v>36</v>
      </c>
      <c r="C180" s="21">
        <v>323</v>
      </c>
      <c r="D180" s="24">
        <v>36362</v>
      </c>
      <c r="E180" s="24" t="s">
        <v>1301</v>
      </c>
      <c r="F180" s="22" t="s">
        <v>1353</v>
      </c>
      <c r="G180" s="24">
        <v>36363</v>
      </c>
      <c r="H180" s="57" t="s">
        <v>1354</v>
      </c>
      <c r="I180" s="26" t="s">
        <v>1584</v>
      </c>
      <c r="J180" s="26"/>
      <c r="K180" s="26" t="s">
        <v>39</v>
      </c>
      <c r="L180" s="26"/>
      <c r="M180" s="26"/>
      <c r="N180" s="26"/>
      <c r="O180" s="26" t="s">
        <v>66</v>
      </c>
      <c r="P180" s="26" t="s">
        <v>1355</v>
      </c>
      <c r="Q180" s="26" t="s">
        <v>31</v>
      </c>
      <c r="R180" s="26" t="s">
        <v>1099</v>
      </c>
      <c r="S180" s="26" t="s">
        <v>840</v>
      </c>
      <c r="T180" s="26" t="s">
        <v>31</v>
      </c>
      <c r="U180" s="24">
        <v>43430</v>
      </c>
      <c r="V180" s="24">
        <v>43430</v>
      </c>
      <c r="W180" s="24"/>
    </row>
    <row r="181" spans="1:23" s="10" customFormat="1" ht="59.25" customHeight="1" x14ac:dyDescent="0.2">
      <c r="A181" s="21">
        <v>1999</v>
      </c>
      <c r="B181" s="22" t="s">
        <v>36</v>
      </c>
      <c r="C181" s="21">
        <v>336</v>
      </c>
      <c r="D181" s="23">
        <v>36363</v>
      </c>
      <c r="E181" s="23" t="s">
        <v>1301</v>
      </c>
      <c r="F181" s="22" t="s">
        <v>1356</v>
      </c>
      <c r="G181" s="24">
        <v>36364</v>
      </c>
      <c r="H181" s="57" t="s">
        <v>1357</v>
      </c>
      <c r="I181" s="26" t="s">
        <v>1584</v>
      </c>
      <c r="J181" s="26"/>
      <c r="K181" s="28" t="s">
        <v>75</v>
      </c>
      <c r="L181" s="28"/>
      <c r="M181" s="26"/>
      <c r="N181" s="26"/>
      <c r="O181" s="26" t="s">
        <v>66</v>
      </c>
      <c r="P181" s="26" t="s">
        <v>1358</v>
      </c>
      <c r="Q181" s="26" t="s">
        <v>31</v>
      </c>
      <c r="R181" s="26" t="s">
        <v>40</v>
      </c>
      <c r="S181" s="26" t="s">
        <v>1359</v>
      </c>
      <c r="T181" s="26">
        <v>1</v>
      </c>
      <c r="U181" s="23">
        <v>37187</v>
      </c>
      <c r="V181" s="23">
        <v>37187</v>
      </c>
      <c r="W181" s="23"/>
    </row>
    <row r="182" spans="1:23" s="10" customFormat="1" ht="147.75" customHeight="1" x14ac:dyDescent="0.2">
      <c r="A182" s="21">
        <v>1999</v>
      </c>
      <c r="B182" s="22" t="s">
        <v>36</v>
      </c>
      <c r="C182" s="21">
        <v>335</v>
      </c>
      <c r="D182" s="24">
        <v>36363</v>
      </c>
      <c r="E182" s="24" t="s">
        <v>1301</v>
      </c>
      <c r="F182" s="22" t="s">
        <v>1360</v>
      </c>
      <c r="G182" s="24">
        <v>36364</v>
      </c>
      <c r="H182" s="57" t="s">
        <v>1361</v>
      </c>
      <c r="I182" s="26" t="s">
        <v>1584</v>
      </c>
      <c r="J182" s="26"/>
      <c r="K182" s="26" t="s">
        <v>188</v>
      </c>
      <c r="L182" s="26"/>
      <c r="M182" s="26"/>
      <c r="N182" s="26"/>
      <c r="O182" s="26" t="s">
        <v>30</v>
      </c>
      <c r="P182" s="26" t="s">
        <v>31</v>
      </c>
      <c r="Q182" s="26" t="s">
        <v>31</v>
      </c>
      <c r="R182" s="26" t="s">
        <v>40</v>
      </c>
      <c r="S182" s="26" t="s">
        <v>1362</v>
      </c>
      <c r="T182" s="26">
        <v>2</v>
      </c>
      <c r="U182" s="23">
        <v>37512</v>
      </c>
      <c r="V182" s="23">
        <v>38700</v>
      </c>
      <c r="W182" s="23"/>
    </row>
    <row r="183" spans="1:23" ht="92.25" customHeight="1" x14ac:dyDescent="0.25">
      <c r="A183" s="21">
        <v>1999</v>
      </c>
      <c r="B183" s="22" t="s">
        <v>36</v>
      </c>
      <c r="C183" s="21">
        <v>328</v>
      </c>
      <c r="D183" s="24">
        <v>36363</v>
      </c>
      <c r="E183" s="24" t="s">
        <v>1301</v>
      </c>
      <c r="F183" s="22" t="s">
        <v>1363</v>
      </c>
      <c r="G183" s="24">
        <v>36367</v>
      </c>
      <c r="H183" s="57" t="s">
        <v>1364</v>
      </c>
      <c r="I183" s="26" t="s">
        <v>1584</v>
      </c>
      <c r="J183" s="26"/>
      <c r="K183" s="26" t="s">
        <v>27</v>
      </c>
      <c r="L183" s="26"/>
      <c r="M183" s="26"/>
      <c r="N183" s="26"/>
      <c r="O183" s="26" t="s">
        <v>30</v>
      </c>
      <c r="P183" s="26" t="s">
        <v>31</v>
      </c>
      <c r="Q183" s="26" t="s">
        <v>31</v>
      </c>
      <c r="R183" s="26" t="s">
        <v>40</v>
      </c>
      <c r="S183" s="26" t="s">
        <v>1365</v>
      </c>
      <c r="T183" s="26" t="s">
        <v>31</v>
      </c>
      <c r="U183" s="26" t="s">
        <v>31</v>
      </c>
      <c r="V183" s="23">
        <v>40043</v>
      </c>
      <c r="W183" s="23"/>
    </row>
    <row r="184" spans="1:23" s="10" customFormat="1" ht="99.75" customHeight="1" x14ac:dyDescent="0.2">
      <c r="A184" s="21">
        <v>1999</v>
      </c>
      <c r="B184" s="22" t="s">
        <v>36</v>
      </c>
      <c r="C184" s="21">
        <v>327</v>
      </c>
      <c r="D184" s="24">
        <v>36363</v>
      </c>
      <c r="E184" s="24" t="s">
        <v>1301</v>
      </c>
      <c r="F184" s="22" t="s">
        <v>1366</v>
      </c>
      <c r="G184" s="24">
        <v>36367</v>
      </c>
      <c r="H184" s="57" t="s">
        <v>1367</v>
      </c>
      <c r="I184" s="26" t="s">
        <v>1584</v>
      </c>
      <c r="J184" s="26"/>
      <c r="K184" s="26" t="s">
        <v>27</v>
      </c>
      <c r="L184" s="26"/>
      <c r="M184" s="26"/>
      <c r="N184" s="26"/>
      <c r="O184" s="26" t="s">
        <v>30</v>
      </c>
      <c r="P184" s="26" t="s">
        <v>31</v>
      </c>
      <c r="Q184" s="26" t="s">
        <v>31</v>
      </c>
      <c r="R184" s="26" t="s">
        <v>40</v>
      </c>
      <c r="S184" s="26" t="s">
        <v>1368</v>
      </c>
      <c r="T184" s="26" t="s">
        <v>31</v>
      </c>
      <c r="U184" s="26" t="s">
        <v>31</v>
      </c>
      <c r="V184" s="23">
        <v>41731</v>
      </c>
      <c r="W184" s="23"/>
    </row>
    <row r="185" spans="1:23" s="10" customFormat="1" ht="62.25" customHeight="1" x14ac:dyDescent="0.2">
      <c r="A185" s="21">
        <v>1999</v>
      </c>
      <c r="B185" s="22" t="s">
        <v>36</v>
      </c>
      <c r="C185" s="21">
        <v>329</v>
      </c>
      <c r="D185" s="24">
        <v>36363</v>
      </c>
      <c r="E185" s="24" t="s">
        <v>1301</v>
      </c>
      <c r="F185" s="22" t="s">
        <v>1369</v>
      </c>
      <c r="G185" s="24">
        <v>36367</v>
      </c>
      <c r="H185" s="25" t="s">
        <v>1370</v>
      </c>
      <c r="I185" s="26" t="s">
        <v>1584</v>
      </c>
      <c r="J185" s="26"/>
      <c r="K185" s="26" t="s">
        <v>27</v>
      </c>
      <c r="L185" s="26"/>
      <c r="M185" s="26"/>
      <c r="N185" s="26"/>
      <c r="O185" s="26" t="s">
        <v>30</v>
      </c>
      <c r="P185" s="26" t="s">
        <v>31</v>
      </c>
      <c r="Q185" s="26" t="s">
        <v>31</v>
      </c>
      <c r="R185" s="26" t="s">
        <v>40</v>
      </c>
      <c r="S185" s="26" t="s">
        <v>1368</v>
      </c>
      <c r="T185" s="26" t="s">
        <v>31</v>
      </c>
      <c r="U185" s="26" t="s">
        <v>31</v>
      </c>
      <c r="V185" s="23">
        <v>41731</v>
      </c>
      <c r="W185" s="23"/>
    </row>
    <row r="186" spans="1:23" s="10" customFormat="1" ht="69.75" customHeight="1" x14ac:dyDescent="0.2">
      <c r="A186" s="21">
        <v>1999</v>
      </c>
      <c r="B186" s="22" t="s">
        <v>36</v>
      </c>
      <c r="C186" s="21">
        <v>364</v>
      </c>
      <c r="D186" s="24">
        <v>36370</v>
      </c>
      <c r="E186" s="24" t="s">
        <v>1301</v>
      </c>
      <c r="F186" s="22" t="s">
        <v>1371</v>
      </c>
      <c r="G186" s="24">
        <v>36374</v>
      </c>
      <c r="H186" s="57" t="s">
        <v>1372</v>
      </c>
      <c r="I186" s="26" t="s">
        <v>1584</v>
      </c>
      <c r="J186" s="26"/>
      <c r="K186" s="26" t="s">
        <v>39</v>
      </c>
      <c r="L186" s="26"/>
      <c r="M186" s="26"/>
      <c r="N186" s="26"/>
      <c r="O186" s="26" t="s">
        <v>66</v>
      </c>
      <c r="P186" s="26" t="s">
        <v>1373</v>
      </c>
      <c r="Q186" s="26" t="s">
        <v>31</v>
      </c>
      <c r="R186" s="26" t="s">
        <v>40</v>
      </c>
      <c r="S186" s="26" t="s">
        <v>1374</v>
      </c>
      <c r="T186" s="26" t="s">
        <v>31</v>
      </c>
      <c r="U186" s="23">
        <v>36473</v>
      </c>
      <c r="V186" s="23">
        <v>36473</v>
      </c>
      <c r="W186" s="23"/>
    </row>
    <row r="187" spans="1:23" s="10" customFormat="1" ht="59.25" customHeight="1" x14ac:dyDescent="0.2">
      <c r="A187" s="21">
        <v>1999</v>
      </c>
      <c r="B187" s="22" t="s">
        <v>36</v>
      </c>
      <c r="C187" s="21">
        <v>362</v>
      </c>
      <c r="D187" s="24">
        <v>36370</v>
      </c>
      <c r="E187" s="24" t="s">
        <v>1301</v>
      </c>
      <c r="F187" s="22" t="s">
        <v>1375</v>
      </c>
      <c r="G187" s="24">
        <v>36374</v>
      </c>
      <c r="H187" s="25" t="s">
        <v>1376</v>
      </c>
      <c r="I187" s="26" t="s">
        <v>1584</v>
      </c>
      <c r="J187" s="26"/>
      <c r="K187" s="26" t="s">
        <v>39</v>
      </c>
      <c r="L187" s="26" t="s">
        <v>28</v>
      </c>
      <c r="M187" s="26" t="s">
        <v>1377</v>
      </c>
      <c r="N187" s="26"/>
      <c r="O187" s="26" t="s">
        <v>30</v>
      </c>
      <c r="P187" s="26" t="s">
        <v>31</v>
      </c>
      <c r="Q187" s="26" t="s">
        <v>31</v>
      </c>
      <c r="R187" s="26" t="s">
        <v>40</v>
      </c>
      <c r="S187" s="26" t="s">
        <v>1378</v>
      </c>
      <c r="T187" s="26" t="s">
        <v>31</v>
      </c>
      <c r="U187" s="23">
        <v>36684</v>
      </c>
      <c r="V187" s="23">
        <v>43640</v>
      </c>
      <c r="W187" s="23"/>
    </row>
    <row r="188" spans="1:23" s="10" customFormat="1" ht="123" customHeight="1" x14ac:dyDescent="0.2">
      <c r="A188" s="35">
        <v>1999</v>
      </c>
      <c r="B188" s="30" t="s">
        <v>36</v>
      </c>
      <c r="C188" s="35">
        <v>363</v>
      </c>
      <c r="D188" s="31">
        <v>36370</v>
      </c>
      <c r="E188" s="31" t="s">
        <v>1301</v>
      </c>
      <c r="F188" s="30" t="s">
        <v>1379</v>
      </c>
      <c r="G188" s="31">
        <v>36374</v>
      </c>
      <c r="H188" s="49" t="s">
        <v>1380</v>
      </c>
      <c r="I188" s="29" t="s">
        <v>1584</v>
      </c>
      <c r="J188" s="29"/>
      <c r="K188" s="29" t="s">
        <v>39</v>
      </c>
      <c r="L188" s="29" t="s">
        <v>357</v>
      </c>
      <c r="M188" s="29" t="s">
        <v>358</v>
      </c>
      <c r="N188" s="29" t="s">
        <v>1377</v>
      </c>
      <c r="O188" s="29" t="s">
        <v>30</v>
      </c>
      <c r="P188" s="29" t="s">
        <v>31</v>
      </c>
      <c r="Q188" s="29" t="s">
        <v>32</v>
      </c>
      <c r="R188" s="20" t="s">
        <v>57</v>
      </c>
      <c r="S188" s="29" t="s">
        <v>1381</v>
      </c>
      <c r="T188" s="29" t="s">
        <v>31</v>
      </c>
      <c r="U188" s="29" t="s">
        <v>31</v>
      </c>
      <c r="V188" s="29" t="s">
        <v>31</v>
      </c>
      <c r="W188" s="34"/>
    </row>
    <row r="189" spans="1:23" s="10" customFormat="1" ht="147.75" customHeight="1" x14ac:dyDescent="0.2">
      <c r="A189" s="21">
        <v>1999</v>
      </c>
      <c r="B189" s="22" t="s">
        <v>36</v>
      </c>
      <c r="C189" s="21">
        <v>386</v>
      </c>
      <c r="D189" s="24">
        <v>36377</v>
      </c>
      <c r="E189" s="24" t="s">
        <v>1301</v>
      </c>
      <c r="F189" s="22" t="s">
        <v>1382</v>
      </c>
      <c r="G189" s="24">
        <v>36381</v>
      </c>
      <c r="H189" s="25" t="s">
        <v>1383</v>
      </c>
      <c r="I189" s="26" t="s">
        <v>1584</v>
      </c>
      <c r="J189" s="26"/>
      <c r="K189" s="26" t="s">
        <v>39</v>
      </c>
      <c r="L189" s="26"/>
      <c r="M189" s="26"/>
      <c r="N189" s="26"/>
      <c r="O189" s="26" t="s">
        <v>30</v>
      </c>
      <c r="P189" s="26" t="s">
        <v>31</v>
      </c>
      <c r="Q189" s="26" t="s">
        <v>31</v>
      </c>
      <c r="R189" s="26" t="s">
        <v>40</v>
      </c>
      <c r="S189" s="26" t="s">
        <v>1384</v>
      </c>
      <c r="T189" s="26" t="s">
        <v>31</v>
      </c>
      <c r="U189" s="24">
        <v>37480</v>
      </c>
      <c r="V189" s="24">
        <v>37480</v>
      </c>
      <c r="W189" s="24"/>
    </row>
    <row r="190" spans="1:23" s="10" customFormat="1" ht="109.5" customHeight="1" x14ac:dyDescent="0.2">
      <c r="A190" s="21">
        <v>1999</v>
      </c>
      <c r="B190" s="22" t="s">
        <v>36</v>
      </c>
      <c r="C190" s="21">
        <v>382</v>
      </c>
      <c r="D190" s="24">
        <v>36377</v>
      </c>
      <c r="E190" s="24" t="s">
        <v>1301</v>
      </c>
      <c r="F190" s="22" t="s">
        <v>1385</v>
      </c>
      <c r="G190" s="24">
        <v>36381</v>
      </c>
      <c r="H190" s="57" t="s">
        <v>1386</v>
      </c>
      <c r="I190" s="26" t="s">
        <v>1584</v>
      </c>
      <c r="J190" s="26"/>
      <c r="K190" s="26" t="s">
        <v>39</v>
      </c>
      <c r="L190" s="26"/>
      <c r="M190" s="26"/>
      <c r="N190" s="26"/>
      <c r="O190" s="26" t="s">
        <v>66</v>
      </c>
      <c r="P190" s="26" t="s">
        <v>1387</v>
      </c>
      <c r="Q190" s="26" t="s">
        <v>31</v>
      </c>
      <c r="R190" s="26" t="s">
        <v>40</v>
      </c>
      <c r="S190" s="26" t="s">
        <v>1388</v>
      </c>
      <c r="T190" s="26" t="s">
        <v>31</v>
      </c>
      <c r="U190" s="23">
        <v>39099</v>
      </c>
      <c r="V190" s="23">
        <v>39099</v>
      </c>
      <c r="W190" s="23"/>
    </row>
    <row r="191" spans="1:23" s="10" customFormat="1" ht="83.25" customHeight="1" x14ac:dyDescent="0.2">
      <c r="A191" s="21">
        <v>1999</v>
      </c>
      <c r="B191" s="22" t="s">
        <v>36</v>
      </c>
      <c r="C191" s="21">
        <v>384</v>
      </c>
      <c r="D191" s="24">
        <v>36377</v>
      </c>
      <c r="E191" s="24" t="s">
        <v>1301</v>
      </c>
      <c r="F191" s="22" t="s">
        <v>1389</v>
      </c>
      <c r="G191" s="24">
        <v>36381</v>
      </c>
      <c r="H191" s="57" t="s">
        <v>1390</v>
      </c>
      <c r="I191" s="26" t="s">
        <v>1584</v>
      </c>
      <c r="J191" s="26"/>
      <c r="K191" s="26" t="s">
        <v>39</v>
      </c>
      <c r="L191" s="26"/>
      <c r="M191" s="26"/>
      <c r="N191" s="26"/>
      <c r="O191" s="26" t="s">
        <v>66</v>
      </c>
      <c r="P191" s="26" t="s">
        <v>1391</v>
      </c>
      <c r="Q191" s="26" t="s">
        <v>31</v>
      </c>
      <c r="R191" s="26" t="s">
        <v>40</v>
      </c>
      <c r="S191" s="26" t="s">
        <v>1392</v>
      </c>
      <c r="T191" s="26" t="s">
        <v>31</v>
      </c>
      <c r="U191" s="23">
        <v>39099</v>
      </c>
      <c r="V191" s="23">
        <v>39099</v>
      </c>
      <c r="W191" s="23"/>
    </row>
    <row r="192" spans="1:23" s="10" customFormat="1" ht="76.5" customHeight="1" x14ac:dyDescent="0.2">
      <c r="A192" s="21">
        <v>1999</v>
      </c>
      <c r="B192" s="22" t="s">
        <v>36</v>
      </c>
      <c r="C192" s="21">
        <v>389</v>
      </c>
      <c r="D192" s="24">
        <v>36377</v>
      </c>
      <c r="E192" s="24" t="s">
        <v>1301</v>
      </c>
      <c r="F192" s="22" t="s">
        <v>1393</v>
      </c>
      <c r="G192" s="24">
        <v>36381</v>
      </c>
      <c r="H192" s="57" t="s">
        <v>1394</v>
      </c>
      <c r="I192" s="26" t="s">
        <v>1584</v>
      </c>
      <c r="J192" s="26"/>
      <c r="K192" s="26" t="s">
        <v>39</v>
      </c>
      <c r="L192" s="26"/>
      <c r="M192" s="26"/>
      <c r="N192" s="26"/>
      <c r="O192" s="26" t="s">
        <v>66</v>
      </c>
      <c r="P192" s="26" t="s">
        <v>1395</v>
      </c>
      <c r="Q192" s="26" t="s">
        <v>31</v>
      </c>
      <c r="R192" s="26" t="s">
        <v>40</v>
      </c>
      <c r="S192" s="26" t="s">
        <v>1396</v>
      </c>
      <c r="T192" s="26" t="s">
        <v>31</v>
      </c>
      <c r="U192" s="23">
        <v>39099</v>
      </c>
      <c r="V192" s="23">
        <v>39099</v>
      </c>
      <c r="W192" s="23"/>
    </row>
    <row r="193" spans="1:23" s="10" customFormat="1" ht="65.25" customHeight="1" x14ac:dyDescent="0.2">
      <c r="A193" s="21">
        <v>1999</v>
      </c>
      <c r="B193" s="22" t="s">
        <v>36</v>
      </c>
      <c r="C193" s="21">
        <v>385</v>
      </c>
      <c r="D193" s="24">
        <v>36377</v>
      </c>
      <c r="E193" s="24" t="s">
        <v>1301</v>
      </c>
      <c r="F193" s="22" t="s">
        <v>1397</v>
      </c>
      <c r="G193" s="24">
        <v>36381</v>
      </c>
      <c r="H193" s="57" t="s">
        <v>1398</v>
      </c>
      <c r="I193" s="26" t="s">
        <v>1584</v>
      </c>
      <c r="J193" s="26"/>
      <c r="K193" s="26" t="s">
        <v>39</v>
      </c>
      <c r="L193" s="26"/>
      <c r="M193" s="26"/>
      <c r="N193" s="26"/>
      <c r="O193" s="26" t="s">
        <v>66</v>
      </c>
      <c r="P193" s="26" t="s">
        <v>1399</v>
      </c>
      <c r="Q193" s="26" t="s">
        <v>31</v>
      </c>
      <c r="R193" s="26" t="s">
        <v>40</v>
      </c>
      <c r="S193" s="26" t="s">
        <v>1400</v>
      </c>
      <c r="T193" s="26" t="s">
        <v>31</v>
      </c>
      <c r="U193" s="23">
        <v>39336</v>
      </c>
      <c r="V193" s="23">
        <v>39336</v>
      </c>
      <c r="W193" s="23"/>
    </row>
    <row r="194" spans="1:23" s="10" customFormat="1" ht="72" customHeight="1" x14ac:dyDescent="0.2">
      <c r="A194" s="16">
        <v>1999</v>
      </c>
      <c r="B194" s="17" t="s">
        <v>36</v>
      </c>
      <c r="C194" s="16">
        <v>383</v>
      </c>
      <c r="D194" s="27">
        <v>36377</v>
      </c>
      <c r="E194" s="27" t="s">
        <v>1301</v>
      </c>
      <c r="F194" s="17" t="s">
        <v>1401</v>
      </c>
      <c r="G194" s="27">
        <v>36381</v>
      </c>
      <c r="H194" s="50" t="s">
        <v>1402</v>
      </c>
      <c r="I194" s="20" t="s">
        <v>1584</v>
      </c>
      <c r="J194" s="20"/>
      <c r="K194" s="46" t="s">
        <v>39</v>
      </c>
      <c r="L194" s="20" t="s">
        <v>28</v>
      </c>
      <c r="M194" s="20" t="s">
        <v>51</v>
      </c>
      <c r="N194" s="20"/>
      <c r="O194" s="20" t="s">
        <v>66</v>
      </c>
      <c r="P194" s="20" t="s">
        <v>1403</v>
      </c>
      <c r="Q194" s="20" t="s">
        <v>32</v>
      </c>
      <c r="R194" s="20" t="s">
        <v>33</v>
      </c>
      <c r="S194" s="20" t="s">
        <v>1404</v>
      </c>
      <c r="T194" s="20">
        <v>1</v>
      </c>
      <c r="U194" s="18">
        <v>43607</v>
      </c>
      <c r="V194" s="18">
        <v>43607</v>
      </c>
      <c r="W194" s="18"/>
    </row>
    <row r="195" spans="1:23" s="10" customFormat="1" ht="85.5" customHeight="1" x14ac:dyDescent="0.2">
      <c r="A195" s="16">
        <v>1999</v>
      </c>
      <c r="B195" s="17" t="s">
        <v>36</v>
      </c>
      <c r="C195" s="16">
        <v>387</v>
      </c>
      <c r="D195" s="27">
        <v>36377</v>
      </c>
      <c r="E195" s="27" t="s">
        <v>1301</v>
      </c>
      <c r="F195" s="17" t="s">
        <v>1405</v>
      </c>
      <c r="G195" s="27">
        <v>36381</v>
      </c>
      <c r="H195" s="50" t="s">
        <v>1406</v>
      </c>
      <c r="I195" s="20" t="s">
        <v>1584</v>
      </c>
      <c r="J195" s="20"/>
      <c r="K195" s="20" t="s">
        <v>39</v>
      </c>
      <c r="L195" s="20" t="s">
        <v>28</v>
      </c>
      <c r="M195" s="20" t="s">
        <v>51</v>
      </c>
      <c r="N195" s="20" t="s">
        <v>1407</v>
      </c>
      <c r="O195" s="20" t="s">
        <v>66</v>
      </c>
      <c r="P195" s="20" t="s">
        <v>1408</v>
      </c>
      <c r="Q195" s="20" t="s">
        <v>32</v>
      </c>
      <c r="R195" s="20" t="s">
        <v>33</v>
      </c>
      <c r="S195" s="20" t="s">
        <v>1409</v>
      </c>
      <c r="T195" s="20">
        <v>1</v>
      </c>
      <c r="U195" s="18">
        <v>38539</v>
      </c>
      <c r="V195" s="18">
        <v>38539</v>
      </c>
      <c r="W195" s="18"/>
    </row>
    <row r="196" spans="1:23" s="10" customFormat="1" ht="85.5" customHeight="1" x14ac:dyDescent="0.2">
      <c r="A196" s="16">
        <v>1999</v>
      </c>
      <c r="B196" s="17" t="s">
        <v>36</v>
      </c>
      <c r="C196" s="16">
        <v>388</v>
      </c>
      <c r="D196" s="27">
        <v>36377</v>
      </c>
      <c r="E196" s="27" t="s">
        <v>1301</v>
      </c>
      <c r="F196" s="17" t="s">
        <v>1410</v>
      </c>
      <c r="G196" s="27">
        <v>36381</v>
      </c>
      <c r="H196" s="50" t="s">
        <v>1411</v>
      </c>
      <c r="I196" s="20" t="s">
        <v>1584</v>
      </c>
      <c r="J196" s="20"/>
      <c r="K196" s="20" t="s">
        <v>39</v>
      </c>
      <c r="L196" s="20" t="s">
        <v>28</v>
      </c>
      <c r="M196" s="20" t="s">
        <v>51</v>
      </c>
      <c r="N196" s="20"/>
      <c r="O196" s="20" t="s">
        <v>66</v>
      </c>
      <c r="P196" s="20" t="s">
        <v>1412</v>
      </c>
      <c r="Q196" s="20" t="s">
        <v>32</v>
      </c>
      <c r="R196" s="20" t="s">
        <v>33</v>
      </c>
      <c r="S196" s="20" t="s">
        <v>1413</v>
      </c>
      <c r="T196" s="20">
        <v>2</v>
      </c>
      <c r="U196" s="18">
        <v>37418</v>
      </c>
      <c r="V196" s="18">
        <v>38539</v>
      </c>
      <c r="W196" s="18"/>
    </row>
    <row r="197" spans="1:23" s="10" customFormat="1" ht="66.75" customHeight="1" x14ac:dyDescent="0.2">
      <c r="A197" s="21">
        <v>1999</v>
      </c>
      <c r="B197" s="22" t="s">
        <v>36</v>
      </c>
      <c r="C197" s="21">
        <v>391</v>
      </c>
      <c r="D197" s="24">
        <v>36381</v>
      </c>
      <c r="E197" s="24" t="s">
        <v>1301</v>
      </c>
      <c r="F197" s="22" t="s">
        <v>1414</v>
      </c>
      <c r="G197" s="24">
        <v>36382</v>
      </c>
      <c r="H197" s="25" t="s">
        <v>1415</v>
      </c>
      <c r="I197" s="26" t="s">
        <v>1584</v>
      </c>
      <c r="J197" s="26"/>
      <c r="K197" s="26" t="s">
        <v>27</v>
      </c>
      <c r="L197" s="26"/>
      <c r="M197" s="26"/>
      <c r="N197" s="26"/>
      <c r="O197" s="26" t="s">
        <v>30</v>
      </c>
      <c r="P197" s="26" t="s">
        <v>31</v>
      </c>
      <c r="Q197" s="26" t="s">
        <v>31</v>
      </c>
      <c r="R197" s="26" t="s">
        <v>40</v>
      </c>
      <c r="S197" s="26" t="s">
        <v>1416</v>
      </c>
      <c r="T197" s="26" t="s">
        <v>31</v>
      </c>
      <c r="U197" s="26" t="s">
        <v>31</v>
      </c>
      <c r="V197" s="23">
        <v>36900</v>
      </c>
      <c r="W197" s="23"/>
    </row>
    <row r="198" spans="1:23" s="10" customFormat="1" ht="69.75" customHeight="1" x14ac:dyDescent="0.2">
      <c r="A198" s="21">
        <v>1999</v>
      </c>
      <c r="B198" s="22" t="s">
        <v>36</v>
      </c>
      <c r="C198" s="21">
        <v>449</v>
      </c>
      <c r="D198" s="24">
        <v>36412</v>
      </c>
      <c r="E198" s="24" t="s">
        <v>1301</v>
      </c>
      <c r="F198" s="22" t="s">
        <v>1417</v>
      </c>
      <c r="G198" s="24">
        <v>36416</v>
      </c>
      <c r="H198" s="25" t="s">
        <v>1418</v>
      </c>
      <c r="I198" s="26" t="s">
        <v>1584</v>
      </c>
      <c r="J198" s="26"/>
      <c r="K198" s="26" t="s">
        <v>39</v>
      </c>
      <c r="L198" s="26"/>
      <c r="M198" s="26"/>
      <c r="N198" s="26"/>
      <c r="O198" s="26" t="s">
        <v>66</v>
      </c>
      <c r="P198" s="26" t="s">
        <v>1419</v>
      </c>
      <c r="Q198" s="26" t="s">
        <v>31</v>
      </c>
      <c r="R198" s="26" t="s">
        <v>40</v>
      </c>
      <c r="S198" s="26" t="s">
        <v>1420</v>
      </c>
      <c r="T198" s="26" t="s">
        <v>31</v>
      </c>
      <c r="U198" s="23">
        <v>42139</v>
      </c>
      <c r="V198" s="23">
        <v>42139</v>
      </c>
      <c r="W198" s="23"/>
    </row>
    <row r="199" spans="1:23" s="10" customFormat="1" ht="181.5" customHeight="1" x14ac:dyDescent="0.2">
      <c r="A199" s="21">
        <v>1999</v>
      </c>
      <c r="B199" s="22" t="s">
        <v>36</v>
      </c>
      <c r="C199" s="21">
        <v>460</v>
      </c>
      <c r="D199" s="24">
        <v>36417</v>
      </c>
      <c r="E199" s="24" t="s">
        <v>1301</v>
      </c>
      <c r="F199" s="22" t="s">
        <v>1421</v>
      </c>
      <c r="G199" s="24">
        <v>36418</v>
      </c>
      <c r="H199" s="25" t="s">
        <v>1422</v>
      </c>
      <c r="I199" s="26" t="s">
        <v>1584</v>
      </c>
      <c r="J199" s="26"/>
      <c r="K199" s="26" t="s">
        <v>27</v>
      </c>
      <c r="L199" s="26"/>
      <c r="M199" s="26"/>
      <c r="N199" s="26"/>
      <c r="O199" s="26" t="s">
        <v>30</v>
      </c>
      <c r="P199" s="26" t="s">
        <v>31</v>
      </c>
      <c r="Q199" s="26" t="s">
        <v>31</v>
      </c>
      <c r="R199" s="26" t="s">
        <v>40</v>
      </c>
      <c r="S199" s="26" t="s">
        <v>1423</v>
      </c>
      <c r="T199" s="26" t="s">
        <v>31</v>
      </c>
      <c r="U199" s="26" t="s">
        <v>31</v>
      </c>
      <c r="V199" s="23">
        <v>41501</v>
      </c>
      <c r="W199" s="23"/>
    </row>
    <row r="200" spans="1:23" ht="59.25" customHeight="1" x14ac:dyDescent="0.25">
      <c r="A200" s="21">
        <v>1999</v>
      </c>
      <c r="B200" s="22" t="s">
        <v>36</v>
      </c>
      <c r="C200" s="21">
        <v>464</v>
      </c>
      <c r="D200" s="24">
        <v>36420</v>
      </c>
      <c r="E200" s="24" t="s">
        <v>1301</v>
      </c>
      <c r="F200" s="22" t="s">
        <v>1424</v>
      </c>
      <c r="G200" s="24">
        <v>36423</v>
      </c>
      <c r="H200" s="57" t="s">
        <v>1425</v>
      </c>
      <c r="I200" s="26" t="s">
        <v>1584</v>
      </c>
      <c r="J200" s="26"/>
      <c r="K200" s="26" t="s">
        <v>238</v>
      </c>
      <c r="L200" s="26"/>
      <c r="M200" s="26" t="s">
        <v>1426</v>
      </c>
      <c r="N200" s="26"/>
      <c r="O200" s="26" t="s">
        <v>30</v>
      </c>
      <c r="P200" s="26" t="s">
        <v>31</v>
      </c>
      <c r="Q200" s="26" t="s">
        <v>31</v>
      </c>
      <c r="R200" s="26" t="s">
        <v>40</v>
      </c>
      <c r="S200" s="26" t="s">
        <v>1427</v>
      </c>
      <c r="T200" s="26" t="s">
        <v>31</v>
      </c>
      <c r="U200" s="23">
        <v>36535</v>
      </c>
      <c r="V200" s="23">
        <v>43642</v>
      </c>
      <c r="W200" s="23"/>
    </row>
    <row r="201" spans="1:23" s="10" customFormat="1" ht="71.25" customHeight="1" x14ac:dyDescent="0.2">
      <c r="A201" s="21">
        <v>1999</v>
      </c>
      <c r="B201" s="21" t="s">
        <v>36</v>
      </c>
      <c r="C201" s="21">
        <v>480</v>
      </c>
      <c r="D201" s="24">
        <v>36426</v>
      </c>
      <c r="E201" s="24" t="s">
        <v>1301</v>
      </c>
      <c r="F201" s="21" t="s">
        <v>1428</v>
      </c>
      <c r="G201" s="24">
        <v>36430</v>
      </c>
      <c r="H201" s="110" t="s">
        <v>1429</v>
      </c>
      <c r="I201" s="21" t="s">
        <v>1584</v>
      </c>
      <c r="J201" s="21"/>
      <c r="K201" s="21" t="s">
        <v>61</v>
      </c>
      <c r="L201" s="21"/>
      <c r="M201" s="22" t="s">
        <v>1331</v>
      </c>
      <c r="N201" s="21"/>
      <c r="O201" s="21" t="s">
        <v>122</v>
      </c>
      <c r="P201" s="21" t="s">
        <v>1430</v>
      </c>
      <c r="Q201" s="21" t="s">
        <v>31</v>
      </c>
      <c r="R201" s="35" t="s">
        <v>40</v>
      </c>
      <c r="S201" s="21" t="s">
        <v>1304</v>
      </c>
      <c r="T201" s="21" t="s">
        <v>31</v>
      </c>
      <c r="U201" s="24">
        <v>43192</v>
      </c>
      <c r="V201" s="24">
        <v>43192</v>
      </c>
      <c r="W201" s="24"/>
    </row>
    <row r="202" spans="1:23" ht="58.5" customHeight="1" x14ac:dyDescent="0.25">
      <c r="A202" s="35">
        <v>1999</v>
      </c>
      <c r="B202" s="30" t="s">
        <v>36</v>
      </c>
      <c r="C202" s="35">
        <v>481</v>
      </c>
      <c r="D202" s="31">
        <v>36426</v>
      </c>
      <c r="E202" s="31" t="s">
        <v>1301</v>
      </c>
      <c r="F202" s="30" t="s">
        <v>1431</v>
      </c>
      <c r="G202" s="31">
        <v>36430</v>
      </c>
      <c r="H202" s="49" t="s">
        <v>1432</v>
      </c>
      <c r="I202" s="29" t="s">
        <v>1584</v>
      </c>
      <c r="J202" s="29"/>
      <c r="K202" s="29" t="s">
        <v>188</v>
      </c>
      <c r="L202" s="29" t="s">
        <v>78</v>
      </c>
      <c r="M202" s="29" t="s">
        <v>1433</v>
      </c>
      <c r="N202" s="29"/>
      <c r="O202" s="29" t="s">
        <v>30</v>
      </c>
      <c r="P202" s="29" t="s">
        <v>31</v>
      </c>
      <c r="Q202" s="29" t="s">
        <v>32</v>
      </c>
      <c r="R202" s="29" t="s">
        <v>57</v>
      </c>
      <c r="S202" s="29" t="s">
        <v>1434</v>
      </c>
      <c r="T202" s="29" t="s">
        <v>31</v>
      </c>
      <c r="U202" s="34" t="s">
        <v>31</v>
      </c>
      <c r="V202" s="34" t="s">
        <v>31</v>
      </c>
      <c r="W202" s="34"/>
    </row>
    <row r="203" spans="1:23" s="10" customFormat="1" ht="84" customHeight="1" x14ac:dyDescent="0.2">
      <c r="A203" s="21">
        <v>1999</v>
      </c>
      <c r="B203" s="22" t="s">
        <v>36</v>
      </c>
      <c r="C203" s="21">
        <v>478</v>
      </c>
      <c r="D203" s="24">
        <v>36426</v>
      </c>
      <c r="E203" s="24" t="s">
        <v>1301</v>
      </c>
      <c r="F203" s="22" t="s">
        <v>1435</v>
      </c>
      <c r="G203" s="24">
        <v>36431</v>
      </c>
      <c r="H203" s="57" t="s">
        <v>1436</v>
      </c>
      <c r="I203" s="26" t="s">
        <v>1584</v>
      </c>
      <c r="J203" s="26"/>
      <c r="K203" s="26" t="s">
        <v>61</v>
      </c>
      <c r="L203" s="26"/>
      <c r="M203" s="26"/>
      <c r="N203" s="26"/>
      <c r="O203" s="26" t="s">
        <v>66</v>
      </c>
      <c r="P203" s="26" t="s">
        <v>1437</v>
      </c>
      <c r="Q203" s="26" t="s">
        <v>31</v>
      </c>
      <c r="R203" s="20" t="s">
        <v>40</v>
      </c>
      <c r="S203" s="26" t="s">
        <v>1438</v>
      </c>
      <c r="T203" s="26" t="s">
        <v>31</v>
      </c>
      <c r="U203" s="23">
        <v>39080</v>
      </c>
      <c r="V203" s="23">
        <v>39080</v>
      </c>
      <c r="W203" s="23"/>
    </row>
    <row r="204" spans="1:23" s="10" customFormat="1" ht="131.25" customHeight="1" x14ac:dyDescent="0.2">
      <c r="A204" s="21">
        <v>1999</v>
      </c>
      <c r="B204" s="22" t="s">
        <v>1439</v>
      </c>
      <c r="C204" s="21">
        <v>1</v>
      </c>
      <c r="D204" s="23">
        <v>36434</v>
      </c>
      <c r="E204" s="23" t="s">
        <v>1301</v>
      </c>
      <c r="F204" s="22" t="s">
        <v>1440</v>
      </c>
      <c r="G204" s="24">
        <v>36437</v>
      </c>
      <c r="H204" s="57" t="s">
        <v>1441</v>
      </c>
      <c r="I204" s="26" t="s">
        <v>1584</v>
      </c>
      <c r="J204" s="26"/>
      <c r="K204" s="26" t="s">
        <v>61</v>
      </c>
      <c r="L204" s="26"/>
      <c r="M204" s="26"/>
      <c r="N204" s="26"/>
      <c r="O204" s="26" t="s">
        <v>30</v>
      </c>
      <c r="P204" s="26" t="s">
        <v>31</v>
      </c>
      <c r="Q204" s="26" t="s">
        <v>31</v>
      </c>
      <c r="R204" s="26" t="s">
        <v>40</v>
      </c>
      <c r="S204" s="26" t="s">
        <v>1442</v>
      </c>
      <c r="T204" s="26" t="s">
        <v>31</v>
      </c>
      <c r="U204" s="23">
        <v>36979</v>
      </c>
      <c r="V204" s="23">
        <v>41122</v>
      </c>
      <c r="W204" s="23"/>
    </row>
    <row r="205" spans="1:23" s="10" customFormat="1" ht="78.75" customHeight="1" x14ac:dyDescent="0.2">
      <c r="A205" s="21">
        <v>1999</v>
      </c>
      <c r="B205" s="22" t="s">
        <v>36</v>
      </c>
      <c r="C205" s="21">
        <v>510</v>
      </c>
      <c r="D205" s="24">
        <v>36434</v>
      </c>
      <c r="E205" s="24" t="s">
        <v>1301</v>
      </c>
      <c r="F205" s="22" t="s">
        <v>1443</v>
      </c>
      <c r="G205" s="24">
        <v>36437</v>
      </c>
      <c r="H205" s="57" t="s">
        <v>1444</v>
      </c>
      <c r="I205" s="26" t="s">
        <v>1584</v>
      </c>
      <c r="J205" s="26"/>
      <c r="K205" s="26" t="s">
        <v>27</v>
      </c>
      <c r="L205" s="26" t="s">
        <v>1445</v>
      </c>
      <c r="M205" s="26" t="s">
        <v>1446</v>
      </c>
      <c r="N205" s="26"/>
      <c r="O205" s="26" t="s">
        <v>66</v>
      </c>
      <c r="P205" s="26" t="s">
        <v>1447</v>
      </c>
      <c r="Q205" s="26" t="s">
        <v>31</v>
      </c>
      <c r="R205" s="20" t="s">
        <v>40</v>
      </c>
      <c r="S205" s="26" t="s">
        <v>1448</v>
      </c>
      <c r="T205" s="26" t="s">
        <v>31</v>
      </c>
      <c r="U205" s="26" t="s">
        <v>31</v>
      </c>
      <c r="V205" s="23">
        <v>43642</v>
      </c>
      <c r="W205" s="23"/>
    </row>
    <row r="206" spans="1:23" ht="89.25" customHeight="1" x14ac:dyDescent="0.25">
      <c r="A206" s="21">
        <v>1999</v>
      </c>
      <c r="B206" s="22" t="s">
        <v>1439</v>
      </c>
      <c r="C206" s="21">
        <v>3</v>
      </c>
      <c r="D206" s="24">
        <v>36437</v>
      </c>
      <c r="E206" s="24" t="s">
        <v>1301</v>
      </c>
      <c r="F206" s="22" t="s">
        <v>1449</v>
      </c>
      <c r="G206" s="24">
        <v>36438</v>
      </c>
      <c r="H206" s="57" t="s">
        <v>1450</v>
      </c>
      <c r="I206" s="26" t="s">
        <v>1584</v>
      </c>
      <c r="J206" s="26"/>
      <c r="K206" s="26" t="s">
        <v>39</v>
      </c>
      <c r="L206" s="26"/>
      <c r="M206" s="26"/>
      <c r="N206" s="26"/>
      <c r="O206" s="26" t="s">
        <v>30</v>
      </c>
      <c r="P206" s="26" t="s">
        <v>31</v>
      </c>
      <c r="Q206" s="26" t="s">
        <v>31</v>
      </c>
      <c r="R206" s="26" t="s">
        <v>40</v>
      </c>
      <c r="S206" s="26" t="s">
        <v>1451</v>
      </c>
      <c r="T206" s="26" t="s">
        <v>31</v>
      </c>
      <c r="U206" s="24">
        <v>36601</v>
      </c>
      <c r="V206" s="24">
        <v>36601</v>
      </c>
      <c r="W206" s="24"/>
    </row>
    <row r="207" spans="1:23" s="10" customFormat="1" ht="107.25" customHeight="1" x14ac:dyDescent="0.2">
      <c r="A207" s="21">
        <v>1999</v>
      </c>
      <c r="B207" s="22" t="s">
        <v>1439</v>
      </c>
      <c r="C207" s="21">
        <v>2</v>
      </c>
      <c r="D207" s="24">
        <v>36437</v>
      </c>
      <c r="E207" s="24" t="s">
        <v>1301</v>
      </c>
      <c r="F207" s="22" t="s">
        <v>1452</v>
      </c>
      <c r="G207" s="24">
        <v>36438</v>
      </c>
      <c r="H207" s="25" t="s">
        <v>1453</v>
      </c>
      <c r="I207" s="26" t="s">
        <v>1584</v>
      </c>
      <c r="J207" s="26"/>
      <c r="K207" s="26" t="s">
        <v>1351</v>
      </c>
      <c r="L207" s="26"/>
      <c r="M207" s="26"/>
      <c r="N207" s="26"/>
      <c r="O207" s="26" t="s">
        <v>66</v>
      </c>
      <c r="P207" s="26" t="s">
        <v>1454</v>
      </c>
      <c r="Q207" s="26" t="s">
        <v>31</v>
      </c>
      <c r="R207" s="26" t="s">
        <v>40</v>
      </c>
      <c r="S207" s="26" t="s">
        <v>1455</v>
      </c>
      <c r="T207" s="26" t="s">
        <v>31</v>
      </c>
      <c r="U207" s="24">
        <v>37043</v>
      </c>
      <c r="V207" s="24">
        <v>37043</v>
      </c>
      <c r="W207" s="24"/>
    </row>
    <row r="208" spans="1:23" s="10" customFormat="1" ht="63" customHeight="1" x14ac:dyDescent="0.2">
      <c r="A208" s="21">
        <v>1999</v>
      </c>
      <c r="B208" s="22" t="s">
        <v>36</v>
      </c>
      <c r="C208" s="21">
        <v>482</v>
      </c>
      <c r="D208" s="24">
        <v>36426</v>
      </c>
      <c r="E208" s="24" t="s">
        <v>1301</v>
      </c>
      <c r="F208" s="22" t="s">
        <v>1456</v>
      </c>
      <c r="G208" s="24">
        <v>36446</v>
      </c>
      <c r="H208" s="57" t="s">
        <v>1457</v>
      </c>
      <c r="I208" s="26" t="s">
        <v>1584</v>
      </c>
      <c r="J208" s="26"/>
      <c r="K208" s="26" t="s">
        <v>39</v>
      </c>
      <c r="L208" s="26"/>
      <c r="M208" s="26"/>
      <c r="N208" s="26"/>
      <c r="O208" s="26" t="s">
        <v>66</v>
      </c>
      <c r="P208" s="26" t="s">
        <v>1458</v>
      </c>
      <c r="Q208" s="26" t="s">
        <v>31</v>
      </c>
      <c r="R208" s="26" t="s">
        <v>40</v>
      </c>
      <c r="S208" s="26" t="s">
        <v>1459</v>
      </c>
      <c r="T208" s="26" t="s">
        <v>31</v>
      </c>
      <c r="U208" s="23">
        <v>38618</v>
      </c>
      <c r="V208" s="23">
        <v>38618</v>
      </c>
      <c r="W208" s="23"/>
    </row>
    <row r="209" spans="1:23" s="10" customFormat="1" ht="71.25" customHeight="1" x14ac:dyDescent="0.2">
      <c r="A209" s="35">
        <v>1999</v>
      </c>
      <c r="B209" s="30" t="s">
        <v>36</v>
      </c>
      <c r="C209" s="35">
        <v>4</v>
      </c>
      <c r="D209" s="31">
        <v>36444</v>
      </c>
      <c r="E209" s="31" t="s">
        <v>1301</v>
      </c>
      <c r="F209" s="30" t="s">
        <v>1456</v>
      </c>
      <c r="G209" s="31">
        <v>36446</v>
      </c>
      <c r="H209" s="49" t="s">
        <v>1460</v>
      </c>
      <c r="I209" s="29" t="s">
        <v>1584</v>
      </c>
      <c r="J209" s="29"/>
      <c r="K209" s="33" t="s">
        <v>39</v>
      </c>
      <c r="L209" s="29" t="s">
        <v>28</v>
      </c>
      <c r="M209" s="29" t="s">
        <v>51</v>
      </c>
      <c r="N209" s="29"/>
      <c r="O209" s="29" t="s">
        <v>30</v>
      </c>
      <c r="P209" s="29" t="s">
        <v>31</v>
      </c>
      <c r="Q209" s="29" t="s">
        <v>32</v>
      </c>
      <c r="R209" s="29" t="s">
        <v>57</v>
      </c>
      <c r="S209" s="33" t="s">
        <v>31</v>
      </c>
      <c r="T209" s="33" t="s">
        <v>31</v>
      </c>
      <c r="U209" s="34" t="s">
        <v>31</v>
      </c>
      <c r="V209" s="34" t="s">
        <v>31</v>
      </c>
      <c r="W209" s="34"/>
    </row>
    <row r="210" spans="1:23" s="10" customFormat="1" ht="87" customHeight="1" x14ac:dyDescent="0.2">
      <c r="A210" s="21">
        <v>1999</v>
      </c>
      <c r="B210" s="22" t="s">
        <v>36</v>
      </c>
      <c r="C210" s="21">
        <v>5</v>
      </c>
      <c r="D210" s="24">
        <v>36447</v>
      </c>
      <c r="E210" s="24" t="s">
        <v>1301</v>
      </c>
      <c r="F210" s="22" t="s">
        <v>1461</v>
      </c>
      <c r="G210" s="24">
        <v>36451</v>
      </c>
      <c r="H210" s="57" t="s">
        <v>1462</v>
      </c>
      <c r="I210" s="26" t="s">
        <v>1584</v>
      </c>
      <c r="J210" s="26"/>
      <c r="K210" s="26" t="s">
        <v>119</v>
      </c>
      <c r="L210" s="26" t="s">
        <v>78</v>
      </c>
      <c r="M210" s="26" t="s">
        <v>1463</v>
      </c>
      <c r="N210" s="26"/>
      <c r="O210" s="26" t="s">
        <v>30</v>
      </c>
      <c r="P210" s="26" t="s">
        <v>31</v>
      </c>
      <c r="Q210" s="26" t="s">
        <v>31</v>
      </c>
      <c r="R210" s="26" t="s">
        <v>40</v>
      </c>
      <c r="S210" s="26" t="s">
        <v>298</v>
      </c>
      <c r="T210" s="26" t="s">
        <v>31</v>
      </c>
      <c r="U210" s="24" t="s">
        <v>31</v>
      </c>
      <c r="V210" s="24">
        <v>43642</v>
      </c>
      <c r="W210" s="24"/>
    </row>
    <row r="211" spans="1:23" s="10" customFormat="1" ht="149.25" customHeight="1" x14ac:dyDescent="0.2">
      <c r="A211" s="21">
        <v>1999</v>
      </c>
      <c r="B211" s="22" t="s">
        <v>36</v>
      </c>
      <c r="C211" s="21">
        <v>6</v>
      </c>
      <c r="D211" s="24">
        <v>36447</v>
      </c>
      <c r="E211" s="24" t="s">
        <v>1301</v>
      </c>
      <c r="F211" s="22" t="s">
        <v>1461</v>
      </c>
      <c r="G211" s="24">
        <v>36451</v>
      </c>
      <c r="H211" s="57" t="s">
        <v>1464</v>
      </c>
      <c r="I211" s="26" t="s">
        <v>1584</v>
      </c>
      <c r="J211" s="26"/>
      <c r="K211" s="26" t="s">
        <v>119</v>
      </c>
      <c r="L211" s="26" t="s">
        <v>78</v>
      </c>
      <c r="M211" s="26" t="s">
        <v>1463</v>
      </c>
      <c r="N211" s="26"/>
      <c r="O211" s="26" t="s">
        <v>30</v>
      </c>
      <c r="P211" s="26" t="s">
        <v>31</v>
      </c>
      <c r="Q211" s="26" t="s">
        <v>31</v>
      </c>
      <c r="R211" s="29" t="s">
        <v>40</v>
      </c>
      <c r="S211" s="26" t="s">
        <v>298</v>
      </c>
      <c r="T211" s="26" t="s">
        <v>31</v>
      </c>
      <c r="U211" s="24">
        <v>43642</v>
      </c>
      <c r="V211" s="24">
        <v>43642</v>
      </c>
      <c r="W211" s="24"/>
    </row>
    <row r="212" spans="1:23" ht="38.25" customHeight="1" x14ac:dyDescent="0.25">
      <c r="A212" s="21">
        <v>1999</v>
      </c>
      <c r="B212" s="22" t="s">
        <v>36</v>
      </c>
      <c r="C212" s="21">
        <v>7</v>
      </c>
      <c r="D212" s="24">
        <v>36447</v>
      </c>
      <c r="E212" s="24" t="s">
        <v>1301</v>
      </c>
      <c r="F212" s="22" t="s">
        <v>1461</v>
      </c>
      <c r="G212" s="24">
        <v>36451</v>
      </c>
      <c r="H212" s="25" t="s">
        <v>1465</v>
      </c>
      <c r="I212" s="26" t="s">
        <v>1584</v>
      </c>
      <c r="J212" s="26"/>
      <c r="K212" s="26" t="s">
        <v>119</v>
      </c>
      <c r="L212" s="26" t="s">
        <v>78</v>
      </c>
      <c r="M212" s="26" t="s">
        <v>1463</v>
      </c>
      <c r="N212" s="26"/>
      <c r="O212" s="26" t="s">
        <v>30</v>
      </c>
      <c r="P212" s="26" t="s">
        <v>31</v>
      </c>
      <c r="Q212" s="26" t="s">
        <v>31</v>
      </c>
      <c r="R212" s="29" t="s">
        <v>40</v>
      </c>
      <c r="S212" s="26" t="s">
        <v>298</v>
      </c>
      <c r="T212" s="26" t="s">
        <v>31</v>
      </c>
      <c r="U212" s="24">
        <v>43642</v>
      </c>
      <c r="V212" s="24">
        <v>43642</v>
      </c>
      <c r="W212" s="24"/>
    </row>
    <row r="213" spans="1:23" ht="58.5" customHeight="1" x14ac:dyDescent="0.25">
      <c r="A213" s="35">
        <v>1999</v>
      </c>
      <c r="B213" s="30" t="s">
        <v>36</v>
      </c>
      <c r="C213" s="35">
        <v>9</v>
      </c>
      <c r="D213" s="31">
        <v>36454</v>
      </c>
      <c r="E213" s="31" t="s">
        <v>1301</v>
      </c>
      <c r="F213" s="30" t="s">
        <v>1466</v>
      </c>
      <c r="G213" s="31">
        <v>36455</v>
      </c>
      <c r="H213" s="49" t="s">
        <v>1467</v>
      </c>
      <c r="I213" s="29" t="s">
        <v>1584</v>
      </c>
      <c r="J213" s="29"/>
      <c r="K213" s="29" t="s">
        <v>258</v>
      </c>
      <c r="L213" s="29" t="s">
        <v>357</v>
      </c>
      <c r="M213" s="29" t="s">
        <v>1468</v>
      </c>
      <c r="N213" s="29"/>
      <c r="O213" s="29" t="s">
        <v>30</v>
      </c>
      <c r="P213" s="29" t="s">
        <v>31</v>
      </c>
      <c r="Q213" s="29" t="s">
        <v>32</v>
      </c>
      <c r="R213" s="29" t="s">
        <v>57</v>
      </c>
      <c r="S213" s="29" t="s">
        <v>31</v>
      </c>
      <c r="T213" s="29" t="s">
        <v>31</v>
      </c>
      <c r="U213" s="31" t="s">
        <v>31</v>
      </c>
      <c r="V213" s="31" t="s">
        <v>31</v>
      </c>
      <c r="W213" s="31" t="s">
        <v>35</v>
      </c>
    </row>
    <row r="214" spans="1:23" s="10" customFormat="1" ht="70.5" customHeight="1" x14ac:dyDescent="0.2">
      <c r="A214" s="16">
        <v>1999</v>
      </c>
      <c r="B214" s="17" t="s">
        <v>1439</v>
      </c>
      <c r="C214" s="16">
        <v>10</v>
      </c>
      <c r="D214" s="27">
        <v>36454</v>
      </c>
      <c r="E214" s="27" t="s">
        <v>1301</v>
      </c>
      <c r="F214" s="17" t="s">
        <v>1469</v>
      </c>
      <c r="G214" s="27">
        <v>36458</v>
      </c>
      <c r="H214" s="50" t="s">
        <v>1470</v>
      </c>
      <c r="I214" s="20" t="s">
        <v>1584</v>
      </c>
      <c r="J214" s="20"/>
      <c r="K214" s="20" t="s">
        <v>1471</v>
      </c>
      <c r="L214" s="20" t="s">
        <v>981</v>
      </c>
      <c r="M214" s="20" t="s">
        <v>1472</v>
      </c>
      <c r="N214" s="20"/>
      <c r="O214" s="20" t="s">
        <v>66</v>
      </c>
      <c r="P214" s="20" t="s">
        <v>1473</v>
      </c>
      <c r="Q214" s="20" t="s">
        <v>32</v>
      </c>
      <c r="R214" s="20" t="s">
        <v>33</v>
      </c>
      <c r="S214" s="20" t="s">
        <v>1474</v>
      </c>
      <c r="T214" s="20">
        <v>1</v>
      </c>
      <c r="U214" s="27">
        <v>42814</v>
      </c>
      <c r="V214" s="27">
        <v>42814</v>
      </c>
      <c r="W214" s="27"/>
    </row>
    <row r="215" spans="1:23" s="10" customFormat="1" ht="63.75" x14ac:dyDescent="0.2">
      <c r="A215" s="21">
        <v>1999</v>
      </c>
      <c r="B215" s="22" t="s">
        <v>1475</v>
      </c>
      <c r="C215" s="21">
        <v>1</v>
      </c>
      <c r="D215" s="24">
        <v>36462</v>
      </c>
      <c r="E215" s="24" t="s">
        <v>1301</v>
      </c>
      <c r="F215" s="22" t="s">
        <v>1476</v>
      </c>
      <c r="G215" s="24">
        <v>36465</v>
      </c>
      <c r="H215" s="57" t="s">
        <v>1477</v>
      </c>
      <c r="I215" s="26" t="s">
        <v>1584</v>
      </c>
      <c r="J215" s="26"/>
      <c r="K215" s="26" t="s">
        <v>218</v>
      </c>
      <c r="L215" s="26"/>
      <c r="M215" s="102"/>
      <c r="N215" s="102"/>
      <c r="O215" s="26" t="s">
        <v>30</v>
      </c>
      <c r="P215" s="26" t="s">
        <v>31</v>
      </c>
      <c r="Q215" s="26" t="s">
        <v>31</v>
      </c>
      <c r="R215" s="26" t="s">
        <v>1099</v>
      </c>
      <c r="S215" s="26" t="s">
        <v>1304</v>
      </c>
      <c r="T215" s="26">
        <v>1</v>
      </c>
      <c r="U215" s="24">
        <v>43192</v>
      </c>
      <c r="V215" s="24">
        <v>43192</v>
      </c>
      <c r="W215" s="24"/>
    </row>
    <row r="216" spans="1:23" ht="88.5" customHeight="1" x14ac:dyDescent="0.25">
      <c r="A216" s="21">
        <v>1999</v>
      </c>
      <c r="B216" s="22" t="s">
        <v>1475</v>
      </c>
      <c r="C216" s="21">
        <v>9</v>
      </c>
      <c r="D216" s="24">
        <v>36468</v>
      </c>
      <c r="E216" s="24" t="s">
        <v>1301</v>
      </c>
      <c r="F216" s="22" t="s">
        <v>1478</v>
      </c>
      <c r="G216" s="24">
        <v>36469</v>
      </c>
      <c r="H216" s="57" t="s">
        <v>1479</v>
      </c>
      <c r="I216" s="26" t="s">
        <v>1584</v>
      </c>
      <c r="J216" s="26"/>
      <c r="K216" s="28" t="s">
        <v>39</v>
      </c>
      <c r="L216" s="28"/>
      <c r="M216" s="102"/>
      <c r="N216" s="26"/>
      <c r="O216" s="26" t="s">
        <v>66</v>
      </c>
      <c r="P216" s="26" t="s">
        <v>1480</v>
      </c>
      <c r="Q216" s="26" t="s">
        <v>31</v>
      </c>
      <c r="R216" s="26" t="s">
        <v>1099</v>
      </c>
      <c r="S216" s="26" t="s">
        <v>840</v>
      </c>
      <c r="T216" s="26" t="s">
        <v>31</v>
      </c>
      <c r="U216" s="24">
        <v>43432</v>
      </c>
      <c r="V216" s="24">
        <v>43432</v>
      </c>
      <c r="W216" s="24"/>
    </row>
    <row r="217" spans="1:23" s="10" customFormat="1" ht="57.75" customHeight="1" x14ac:dyDescent="0.2">
      <c r="A217" s="21">
        <v>1999</v>
      </c>
      <c r="B217" s="22" t="s">
        <v>1439</v>
      </c>
      <c r="C217" s="21">
        <v>14</v>
      </c>
      <c r="D217" s="24">
        <v>36468</v>
      </c>
      <c r="E217" s="24" t="s">
        <v>1301</v>
      </c>
      <c r="F217" s="22" t="s">
        <v>1481</v>
      </c>
      <c r="G217" s="24">
        <v>36473</v>
      </c>
      <c r="H217" s="57" t="s">
        <v>1482</v>
      </c>
      <c r="I217" s="26" t="s">
        <v>1584</v>
      </c>
      <c r="J217" s="26"/>
      <c r="K217" s="26" t="s">
        <v>39</v>
      </c>
      <c r="L217" s="26"/>
      <c r="M217" s="26"/>
      <c r="N217" s="26"/>
      <c r="O217" s="26" t="s">
        <v>30</v>
      </c>
      <c r="P217" s="26" t="s">
        <v>31</v>
      </c>
      <c r="Q217" s="26" t="s">
        <v>31</v>
      </c>
      <c r="R217" s="26" t="s">
        <v>40</v>
      </c>
      <c r="S217" s="26" t="s">
        <v>1483</v>
      </c>
      <c r="T217" s="26" t="s">
        <v>31</v>
      </c>
      <c r="U217" s="24">
        <v>36486</v>
      </c>
      <c r="V217" s="24">
        <v>36486</v>
      </c>
      <c r="W217" s="24"/>
    </row>
    <row r="218" spans="1:23" s="10" customFormat="1" ht="102" x14ac:dyDescent="0.2">
      <c r="A218" s="21">
        <v>1999</v>
      </c>
      <c r="B218" s="22" t="s">
        <v>1439</v>
      </c>
      <c r="C218" s="21">
        <v>15</v>
      </c>
      <c r="D218" s="24">
        <v>36469</v>
      </c>
      <c r="E218" s="24" t="s">
        <v>1301</v>
      </c>
      <c r="F218" s="22" t="s">
        <v>1484</v>
      </c>
      <c r="G218" s="24">
        <v>36473</v>
      </c>
      <c r="H218" s="25" t="s">
        <v>1485</v>
      </c>
      <c r="I218" s="26" t="s">
        <v>1584</v>
      </c>
      <c r="J218" s="26"/>
      <c r="K218" s="28" t="s">
        <v>39</v>
      </c>
      <c r="L218" s="26" t="s">
        <v>1117</v>
      </c>
      <c r="M218" s="26" t="s">
        <v>1486</v>
      </c>
      <c r="N218" s="26"/>
      <c r="O218" s="26" t="s">
        <v>66</v>
      </c>
      <c r="P218" s="26" t="s">
        <v>1487</v>
      </c>
      <c r="Q218" s="26" t="s">
        <v>31</v>
      </c>
      <c r="R218" s="26" t="s">
        <v>40</v>
      </c>
      <c r="S218" s="26" t="s">
        <v>298</v>
      </c>
      <c r="T218" s="26" t="s">
        <v>31</v>
      </c>
      <c r="U218" s="24">
        <v>43642</v>
      </c>
      <c r="V218" s="24">
        <v>43642</v>
      </c>
      <c r="W218" s="24"/>
    </row>
    <row r="219" spans="1:23" s="10" customFormat="1" ht="93.75" customHeight="1" x14ac:dyDescent="0.2">
      <c r="A219" s="21">
        <v>1999</v>
      </c>
      <c r="B219" s="22" t="s">
        <v>1439</v>
      </c>
      <c r="C219" s="21">
        <v>19</v>
      </c>
      <c r="D219" s="24">
        <v>36483</v>
      </c>
      <c r="E219" s="24" t="s">
        <v>1301</v>
      </c>
      <c r="F219" s="22" t="s">
        <v>1488</v>
      </c>
      <c r="G219" s="24">
        <v>36486</v>
      </c>
      <c r="H219" s="57" t="s">
        <v>1489</v>
      </c>
      <c r="I219" s="26" t="s">
        <v>1584</v>
      </c>
      <c r="J219" s="26"/>
      <c r="K219" s="26" t="s">
        <v>39</v>
      </c>
      <c r="L219" s="26"/>
      <c r="M219" s="26"/>
      <c r="N219" s="26"/>
      <c r="O219" s="26" t="s">
        <v>66</v>
      </c>
      <c r="P219" s="26" t="s">
        <v>1490</v>
      </c>
      <c r="Q219" s="26" t="s">
        <v>31</v>
      </c>
      <c r="R219" s="26" t="s">
        <v>40</v>
      </c>
      <c r="S219" s="26" t="s">
        <v>1491</v>
      </c>
      <c r="T219" s="26" t="s">
        <v>31</v>
      </c>
      <c r="U219" s="24">
        <v>36777</v>
      </c>
      <c r="V219" s="24">
        <v>36777</v>
      </c>
      <c r="W219" s="24"/>
    </row>
    <row r="220" spans="1:23" s="10" customFormat="1" ht="86.25" customHeight="1" x14ac:dyDescent="0.2">
      <c r="A220" s="16">
        <v>1999</v>
      </c>
      <c r="B220" s="17" t="s">
        <v>1439</v>
      </c>
      <c r="C220" s="16">
        <v>17</v>
      </c>
      <c r="D220" s="27">
        <v>36483</v>
      </c>
      <c r="E220" s="27" t="s">
        <v>1301</v>
      </c>
      <c r="F220" s="17" t="s">
        <v>1492</v>
      </c>
      <c r="G220" s="27">
        <v>36486</v>
      </c>
      <c r="H220" s="50" t="s">
        <v>1493</v>
      </c>
      <c r="I220" s="20" t="s">
        <v>1584</v>
      </c>
      <c r="J220" s="20"/>
      <c r="K220" s="20" t="s">
        <v>39</v>
      </c>
      <c r="L220" s="20" t="s">
        <v>28</v>
      </c>
      <c r="M220" s="20" t="s">
        <v>1377</v>
      </c>
      <c r="N220" s="20"/>
      <c r="O220" s="20" t="s">
        <v>66</v>
      </c>
      <c r="P220" s="20" t="s">
        <v>1494</v>
      </c>
      <c r="Q220" s="20" t="s">
        <v>32</v>
      </c>
      <c r="R220" s="20" t="s">
        <v>33</v>
      </c>
      <c r="S220" s="20" t="s">
        <v>1495</v>
      </c>
      <c r="T220" s="20">
        <v>4</v>
      </c>
      <c r="U220" s="27">
        <v>36684</v>
      </c>
      <c r="V220" s="27">
        <v>42549</v>
      </c>
      <c r="W220" s="27"/>
    </row>
    <row r="221" spans="1:23" s="10" customFormat="1" ht="99.75" customHeight="1" x14ac:dyDescent="0.2">
      <c r="A221" s="16">
        <v>1999</v>
      </c>
      <c r="B221" s="17" t="s">
        <v>1439</v>
      </c>
      <c r="C221" s="16">
        <v>18</v>
      </c>
      <c r="D221" s="27">
        <v>36483</v>
      </c>
      <c r="E221" s="27" t="s">
        <v>1301</v>
      </c>
      <c r="F221" s="17" t="s">
        <v>1496</v>
      </c>
      <c r="G221" s="27">
        <v>36486</v>
      </c>
      <c r="H221" s="50" t="s">
        <v>1497</v>
      </c>
      <c r="I221" s="20" t="s">
        <v>1584</v>
      </c>
      <c r="J221" s="20"/>
      <c r="K221" s="20" t="s">
        <v>39</v>
      </c>
      <c r="L221" s="20" t="s">
        <v>357</v>
      </c>
      <c r="M221" s="20" t="s">
        <v>358</v>
      </c>
      <c r="N221" s="20" t="s">
        <v>1377</v>
      </c>
      <c r="O221" s="20" t="s">
        <v>66</v>
      </c>
      <c r="P221" s="20" t="s">
        <v>1498</v>
      </c>
      <c r="Q221" s="20" t="s">
        <v>32</v>
      </c>
      <c r="R221" s="20" t="s">
        <v>33</v>
      </c>
      <c r="S221" s="20" t="s">
        <v>1499</v>
      </c>
      <c r="T221" s="20">
        <v>2</v>
      </c>
      <c r="U221" s="27">
        <v>36553</v>
      </c>
      <c r="V221" s="27">
        <v>37726</v>
      </c>
      <c r="W221" s="27"/>
    </row>
    <row r="222" spans="1:23" s="10" customFormat="1" ht="90" customHeight="1" x14ac:dyDescent="0.2">
      <c r="A222" s="21">
        <v>1999</v>
      </c>
      <c r="B222" s="22" t="s">
        <v>1439</v>
      </c>
      <c r="C222" s="21">
        <v>20</v>
      </c>
      <c r="D222" s="24">
        <v>36488</v>
      </c>
      <c r="E222" s="24" t="s">
        <v>1301</v>
      </c>
      <c r="F222" s="22" t="s">
        <v>1500</v>
      </c>
      <c r="G222" s="24">
        <v>36489</v>
      </c>
      <c r="H222" s="57" t="s">
        <v>1501</v>
      </c>
      <c r="I222" s="26" t="s">
        <v>1584</v>
      </c>
      <c r="J222" s="26"/>
      <c r="K222" s="26" t="s">
        <v>27</v>
      </c>
      <c r="L222" s="26"/>
      <c r="M222" s="102"/>
      <c r="N222" s="26"/>
      <c r="O222" s="26" t="s">
        <v>30</v>
      </c>
      <c r="P222" s="26" t="s">
        <v>31</v>
      </c>
      <c r="Q222" s="26" t="s">
        <v>31</v>
      </c>
      <c r="R222" s="26" t="s">
        <v>40</v>
      </c>
      <c r="S222" s="26" t="s">
        <v>1502</v>
      </c>
      <c r="T222" s="26" t="s">
        <v>31</v>
      </c>
      <c r="U222" s="26" t="s">
        <v>31</v>
      </c>
      <c r="V222" s="24">
        <v>43557</v>
      </c>
      <c r="W222" s="24"/>
    </row>
    <row r="223" spans="1:23" s="10" customFormat="1" ht="63" customHeight="1" x14ac:dyDescent="0.2">
      <c r="A223" s="21">
        <v>1999</v>
      </c>
      <c r="B223" s="22" t="s">
        <v>1439</v>
      </c>
      <c r="C223" s="21">
        <v>21</v>
      </c>
      <c r="D223" s="24">
        <v>36489</v>
      </c>
      <c r="E223" s="24" t="s">
        <v>1301</v>
      </c>
      <c r="F223" s="22" t="s">
        <v>1503</v>
      </c>
      <c r="G223" s="24">
        <v>36490</v>
      </c>
      <c r="H223" s="57" t="s">
        <v>1504</v>
      </c>
      <c r="I223" s="26" t="s">
        <v>1584</v>
      </c>
      <c r="J223" s="26"/>
      <c r="K223" s="26" t="s">
        <v>27</v>
      </c>
      <c r="L223" s="26"/>
      <c r="M223" s="102"/>
      <c r="N223" s="102"/>
      <c r="O223" s="26" t="s">
        <v>66</v>
      </c>
      <c r="P223" s="26" t="s">
        <v>1505</v>
      </c>
      <c r="Q223" s="26" t="s">
        <v>31</v>
      </c>
      <c r="R223" s="26" t="s">
        <v>40</v>
      </c>
      <c r="S223" s="26" t="s">
        <v>1304</v>
      </c>
      <c r="T223" s="26" t="s">
        <v>31</v>
      </c>
      <c r="U223" s="26" t="s">
        <v>31</v>
      </c>
      <c r="V223" s="23">
        <v>43192</v>
      </c>
      <c r="W223" s="23"/>
    </row>
    <row r="224" spans="1:23" s="10" customFormat="1" ht="65.25" customHeight="1" x14ac:dyDescent="0.2">
      <c r="A224" s="21">
        <v>1999</v>
      </c>
      <c r="B224" s="22" t="s">
        <v>1439</v>
      </c>
      <c r="C224" s="21">
        <v>23</v>
      </c>
      <c r="D224" s="24">
        <v>36500</v>
      </c>
      <c r="E224" s="24" t="s">
        <v>1301</v>
      </c>
      <c r="F224" s="22" t="s">
        <v>1506</v>
      </c>
      <c r="G224" s="24">
        <v>36501</v>
      </c>
      <c r="H224" s="57" t="s">
        <v>1507</v>
      </c>
      <c r="I224" s="26" t="s">
        <v>1584</v>
      </c>
      <c r="J224" s="26"/>
      <c r="K224" s="26" t="s">
        <v>27</v>
      </c>
      <c r="L224" s="26"/>
      <c r="M224" s="26"/>
      <c r="N224" s="26"/>
      <c r="O224" s="26" t="s">
        <v>30</v>
      </c>
      <c r="P224" s="26" t="s">
        <v>31</v>
      </c>
      <c r="Q224" s="26" t="s">
        <v>31</v>
      </c>
      <c r="R224" s="26" t="s">
        <v>40</v>
      </c>
      <c r="S224" s="26" t="s">
        <v>1508</v>
      </c>
      <c r="T224" s="26" t="s">
        <v>31</v>
      </c>
      <c r="U224" s="26" t="s">
        <v>31</v>
      </c>
      <c r="V224" s="23">
        <v>37774</v>
      </c>
      <c r="W224" s="23"/>
    </row>
    <row r="225" spans="1:23" ht="83.25" customHeight="1" x14ac:dyDescent="0.25">
      <c r="A225" s="21">
        <v>1999</v>
      </c>
      <c r="B225" s="22" t="s">
        <v>1439</v>
      </c>
      <c r="C225" s="21">
        <v>24</v>
      </c>
      <c r="D225" s="24">
        <v>36501</v>
      </c>
      <c r="E225" s="24" t="s">
        <v>1301</v>
      </c>
      <c r="F225" s="22" t="s">
        <v>1509</v>
      </c>
      <c r="G225" s="24">
        <v>36502</v>
      </c>
      <c r="H225" s="57" t="s">
        <v>1510</v>
      </c>
      <c r="I225" s="26" t="s">
        <v>1584</v>
      </c>
      <c r="J225" s="26"/>
      <c r="K225" s="26" t="s">
        <v>61</v>
      </c>
      <c r="L225" s="26"/>
      <c r="M225" s="26"/>
      <c r="N225" s="26"/>
      <c r="O225" s="26" t="s">
        <v>66</v>
      </c>
      <c r="P225" s="26" t="s">
        <v>1511</v>
      </c>
      <c r="Q225" s="26" t="s">
        <v>31</v>
      </c>
      <c r="R225" s="26" t="s">
        <v>40</v>
      </c>
      <c r="S225" s="26" t="s">
        <v>1512</v>
      </c>
      <c r="T225" s="26" t="s">
        <v>31</v>
      </c>
      <c r="U225" s="24">
        <v>37659</v>
      </c>
      <c r="V225" s="24">
        <v>37659</v>
      </c>
      <c r="W225" s="24"/>
    </row>
    <row r="226" spans="1:23" ht="83.25" customHeight="1" x14ac:dyDescent="0.25">
      <c r="A226" s="21">
        <v>1999</v>
      </c>
      <c r="B226" s="22" t="s">
        <v>1475</v>
      </c>
      <c r="C226" s="21">
        <v>30</v>
      </c>
      <c r="D226" s="24">
        <v>36502</v>
      </c>
      <c r="E226" s="24" t="s">
        <v>1301</v>
      </c>
      <c r="F226" s="22" t="s">
        <v>1513</v>
      </c>
      <c r="G226" s="24">
        <v>36503</v>
      </c>
      <c r="H226" s="57" t="s">
        <v>1514</v>
      </c>
      <c r="I226" s="26" t="s">
        <v>1584</v>
      </c>
      <c r="J226" s="26"/>
      <c r="K226" s="26" t="s">
        <v>39</v>
      </c>
      <c r="L226" s="26"/>
      <c r="M226" s="26"/>
      <c r="N226" s="26"/>
      <c r="O226" s="26" t="s">
        <v>66</v>
      </c>
      <c r="P226" s="26" t="s">
        <v>1355</v>
      </c>
      <c r="Q226" s="26" t="s">
        <v>31</v>
      </c>
      <c r="R226" s="26" t="s">
        <v>1099</v>
      </c>
      <c r="S226" s="26" t="s">
        <v>840</v>
      </c>
      <c r="T226" s="26" t="s">
        <v>31</v>
      </c>
      <c r="U226" s="24">
        <v>43432</v>
      </c>
      <c r="V226" s="24">
        <v>43432</v>
      </c>
      <c r="W226" s="24"/>
    </row>
    <row r="227" spans="1:23" ht="88.5" customHeight="1" x14ac:dyDescent="0.25">
      <c r="A227" s="21">
        <v>1999</v>
      </c>
      <c r="B227" s="22" t="s">
        <v>1439</v>
      </c>
      <c r="C227" s="21">
        <v>25</v>
      </c>
      <c r="D227" s="24">
        <v>36503</v>
      </c>
      <c r="E227" s="24" t="s">
        <v>1301</v>
      </c>
      <c r="F227" s="26" t="s">
        <v>1515</v>
      </c>
      <c r="G227" s="24">
        <v>36504</v>
      </c>
      <c r="H227" s="57" t="s">
        <v>1516</v>
      </c>
      <c r="I227" s="26" t="s">
        <v>1584</v>
      </c>
      <c r="J227" s="26"/>
      <c r="K227" s="26" t="s">
        <v>27</v>
      </c>
      <c r="L227" s="26"/>
      <c r="M227" s="26"/>
      <c r="N227" s="26"/>
      <c r="O227" s="26" t="s">
        <v>30</v>
      </c>
      <c r="P227" s="26" t="s">
        <v>31</v>
      </c>
      <c r="Q227" s="26" t="s">
        <v>31</v>
      </c>
      <c r="R227" s="26" t="s">
        <v>40</v>
      </c>
      <c r="S227" s="26" t="s">
        <v>1517</v>
      </c>
      <c r="T227" s="26" t="s">
        <v>31</v>
      </c>
      <c r="U227" s="26" t="s">
        <v>31</v>
      </c>
      <c r="V227" s="23">
        <v>41501</v>
      </c>
      <c r="W227" s="23"/>
    </row>
    <row r="228" spans="1:23" ht="75.75" customHeight="1" x14ac:dyDescent="0.25">
      <c r="A228" s="21">
        <v>1999</v>
      </c>
      <c r="B228" s="22" t="s">
        <v>1439</v>
      </c>
      <c r="C228" s="21">
        <v>26</v>
      </c>
      <c r="D228" s="23">
        <v>36511</v>
      </c>
      <c r="E228" s="23" t="s">
        <v>1301</v>
      </c>
      <c r="F228" s="26" t="s">
        <v>1518</v>
      </c>
      <c r="G228" s="23">
        <v>36514</v>
      </c>
      <c r="H228" s="57" t="s">
        <v>1519</v>
      </c>
      <c r="I228" s="26" t="s">
        <v>1584</v>
      </c>
      <c r="J228" s="26"/>
      <c r="K228" s="26" t="s">
        <v>27</v>
      </c>
      <c r="L228" s="26"/>
      <c r="M228" s="22"/>
      <c r="N228" s="22"/>
      <c r="O228" s="26" t="s">
        <v>30</v>
      </c>
      <c r="P228" s="26" t="s">
        <v>31</v>
      </c>
      <c r="Q228" s="26" t="s">
        <v>31</v>
      </c>
      <c r="R228" s="26" t="s">
        <v>40</v>
      </c>
      <c r="S228" s="26" t="s">
        <v>1520</v>
      </c>
      <c r="T228" s="26" t="s">
        <v>31</v>
      </c>
      <c r="U228" s="26" t="s">
        <v>31</v>
      </c>
      <c r="V228" s="24">
        <v>41499</v>
      </c>
      <c r="W228" s="24"/>
    </row>
    <row r="229" spans="1:23" ht="61.5" customHeight="1" x14ac:dyDescent="0.25">
      <c r="A229" s="21">
        <v>1999</v>
      </c>
      <c r="B229" s="22" t="s">
        <v>1439</v>
      </c>
      <c r="C229" s="21">
        <v>27</v>
      </c>
      <c r="D229" s="24">
        <v>36510</v>
      </c>
      <c r="E229" s="24" t="s">
        <v>1301</v>
      </c>
      <c r="F229" s="26" t="s">
        <v>1521</v>
      </c>
      <c r="G229" s="24">
        <v>36514</v>
      </c>
      <c r="H229" s="57" t="s">
        <v>1522</v>
      </c>
      <c r="I229" s="26" t="s">
        <v>1584</v>
      </c>
      <c r="J229" s="26"/>
      <c r="K229" s="26" t="s">
        <v>258</v>
      </c>
      <c r="L229" s="26" t="s">
        <v>357</v>
      </c>
      <c r="M229" s="102" t="s">
        <v>1523</v>
      </c>
      <c r="N229" s="102"/>
      <c r="O229" s="26" t="s">
        <v>30</v>
      </c>
      <c r="P229" s="26" t="s">
        <v>31</v>
      </c>
      <c r="Q229" s="26" t="s">
        <v>31</v>
      </c>
      <c r="R229" s="29" t="s">
        <v>40</v>
      </c>
      <c r="S229" s="26" t="s">
        <v>298</v>
      </c>
      <c r="T229" s="26">
        <v>1</v>
      </c>
      <c r="U229" s="24">
        <v>43642</v>
      </c>
      <c r="V229" s="24">
        <v>43642</v>
      </c>
      <c r="W229" s="24"/>
    </row>
    <row r="230" spans="1:23" s="10" customFormat="1" ht="72.75" customHeight="1" x14ac:dyDescent="0.2">
      <c r="A230" s="21">
        <v>1999</v>
      </c>
      <c r="B230" s="22" t="s">
        <v>1439</v>
      </c>
      <c r="C230" s="21">
        <v>29</v>
      </c>
      <c r="D230" s="24">
        <v>36518</v>
      </c>
      <c r="E230" s="24" t="s">
        <v>1301</v>
      </c>
      <c r="F230" s="26" t="s">
        <v>1524</v>
      </c>
      <c r="G230" s="24">
        <v>36521</v>
      </c>
      <c r="H230" s="57" t="s">
        <v>1525</v>
      </c>
      <c r="I230" s="26" t="s">
        <v>1584</v>
      </c>
      <c r="J230" s="26"/>
      <c r="K230" s="26" t="s">
        <v>558</v>
      </c>
      <c r="L230" s="26"/>
      <c r="M230" s="26"/>
      <c r="N230" s="26"/>
      <c r="O230" s="26" t="s">
        <v>30</v>
      </c>
      <c r="P230" s="26" t="s">
        <v>31</v>
      </c>
      <c r="Q230" s="26" t="s">
        <v>31</v>
      </c>
      <c r="R230" s="26" t="s">
        <v>40</v>
      </c>
      <c r="S230" s="26" t="s">
        <v>1526</v>
      </c>
      <c r="T230" s="26" t="s">
        <v>31</v>
      </c>
      <c r="U230" s="26" t="s">
        <v>31</v>
      </c>
      <c r="V230" s="24">
        <v>37118</v>
      </c>
      <c r="W230" s="24"/>
    </row>
    <row r="231" spans="1:23" s="10" customFormat="1" ht="137.25" customHeight="1" x14ac:dyDescent="0.2">
      <c r="A231" s="21">
        <v>2000</v>
      </c>
      <c r="B231" s="22" t="s">
        <v>1439</v>
      </c>
      <c r="C231" s="21">
        <v>1</v>
      </c>
      <c r="D231" s="24">
        <v>36530</v>
      </c>
      <c r="E231" s="24" t="s">
        <v>1301</v>
      </c>
      <c r="F231" s="22" t="s">
        <v>1527</v>
      </c>
      <c r="G231" s="24">
        <v>36532</v>
      </c>
      <c r="H231" s="57" t="s">
        <v>1528</v>
      </c>
      <c r="I231" s="26" t="s">
        <v>1584</v>
      </c>
      <c r="J231" s="26"/>
      <c r="K231" s="28" t="s">
        <v>39</v>
      </c>
      <c r="L231" s="28"/>
      <c r="M231" s="102" t="s">
        <v>1129</v>
      </c>
      <c r="N231" s="26"/>
      <c r="O231" s="26" t="s">
        <v>66</v>
      </c>
      <c r="P231" s="26" t="s">
        <v>1529</v>
      </c>
      <c r="Q231" s="26" t="s">
        <v>31</v>
      </c>
      <c r="R231" s="26" t="s">
        <v>40</v>
      </c>
      <c r="S231" s="26" t="s">
        <v>1304</v>
      </c>
      <c r="T231" s="26" t="s">
        <v>31</v>
      </c>
      <c r="U231" s="24" t="s">
        <v>31</v>
      </c>
      <c r="V231" s="24">
        <v>43186</v>
      </c>
      <c r="W231" s="24"/>
    </row>
    <row r="232" spans="1:23" s="10" customFormat="1" ht="63" customHeight="1" x14ac:dyDescent="0.2">
      <c r="A232" s="21">
        <v>2000</v>
      </c>
      <c r="B232" s="22" t="s">
        <v>1439</v>
      </c>
      <c r="C232" s="21">
        <v>3</v>
      </c>
      <c r="D232" s="24">
        <v>36532</v>
      </c>
      <c r="E232" s="24" t="s">
        <v>1301</v>
      </c>
      <c r="F232" s="22" t="s">
        <v>1530</v>
      </c>
      <c r="G232" s="24">
        <v>36535</v>
      </c>
      <c r="H232" s="57" t="s">
        <v>1531</v>
      </c>
      <c r="I232" s="26" t="s">
        <v>1584</v>
      </c>
      <c r="J232" s="26"/>
      <c r="K232" s="26" t="s">
        <v>238</v>
      </c>
      <c r="L232" s="26"/>
      <c r="M232" s="26" t="s">
        <v>1426</v>
      </c>
      <c r="N232" s="26"/>
      <c r="O232" s="26" t="s">
        <v>30</v>
      </c>
      <c r="P232" s="26" t="s">
        <v>31</v>
      </c>
      <c r="Q232" s="26" t="s">
        <v>31</v>
      </c>
      <c r="R232" s="26" t="s">
        <v>40</v>
      </c>
      <c r="S232" s="26" t="s">
        <v>298</v>
      </c>
      <c r="T232" s="26" t="s">
        <v>31</v>
      </c>
      <c r="U232" s="26" t="s">
        <v>31</v>
      </c>
      <c r="V232" s="23">
        <v>43642</v>
      </c>
      <c r="W232" s="24"/>
    </row>
    <row r="233" spans="1:23" s="10" customFormat="1" ht="81.75" customHeight="1" x14ac:dyDescent="0.2">
      <c r="A233" s="21">
        <v>2000</v>
      </c>
      <c r="B233" s="22" t="s">
        <v>1439</v>
      </c>
      <c r="C233" s="21">
        <v>4</v>
      </c>
      <c r="D233" s="24">
        <v>36538</v>
      </c>
      <c r="E233" s="24" t="s">
        <v>1301</v>
      </c>
      <c r="F233" s="22" t="s">
        <v>1532</v>
      </c>
      <c r="G233" s="24">
        <v>36539</v>
      </c>
      <c r="H233" s="57" t="s">
        <v>1533</v>
      </c>
      <c r="I233" s="26" t="s">
        <v>1584</v>
      </c>
      <c r="J233" s="26"/>
      <c r="K233" s="26" t="s">
        <v>27</v>
      </c>
      <c r="L233" s="26"/>
      <c r="M233" s="26"/>
      <c r="N233" s="26"/>
      <c r="O233" s="26" t="s">
        <v>30</v>
      </c>
      <c r="P233" s="26" t="s">
        <v>31</v>
      </c>
      <c r="Q233" s="26" t="s">
        <v>31</v>
      </c>
      <c r="R233" s="26" t="s">
        <v>40</v>
      </c>
      <c r="S233" s="26" t="s">
        <v>1534</v>
      </c>
      <c r="T233" s="26" t="s">
        <v>31</v>
      </c>
      <c r="U233" s="26" t="s">
        <v>31</v>
      </c>
      <c r="V233" s="24">
        <v>37774</v>
      </c>
      <c r="W233" s="24"/>
    </row>
    <row r="234" spans="1:23" s="10" customFormat="1" ht="63" customHeight="1" x14ac:dyDescent="0.2">
      <c r="A234" s="21">
        <v>2000</v>
      </c>
      <c r="B234" s="22" t="s">
        <v>1475</v>
      </c>
      <c r="C234" s="21">
        <v>4</v>
      </c>
      <c r="D234" s="24">
        <v>36538</v>
      </c>
      <c r="E234" s="24" t="s">
        <v>1301</v>
      </c>
      <c r="F234" s="22" t="s">
        <v>1535</v>
      </c>
      <c r="G234" s="24">
        <v>36539</v>
      </c>
      <c r="H234" s="57" t="s">
        <v>1536</v>
      </c>
      <c r="I234" s="26" t="s">
        <v>1584</v>
      </c>
      <c r="J234" s="26"/>
      <c r="K234" s="26" t="s">
        <v>39</v>
      </c>
      <c r="L234" s="26"/>
      <c r="M234" s="26"/>
      <c r="N234" s="26"/>
      <c r="O234" s="26" t="s">
        <v>66</v>
      </c>
      <c r="P234" s="26" t="s">
        <v>1355</v>
      </c>
      <c r="Q234" s="26" t="s">
        <v>31</v>
      </c>
      <c r="R234" s="26" t="s">
        <v>1099</v>
      </c>
      <c r="S234" s="26" t="s">
        <v>840</v>
      </c>
      <c r="T234" s="26" t="s">
        <v>31</v>
      </c>
      <c r="U234" s="24">
        <v>43432</v>
      </c>
      <c r="V234" s="24">
        <v>43432</v>
      </c>
      <c r="W234" s="24"/>
    </row>
    <row r="235" spans="1:23" s="10" customFormat="1" ht="111.75" customHeight="1" x14ac:dyDescent="0.2">
      <c r="A235" s="21">
        <v>2000</v>
      </c>
      <c r="B235" s="22" t="s">
        <v>1475</v>
      </c>
      <c r="C235" s="21">
        <v>33</v>
      </c>
      <c r="D235" s="24">
        <v>36539</v>
      </c>
      <c r="E235" s="24" t="s">
        <v>1301</v>
      </c>
      <c r="F235" s="22" t="s">
        <v>1537</v>
      </c>
      <c r="G235" s="24">
        <v>36542</v>
      </c>
      <c r="H235" s="111" t="s">
        <v>1330</v>
      </c>
      <c r="I235" s="112" t="s">
        <v>1584</v>
      </c>
      <c r="J235" s="112"/>
      <c r="K235" s="26" t="s">
        <v>61</v>
      </c>
      <c r="L235" s="26"/>
      <c r="M235" s="22" t="s">
        <v>1331</v>
      </c>
      <c r="N235" s="26"/>
      <c r="O235" s="26" t="s">
        <v>122</v>
      </c>
      <c r="P235" s="26" t="s">
        <v>1430</v>
      </c>
      <c r="Q235" s="26" t="s">
        <v>31</v>
      </c>
      <c r="R235" s="26" t="s">
        <v>40</v>
      </c>
      <c r="S235" s="26" t="s">
        <v>1538</v>
      </c>
      <c r="T235" s="26" t="s">
        <v>31</v>
      </c>
      <c r="U235" s="24">
        <v>43192</v>
      </c>
      <c r="V235" s="24">
        <v>43192</v>
      </c>
      <c r="W235" s="24"/>
    </row>
    <row r="236" spans="1:23" s="10" customFormat="1" ht="81.75" customHeight="1" x14ac:dyDescent="0.2">
      <c r="A236" s="35">
        <v>2000</v>
      </c>
      <c r="B236" s="30" t="s">
        <v>1439</v>
      </c>
      <c r="C236" s="35">
        <v>7</v>
      </c>
      <c r="D236" s="31">
        <v>36552</v>
      </c>
      <c r="E236" s="31" t="s">
        <v>1301</v>
      </c>
      <c r="F236" s="30" t="s">
        <v>1539</v>
      </c>
      <c r="G236" s="31">
        <v>36553</v>
      </c>
      <c r="H236" s="49" t="s">
        <v>1540</v>
      </c>
      <c r="I236" s="29" t="s">
        <v>1584</v>
      </c>
      <c r="J236" s="29"/>
      <c r="K236" s="33" t="s">
        <v>39</v>
      </c>
      <c r="L236" s="29" t="s">
        <v>357</v>
      </c>
      <c r="M236" s="29" t="s">
        <v>358</v>
      </c>
      <c r="N236" s="29" t="s">
        <v>1377</v>
      </c>
      <c r="O236" s="29" t="s">
        <v>66</v>
      </c>
      <c r="P236" s="29" t="s">
        <v>1541</v>
      </c>
      <c r="Q236" s="29" t="s">
        <v>52</v>
      </c>
      <c r="R236" s="29" t="s">
        <v>57</v>
      </c>
      <c r="S236" s="29" t="s">
        <v>31</v>
      </c>
      <c r="T236" s="29" t="s">
        <v>31</v>
      </c>
      <c r="U236" s="31" t="s">
        <v>31</v>
      </c>
      <c r="V236" s="31" t="s">
        <v>31</v>
      </c>
      <c r="W236" s="31"/>
    </row>
    <row r="237" spans="1:23" s="10" customFormat="1" ht="85.5" customHeight="1" x14ac:dyDescent="0.2">
      <c r="A237" s="21">
        <v>2000</v>
      </c>
      <c r="B237" s="22" t="s">
        <v>1439</v>
      </c>
      <c r="C237" s="21">
        <v>9</v>
      </c>
      <c r="D237" s="24">
        <v>36559</v>
      </c>
      <c r="E237" s="24" t="s">
        <v>1301</v>
      </c>
      <c r="F237" s="22" t="s">
        <v>1542</v>
      </c>
      <c r="G237" s="24">
        <v>36560</v>
      </c>
      <c r="H237" s="57" t="s">
        <v>1543</v>
      </c>
      <c r="I237" s="26" t="s">
        <v>1584</v>
      </c>
      <c r="J237" s="26"/>
      <c r="K237" s="26" t="s">
        <v>27</v>
      </c>
      <c r="L237" s="26"/>
      <c r="M237" s="102"/>
      <c r="N237" s="26"/>
      <c r="O237" s="26" t="s">
        <v>66</v>
      </c>
      <c r="P237" s="26" t="s">
        <v>1544</v>
      </c>
      <c r="Q237" s="26" t="s">
        <v>31</v>
      </c>
      <c r="R237" s="26" t="s">
        <v>40</v>
      </c>
      <c r="S237" s="26" t="s">
        <v>1304</v>
      </c>
      <c r="T237" s="26" t="s">
        <v>31</v>
      </c>
      <c r="U237" s="26" t="s">
        <v>31</v>
      </c>
      <c r="V237" s="24">
        <v>43192</v>
      </c>
      <c r="W237" s="24"/>
    </row>
    <row r="238" spans="1:23" s="10" customFormat="1" ht="118.5" customHeight="1" x14ac:dyDescent="0.2">
      <c r="A238" s="21">
        <v>2000</v>
      </c>
      <c r="B238" s="22" t="s">
        <v>1439</v>
      </c>
      <c r="C238" s="21">
        <v>11</v>
      </c>
      <c r="D238" s="24">
        <v>36560</v>
      </c>
      <c r="E238" s="24" t="s">
        <v>1301</v>
      </c>
      <c r="F238" s="22" t="s">
        <v>1545</v>
      </c>
      <c r="G238" s="24">
        <v>36563</v>
      </c>
      <c r="H238" s="57" t="s">
        <v>1546</v>
      </c>
      <c r="I238" s="26" t="s">
        <v>1584</v>
      </c>
      <c r="J238" s="26"/>
      <c r="K238" s="26" t="s">
        <v>61</v>
      </c>
      <c r="L238" s="26"/>
      <c r="M238" s="26"/>
      <c r="N238" s="26"/>
      <c r="O238" s="26" t="s">
        <v>30</v>
      </c>
      <c r="P238" s="26" t="s">
        <v>31</v>
      </c>
      <c r="Q238" s="26" t="s">
        <v>31</v>
      </c>
      <c r="R238" s="26" t="s">
        <v>40</v>
      </c>
      <c r="S238" s="26" t="s">
        <v>1547</v>
      </c>
      <c r="T238" s="26" t="s">
        <v>31</v>
      </c>
      <c r="U238" s="24">
        <v>36616</v>
      </c>
      <c r="V238" s="24">
        <v>36895</v>
      </c>
      <c r="W238" s="24"/>
    </row>
    <row r="239" spans="1:23" s="10" customFormat="1" ht="118.5" customHeight="1" x14ac:dyDescent="0.2">
      <c r="A239" s="21">
        <v>2000</v>
      </c>
      <c r="B239" s="22" t="s">
        <v>1475</v>
      </c>
      <c r="C239" s="21">
        <v>15</v>
      </c>
      <c r="D239" s="24">
        <v>36564</v>
      </c>
      <c r="E239" s="24" t="s">
        <v>1301</v>
      </c>
      <c r="F239" s="22" t="s">
        <v>1548</v>
      </c>
      <c r="G239" s="24">
        <v>36565</v>
      </c>
      <c r="H239" s="57" t="s">
        <v>1549</v>
      </c>
      <c r="I239" s="26" t="s">
        <v>1584</v>
      </c>
      <c r="J239" s="26"/>
      <c r="K239" s="26" t="s">
        <v>39</v>
      </c>
      <c r="L239" s="26"/>
      <c r="M239" s="26"/>
      <c r="N239" s="26"/>
      <c r="O239" s="26" t="s">
        <v>66</v>
      </c>
      <c r="P239" s="26" t="s">
        <v>1355</v>
      </c>
      <c r="Q239" s="26" t="s">
        <v>31</v>
      </c>
      <c r="R239" s="26" t="s">
        <v>1099</v>
      </c>
      <c r="S239" s="26" t="s">
        <v>840</v>
      </c>
      <c r="T239" s="26" t="s">
        <v>31</v>
      </c>
      <c r="U239" s="24">
        <v>43432</v>
      </c>
      <c r="V239" s="24">
        <v>43432</v>
      </c>
      <c r="W239" s="24"/>
    </row>
    <row r="240" spans="1:23" s="10" customFormat="1" ht="66" customHeight="1" x14ac:dyDescent="0.2">
      <c r="A240" s="21">
        <v>2000</v>
      </c>
      <c r="B240" s="22" t="s">
        <v>1439</v>
      </c>
      <c r="C240" s="21">
        <v>13</v>
      </c>
      <c r="D240" s="24">
        <v>36567</v>
      </c>
      <c r="E240" s="24" t="s">
        <v>1301</v>
      </c>
      <c r="F240" s="22" t="s">
        <v>1550</v>
      </c>
      <c r="G240" s="24">
        <v>36570</v>
      </c>
      <c r="H240" s="57" t="s">
        <v>1551</v>
      </c>
      <c r="I240" s="26" t="s">
        <v>1584</v>
      </c>
      <c r="J240" s="26"/>
      <c r="K240" s="26" t="s">
        <v>258</v>
      </c>
      <c r="L240" s="26"/>
      <c r="M240" s="26"/>
      <c r="N240" s="26"/>
      <c r="O240" s="26" t="s">
        <v>30</v>
      </c>
      <c r="P240" s="26" t="s">
        <v>31</v>
      </c>
      <c r="Q240" s="26" t="s">
        <v>31</v>
      </c>
      <c r="R240" s="26" t="s">
        <v>40</v>
      </c>
      <c r="S240" s="26" t="s">
        <v>1552</v>
      </c>
      <c r="T240" s="26">
        <v>1</v>
      </c>
      <c r="U240" s="24">
        <v>37438</v>
      </c>
      <c r="V240" s="24">
        <v>37438</v>
      </c>
      <c r="W240" s="24"/>
    </row>
    <row r="241" spans="1:23" s="10" customFormat="1" ht="90" customHeight="1" x14ac:dyDescent="0.2">
      <c r="A241" s="21">
        <v>2000</v>
      </c>
      <c r="B241" s="22" t="s">
        <v>1439</v>
      </c>
      <c r="C241" s="21">
        <v>14</v>
      </c>
      <c r="D241" s="24">
        <v>36577</v>
      </c>
      <c r="E241" s="24" t="s">
        <v>1301</v>
      </c>
      <c r="F241" s="22" t="s">
        <v>1553</v>
      </c>
      <c r="G241" s="24">
        <v>36581</v>
      </c>
      <c r="H241" s="57" t="s">
        <v>1554</v>
      </c>
      <c r="I241" s="26" t="s">
        <v>1584</v>
      </c>
      <c r="J241" s="26"/>
      <c r="K241" s="26" t="s">
        <v>39</v>
      </c>
      <c r="L241" s="26"/>
      <c r="M241" s="26"/>
      <c r="N241" s="26"/>
      <c r="O241" s="26" t="s">
        <v>66</v>
      </c>
      <c r="P241" s="26" t="s">
        <v>1555</v>
      </c>
      <c r="Q241" s="26" t="s">
        <v>31</v>
      </c>
      <c r="R241" s="26" t="s">
        <v>40</v>
      </c>
      <c r="S241" s="26" t="s">
        <v>1556</v>
      </c>
      <c r="T241" s="26" t="s">
        <v>31</v>
      </c>
      <c r="U241" s="24">
        <v>36831</v>
      </c>
      <c r="V241" s="24">
        <v>36831</v>
      </c>
      <c r="W241" s="24"/>
    </row>
    <row r="242" spans="1:23" s="10" customFormat="1" ht="137.25" customHeight="1" x14ac:dyDescent="0.2">
      <c r="A242" s="21">
        <v>2000</v>
      </c>
      <c r="B242" s="22" t="s">
        <v>1439</v>
      </c>
      <c r="C242" s="21">
        <v>15</v>
      </c>
      <c r="D242" s="24">
        <v>36577</v>
      </c>
      <c r="E242" s="24" t="s">
        <v>1301</v>
      </c>
      <c r="F242" s="22" t="s">
        <v>1557</v>
      </c>
      <c r="G242" s="24">
        <v>36581</v>
      </c>
      <c r="H242" s="57" t="s">
        <v>1558</v>
      </c>
      <c r="I242" s="26" t="s">
        <v>1584</v>
      </c>
      <c r="J242" s="26"/>
      <c r="K242" s="26" t="s">
        <v>39</v>
      </c>
      <c r="L242" s="26"/>
      <c r="M242" s="26"/>
      <c r="N242" s="26"/>
      <c r="O242" s="26" t="s">
        <v>30</v>
      </c>
      <c r="P242" s="26" t="s">
        <v>31</v>
      </c>
      <c r="Q242" s="26" t="s">
        <v>31</v>
      </c>
      <c r="R242" s="26" t="s">
        <v>40</v>
      </c>
      <c r="S242" s="26" t="s">
        <v>1559</v>
      </c>
      <c r="T242" s="26" t="s">
        <v>31</v>
      </c>
      <c r="U242" s="24">
        <v>37608</v>
      </c>
      <c r="V242" s="24">
        <v>37608</v>
      </c>
      <c r="W242" s="24"/>
    </row>
    <row r="243" spans="1:23" s="10" customFormat="1" ht="76.5" x14ac:dyDescent="0.2">
      <c r="A243" s="21">
        <v>2000</v>
      </c>
      <c r="B243" s="22" t="s">
        <v>1439</v>
      </c>
      <c r="C243" s="21">
        <v>17</v>
      </c>
      <c r="D243" s="24">
        <v>36580</v>
      </c>
      <c r="E243" s="24" t="s">
        <v>1301</v>
      </c>
      <c r="F243" s="22" t="s">
        <v>1560</v>
      </c>
      <c r="G243" s="24">
        <v>36581</v>
      </c>
      <c r="H243" s="57" t="s">
        <v>1561</v>
      </c>
      <c r="I243" s="26" t="s">
        <v>1584</v>
      </c>
      <c r="J243" s="26"/>
      <c r="K243" s="26" t="s">
        <v>27</v>
      </c>
      <c r="L243" s="26"/>
      <c r="M243" s="26"/>
      <c r="N243" s="26"/>
      <c r="O243" s="26" t="s">
        <v>66</v>
      </c>
      <c r="P243" s="26" t="s">
        <v>1562</v>
      </c>
      <c r="Q243" s="26" t="s">
        <v>31</v>
      </c>
      <c r="R243" s="26" t="s">
        <v>40</v>
      </c>
      <c r="S243" s="26" t="s">
        <v>1563</v>
      </c>
      <c r="T243" s="26" t="s">
        <v>31</v>
      </c>
      <c r="U243" s="26" t="s">
        <v>31</v>
      </c>
      <c r="V243" s="24">
        <v>38064</v>
      </c>
      <c r="W243" s="24"/>
    </row>
    <row r="244" spans="1:23" s="10" customFormat="1" ht="80.25" customHeight="1" x14ac:dyDescent="0.2">
      <c r="A244" s="21">
        <v>2000</v>
      </c>
      <c r="B244" s="22" t="s">
        <v>36</v>
      </c>
      <c r="C244" s="21">
        <v>166</v>
      </c>
      <c r="D244" s="24">
        <v>36585</v>
      </c>
      <c r="E244" s="24" t="s">
        <v>1301</v>
      </c>
      <c r="F244" s="26" t="s">
        <v>1564</v>
      </c>
      <c r="G244" s="24">
        <v>36586</v>
      </c>
      <c r="H244" s="111" t="s">
        <v>1330</v>
      </c>
      <c r="I244" s="112" t="s">
        <v>1584</v>
      </c>
      <c r="J244" s="112"/>
      <c r="K244" s="26" t="s">
        <v>61</v>
      </c>
      <c r="L244" s="26"/>
      <c r="M244" s="22" t="s">
        <v>1331</v>
      </c>
      <c r="N244" s="26"/>
      <c r="O244" s="26" t="s">
        <v>122</v>
      </c>
      <c r="P244" s="26" t="s">
        <v>1565</v>
      </c>
      <c r="Q244" s="26" t="s">
        <v>31</v>
      </c>
      <c r="R244" s="26" t="s">
        <v>40</v>
      </c>
      <c r="S244" s="26" t="s">
        <v>1304</v>
      </c>
      <c r="T244" s="26" t="s">
        <v>31</v>
      </c>
      <c r="U244" s="24">
        <v>43192</v>
      </c>
      <c r="V244" s="134">
        <v>43192</v>
      </c>
      <c r="W244" s="24"/>
    </row>
    <row r="245" spans="1:23" s="10" customFormat="1" ht="38.25" x14ac:dyDescent="0.2">
      <c r="A245" s="21">
        <v>2000</v>
      </c>
      <c r="B245" s="22" t="s">
        <v>1439</v>
      </c>
      <c r="C245" s="21">
        <v>18</v>
      </c>
      <c r="D245" s="24">
        <v>36585</v>
      </c>
      <c r="E245" s="24" t="s">
        <v>1301</v>
      </c>
      <c r="F245" s="22" t="s">
        <v>1566</v>
      </c>
      <c r="G245" s="24">
        <v>36588</v>
      </c>
      <c r="H245" s="57" t="s">
        <v>1567</v>
      </c>
      <c r="I245" s="26" t="s">
        <v>1584</v>
      </c>
      <c r="J245" s="26"/>
      <c r="K245" s="28" t="s">
        <v>75</v>
      </c>
      <c r="L245" s="28"/>
      <c r="M245" s="26"/>
      <c r="N245" s="26"/>
      <c r="O245" s="26" t="s">
        <v>30</v>
      </c>
      <c r="P245" s="26" t="s">
        <v>31</v>
      </c>
      <c r="Q245" s="26" t="s">
        <v>31</v>
      </c>
      <c r="R245" s="26" t="s">
        <v>40</v>
      </c>
      <c r="S245" s="26" t="s">
        <v>1568</v>
      </c>
      <c r="T245" s="26">
        <v>1</v>
      </c>
      <c r="U245" s="24">
        <v>40112</v>
      </c>
      <c r="V245" s="24">
        <v>40112</v>
      </c>
      <c r="W245" s="24"/>
    </row>
    <row r="246" spans="1:23" s="10" customFormat="1" ht="162.75" customHeight="1" x14ac:dyDescent="0.2">
      <c r="A246" s="21">
        <v>2000</v>
      </c>
      <c r="B246" s="22" t="s">
        <v>1439</v>
      </c>
      <c r="C246" s="21">
        <v>19</v>
      </c>
      <c r="D246" s="24">
        <v>36588</v>
      </c>
      <c r="E246" s="24" t="s">
        <v>1301</v>
      </c>
      <c r="F246" s="22" t="s">
        <v>1569</v>
      </c>
      <c r="G246" s="24">
        <v>36593</v>
      </c>
      <c r="H246" s="57" t="s">
        <v>1570</v>
      </c>
      <c r="I246" s="26" t="s">
        <v>1584</v>
      </c>
      <c r="J246" s="26"/>
      <c r="K246" s="26" t="s">
        <v>119</v>
      </c>
      <c r="L246" s="26"/>
      <c r="M246" s="26"/>
      <c r="N246" s="26"/>
      <c r="O246" s="26" t="s">
        <v>66</v>
      </c>
      <c r="P246" s="26" t="s">
        <v>1571</v>
      </c>
      <c r="Q246" s="26" t="s">
        <v>31</v>
      </c>
      <c r="R246" s="26" t="s">
        <v>40</v>
      </c>
      <c r="S246" s="26" t="s">
        <v>1572</v>
      </c>
      <c r="T246" s="26" t="s">
        <v>31</v>
      </c>
      <c r="U246" s="24">
        <v>37510</v>
      </c>
      <c r="V246" s="24">
        <v>37511</v>
      </c>
      <c r="W246" s="24"/>
    </row>
    <row r="247" spans="1:23" s="10" customFormat="1" ht="87" customHeight="1" x14ac:dyDescent="0.2">
      <c r="A247" s="21">
        <v>2000</v>
      </c>
      <c r="B247" s="22" t="s">
        <v>1475</v>
      </c>
      <c r="C247" s="21">
        <v>22</v>
      </c>
      <c r="D247" s="24">
        <v>36598</v>
      </c>
      <c r="E247" s="24" t="s">
        <v>1301</v>
      </c>
      <c r="F247" s="22" t="s">
        <v>1573</v>
      </c>
      <c r="G247" s="24">
        <v>36599</v>
      </c>
      <c r="H247" s="57" t="s">
        <v>1574</v>
      </c>
      <c r="I247" s="26" t="s">
        <v>1584</v>
      </c>
      <c r="J247" s="26"/>
      <c r="K247" s="26" t="s">
        <v>39</v>
      </c>
      <c r="L247" s="26"/>
      <c r="M247" s="26"/>
      <c r="N247" s="26"/>
      <c r="O247" s="26" t="s">
        <v>66</v>
      </c>
      <c r="P247" s="26" t="s">
        <v>1355</v>
      </c>
      <c r="Q247" s="26" t="s">
        <v>31</v>
      </c>
      <c r="R247" s="26" t="s">
        <v>1099</v>
      </c>
      <c r="S247" s="26" t="s">
        <v>840</v>
      </c>
      <c r="T247" s="26" t="s">
        <v>31</v>
      </c>
      <c r="U247" s="24">
        <v>43432</v>
      </c>
      <c r="V247" s="24">
        <v>43432</v>
      </c>
      <c r="W247" s="24"/>
    </row>
    <row r="248" spans="1:23" s="10" customFormat="1" ht="42.75" customHeight="1" x14ac:dyDescent="0.2">
      <c r="A248" s="35">
        <v>2000</v>
      </c>
      <c r="B248" s="30" t="s">
        <v>1439</v>
      </c>
      <c r="C248" s="35">
        <v>22</v>
      </c>
      <c r="D248" s="31">
        <v>36600</v>
      </c>
      <c r="E248" s="31" t="s">
        <v>1301</v>
      </c>
      <c r="F248" s="30" t="s">
        <v>1575</v>
      </c>
      <c r="G248" s="31">
        <v>36601</v>
      </c>
      <c r="H248" s="32" t="s">
        <v>1576</v>
      </c>
      <c r="I248" s="29" t="s">
        <v>1584</v>
      </c>
      <c r="J248" s="29"/>
      <c r="K248" s="33" t="s">
        <v>39</v>
      </c>
      <c r="L248" s="29" t="s">
        <v>1117</v>
      </c>
      <c r="M248" s="29" t="s">
        <v>1486</v>
      </c>
      <c r="N248" s="29"/>
      <c r="O248" s="29" t="s">
        <v>66</v>
      </c>
      <c r="P248" s="29" t="s">
        <v>1577</v>
      </c>
      <c r="Q248" s="29" t="s">
        <v>32</v>
      </c>
      <c r="R248" s="29" t="s">
        <v>57</v>
      </c>
      <c r="S248" s="29" t="s">
        <v>31</v>
      </c>
      <c r="T248" s="29" t="s">
        <v>31</v>
      </c>
      <c r="U248" s="31" t="s">
        <v>31</v>
      </c>
      <c r="V248" s="31" t="s">
        <v>31</v>
      </c>
      <c r="W248" s="31" t="s">
        <v>35</v>
      </c>
    </row>
    <row r="249" spans="1:23" s="10" customFormat="1" ht="61.5" customHeight="1" x14ac:dyDescent="0.2">
      <c r="A249" s="16">
        <v>2000</v>
      </c>
      <c r="B249" s="17" t="s">
        <v>1439</v>
      </c>
      <c r="C249" s="16">
        <v>23</v>
      </c>
      <c r="D249" s="27">
        <v>36600</v>
      </c>
      <c r="E249" s="27" t="s">
        <v>1301</v>
      </c>
      <c r="F249" s="17" t="s">
        <v>1578</v>
      </c>
      <c r="G249" s="27">
        <v>36601</v>
      </c>
      <c r="H249" s="50" t="s">
        <v>1579</v>
      </c>
      <c r="I249" s="20" t="s">
        <v>1584</v>
      </c>
      <c r="J249" s="20"/>
      <c r="K249" s="20" t="s">
        <v>39</v>
      </c>
      <c r="L249" s="20" t="s">
        <v>1117</v>
      </c>
      <c r="M249" s="20" t="s">
        <v>1486</v>
      </c>
      <c r="N249" s="20"/>
      <c r="O249" s="20" t="s">
        <v>66</v>
      </c>
      <c r="P249" s="20" t="s">
        <v>1580</v>
      </c>
      <c r="Q249" s="20" t="s">
        <v>32</v>
      </c>
      <c r="R249" s="20" t="s">
        <v>33</v>
      </c>
      <c r="S249" s="20" t="s">
        <v>1581</v>
      </c>
      <c r="T249" s="20">
        <v>2</v>
      </c>
      <c r="U249" s="27">
        <v>38618</v>
      </c>
      <c r="V249" s="27">
        <v>40399</v>
      </c>
      <c r="W249" s="27" t="s">
        <v>35</v>
      </c>
    </row>
    <row r="250" spans="1:23" s="10" customFormat="1" ht="126" customHeight="1" x14ac:dyDescent="0.2">
      <c r="A250" s="36">
        <v>2000</v>
      </c>
      <c r="B250" s="37" t="s">
        <v>1439</v>
      </c>
      <c r="C250" s="36">
        <v>25</v>
      </c>
      <c r="D250" s="38">
        <v>36613</v>
      </c>
      <c r="E250" s="38" t="s">
        <v>1301</v>
      </c>
      <c r="F250" s="37" t="s">
        <v>1582</v>
      </c>
      <c r="G250" s="38">
        <v>36614</v>
      </c>
      <c r="H250" s="58" t="s">
        <v>1583</v>
      </c>
      <c r="I250" s="40" t="s">
        <v>1584</v>
      </c>
      <c r="J250" s="40"/>
      <c r="K250" s="40" t="s">
        <v>39</v>
      </c>
      <c r="L250" s="40" t="s">
        <v>28</v>
      </c>
      <c r="M250" s="40" t="s">
        <v>1377</v>
      </c>
      <c r="N250" s="40"/>
      <c r="O250" s="40" t="s">
        <v>1584</v>
      </c>
      <c r="P250" s="40" t="s">
        <v>31</v>
      </c>
      <c r="Q250" s="40" t="s">
        <v>32</v>
      </c>
      <c r="R250" s="40" t="s">
        <v>703</v>
      </c>
      <c r="S250" s="40"/>
      <c r="T250" s="40" t="s">
        <v>31</v>
      </c>
      <c r="U250" s="38" t="s">
        <v>31</v>
      </c>
      <c r="V250" s="38" t="s">
        <v>31</v>
      </c>
      <c r="W250" s="38"/>
    </row>
    <row r="251" spans="1:23" s="10" customFormat="1" ht="58.5" customHeight="1" x14ac:dyDescent="0.2">
      <c r="A251" s="35">
        <v>2000</v>
      </c>
      <c r="B251" s="30" t="s">
        <v>1439</v>
      </c>
      <c r="C251" s="35">
        <v>27</v>
      </c>
      <c r="D251" s="31">
        <v>36613</v>
      </c>
      <c r="E251" s="31" t="s">
        <v>1301</v>
      </c>
      <c r="F251" s="30" t="s">
        <v>1585</v>
      </c>
      <c r="G251" s="31">
        <v>36615</v>
      </c>
      <c r="H251" s="32" t="s">
        <v>1586</v>
      </c>
      <c r="I251" s="29" t="s">
        <v>1584</v>
      </c>
      <c r="J251" s="29"/>
      <c r="K251" s="33" t="s">
        <v>39</v>
      </c>
      <c r="L251" s="29" t="s">
        <v>28</v>
      </c>
      <c r="M251" s="29" t="s">
        <v>51</v>
      </c>
      <c r="N251" s="29"/>
      <c r="O251" s="29" t="s">
        <v>30</v>
      </c>
      <c r="P251" s="29" t="s">
        <v>31</v>
      </c>
      <c r="Q251" s="29" t="s">
        <v>32</v>
      </c>
      <c r="R251" s="29" t="s">
        <v>57</v>
      </c>
      <c r="S251" s="29" t="s">
        <v>31</v>
      </c>
      <c r="T251" s="29" t="s">
        <v>31</v>
      </c>
      <c r="U251" s="31" t="s">
        <v>31</v>
      </c>
      <c r="V251" s="31" t="s">
        <v>31</v>
      </c>
      <c r="W251" s="31"/>
    </row>
    <row r="252" spans="1:23" s="10" customFormat="1" ht="66" customHeight="1" x14ac:dyDescent="0.2">
      <c r="A252" s="16">
        <v>2000</v>
      </c>
      <c r="B252" s="17" t="s">
        <v>1439</v>
      </c>
      <c r="C252" s="16">
        <v>28</v>
      </c>
      <c r="D252" s="27">
        <v>36613</v>
      </c>
      <c r="E252" s="27" t="s">
        <v>1301</v>
      </c>
      <c r="F252" s="17" t="s">
        <v>1585</v>
      </c>
      <c r="G252" s="27">
        <v>36615</v>
      </c>
      <c r="H252" s="50" t="s">
        <v>1587</v>
      </c>
      <c r="I252" s="20" t="s">
        <v>1584</v>
      </c>
      <c r="J252" s="20"/>
      <c r="K252" s="20" t="s">
        <v>39</v>
      </c>
      <c r="L252" s="20" t="s">
        <v>357</v>
      </c>
      <c r="M252" s="20" t="s">
        <v>358</v>
      </c>
      <c r="N252" s="20"/>
      <c r="O252" s="20" t="s">
        <v>30</v>
      </c>
      <c r="P252" s="20" t="s">
        <v>31</v>
      </c>
      <c r="Q252" s="20" t="s">
        <v>32</v>
      </c>
      <c r="R252" s="20" t="s">
        <v>33</v>
      </c>
      <c r="S252" s="20" t="s">
        <v>1588</v>
      </c>
      <c r="T252" s="20">
        <v>1</v>
      </c>
      <c r="U252" s="27">
        <v>36630</v>
      </c>
      <c r="V252" s="27">
        <v>36630</v>
      </c>
      <c r="W252" s="27"/>
    </row>
    <row r="253" spans="1:23" s="10" customFormat="1" ht="139.5" customHeight="1" x14ac:dyDescent="0.2">
      <c r="A253" s="21">
        <v>2000</v>
      </c>
      <c r="B253" s="22" t="s">
        <v>1439</v>
      </c>
      <c r="C253" s="21">
        <v>29</v>
      </c>
      <c r="D253" s="24">
        <v>36616</v>
      </c>
      <c r="E253" s="24" t="s">
        <v>1301</v>
      </c>
      <c r="F253" s="22" t="s">
        <v>1589</v>
      </c>
      <c r="G253" s="24">
        <v>36619</v>
      </c>
      <c r="H253" s="57" t="s">
        <v>1590</v>
      </c>
      <c r="I253" s="26" t="s">
        <v>1584</v>
      </c>
      <c r="J253" s="26"/>
      <c r="K253" s="26" t="s">
        <v>61</v>
      </c>
      <c r="L253" s="26" t="s">
        <v>412</v>
      </c>
      <c r="M253" s="26" t="s">
        <v>413</v>
      </c>
      <c r="N253" s="26"/>
      <c r="O253" s="26" t="s">
        <v>66</v>
      </c>
      <c r="P253" s="26" t="s">
        <v>1591</v>
      </c>
      <c r="Q253" s="26" t="s">
        <v>31</v>
      </c>
      <c r="R253" s="20" t="s">
        <v>40</v>
      </c>
      <c r="S253" s="26" t="s">
        <v>1592</v>
      </c>
      <c r="T253" s="26" t="s">
        <v>31</v>
      </c>
      <c r="U253" s="24">
        <v>36707</v>
      </c>
      <c r="V253" s="24">
        <v>43432</v>
      </c>
      <c r="W253" s="24"/>
    </row>
    <row r="254" spans="1:23" s="10" customFormat="1" ht="91.5" customHeight="1" x14ac:dyDescent="0.2">
      <c r="A254" s="21">
        <v>2000</v>
      </c>
      <c r="B254" s="22" t="s">
        <v>1475</v>
      </c>
      <c r="C254" s="21">
        <v>34</v>
      </c>
      <c r="D254" s="24">
        <v>36620</v>
      </c>
      <c r="E254" s="24" t="s">
        <v>1301</v>
      </c>
      <c r="F254" s="22" t="s">
        <v>1593</v>
      </c>
      <c r="G254" s="24">
        <v>36621</v>
      </c>
      <c r="H254" s="57" t="s">
        <v>1594</v>
      </c>
      <c r="I254" s="26" t="s">
        <v>1584</v>
      </c>
      <c r="J254" s="26"/>
      <c r="K254" s="26" t="s">
        <v>39</v>
      </c>
      <c r="L254" s="26"/>
      <c r="M254" s="26"/>
      <c r="N254" s="26"/>
      <c r="O254" s="26" t="s">
        <v>66</v>
      </c>
      <c r="P254" s="26" t="s">
        <v>1595</v>
      </c>
      <c r="Q254" s="26" t="s">
        <v>31</v>
      </c>
      <c r="R254" s="26" t="s">
        <v>1099</v>
      </c>
      <c r="S254" s="26" t="s">
        <v>840</v>
      </c>
      <c r="T254" s="26" t="s">
        <v>31</v>
      </c>
      <c r="U254" s="24">
        <v>43432</v>
      </c>
      <c r="V254" s="24">
        <v>43432</v>
      </c>
      <c r="W254" s="24"/>
    </row>
    <row r="255" spans="1:23" s="10" customFormat="1" ht="84.75" customHeight="1" x14ac:dyDescent="0.2">
      <c r="A255" s="21">
        <v>2000</v>
      </c>
      <c r="B255" s="22" t="s">
        <v>1439</v>
      </c>
      <c r="C255" s="21">
        <v>33</v>
      </c>
      <c r="D255" s="24">
        <v>36635</v>
      </c>
      <c r="E255" s="24" t="s">
        <v>1301</v>
      </c>
      <c r="F255" s="22" t="s">
        <v>1596</v>
      </c>
      <c r="G255" s="24">
        <v>36640</v>
      </c>
      <c r="H255" s="57" t="s">
        <v>1597</v>
      </c>
      <c r="I255" s="26" t="s">
        <v>1584</v>
      </c>
      <c r="J255" s="26"/>
      <c r="K255" s="26" t="s">
        <v>27</v>
      </c>
      <c r="L255" s="26"/>
      <c r="M255" s="26"/>
      <c r="N255" s="26"/>
      <c r="O255" s="26" t="s">
        <v>30</v>
      </c>
      <c r="P255" s="26" t="s">
        <v>31</v>
      </c>
      <c r="Q255" s="26" t="s">
        <v>31</v>
      </c>
      <c r="R255" s="26" t="s">
        <v>40</v>
      </c>
      <c r="S255" s="26" t="s">
        <v>1598</v>
      </c>
      <c r="T255" s="26" t="s">
        <v>31</v>
      </c>
      <c r="U255" s="26" t="s">
        <v>31</v>
      </c>
      <c r="V255" s="24">
        <v>39364</v>
      </c>
      <c r="W255" s="24"/>
    </row>
    <row r="256" spans="1:23" s="10" customFormat="1" ht="118.5" customHeight="1" x14ac:dyDescent="0.2">
      <c r="A256" s="21">
        <v>2000</v>
      </c>
      <c r="B256" s="22" t="s">
        <v>1439</v>
      </c>
      <c r="C256" s="21">
        <v>34</v>
      </c>
      <c r="D256" s="24">
        <v>36636</v>
      </c>
      <c r="E256" s="24" t="s">
        <v>1301</v>
      </c>
      <c r="F256" s="22" t="s">
        <v>1599</v>
      </c>
      <c r="G256" s="24">
        <v>36640</v>
      </c>
      <c r="H256" s="25" t="s">
        <v>1600</v>
      </c>
      <c r="I256" s="26" t="s">
        <v>1584</v>
      </c>
      <c r="J256" s="26"/>
      <c r="K256" s="26" t="s">
        <v>61</v>
      </c>
      <c r="L256" s="26"/>
      <c r="M256" s="26"/>
      <c r="N256" s="26"/>
      <c r="O256" s="26" t="s">
        <v>30</v>
      </c>
      <c r="P256" s="26" t="s">
        <v>31</v>
      </c>
      <c r="Q256" s="26" t="s">
        <v>31</v>
      </c>
      <c r="R256" s="26" t="s">
        <v>40</v>
      </c>
      <c r="S256" s="26" t="s">
        <v>1601</v>
      </c>
      <c r="T256" s="26" t="s">
        <v>31</v>
      </c>
      <c r="U256" s="24">
        <v>40626</v>
      </c>
      <c r="V256" s="24">
        <v>40626</v>
      </c>
      <c r="W256" s="24"/>
    </row>
    <row r="257" spans="1:23" s="10" customFormat="1" ht="63" customHeight="1" x14ac:dyDescent="0.2">
      <c r="A257" s="21">
        <v>2000</v>
      </c>
      <c r="B257" s="22" t="s">
        <v>1439</v>
      </c>
      <c r="C257" s="21">
        <v>39</v>
      </c>
      <c r="D257" s="24">
        <v>36644</v>
      </c>
      <c r="E257" s="24" t="s">
        <v>1301</v>
      </c>
      <c r="F257" s="22" t="s">
        <v>1602</v>
      </c>
      <c r="G257" s="24">
        <v>36648</v>
      </c>
      <c r="H257" s="57" t="s">
        <v>1603</v>
      </c>
      <c r="I257" s="26" t="s">
        <v>1584</v>
      </c>
      <c r="J257" s="26"/>
      <c r="K257" s="26" t="s">
        <v>75</v>
      </c>
      <c r="L257" s="26" t="s">
        <v>78</v>
      </c>
      <c r="M257" s="26" t="s">
        <v>1604</v>
      </c>
      <c r="N257" s="26"/>
      <c r="O257" s="26" t="s">
        <v>30</v>
      </c>
      <c r="P257" s="26" t="s">
        <v>31</v>
      </c>
      <c r="Q257" s="26" t="s">
        <v>31</v>
      </c>
      <c r="R257" s="26" t="s">
        <v>40</v>
      </c>
      <c r="S257" s="26" t="s">
        <v>840</v>
      </c>
      <c r="T257" s="141">
        <v>1</v>
      </c>
      <c r="U257" s="24">
        <v>43432</v>
      </c>
      <c r="V257" s="24">
        <v>43432</v>
      </c>
      <c r="W257" s="24"/>
    </row>
    <row r="258" spans="1:23" s="10" customFormat="1" ht="82.5" customHeight="1" x14ac:dyDescent="0.2">
      <c r="A258" s="16">
        <v>2000</v>
      </c>
      <c r="B258" s="17" t="s">
        <v>1439</v>
      </c>
      <c r="C258" s="16">
        <v>38</v>
      </c>
      <c r="D258" s="27">
        <v>36644</v>
      </c>
      <c r="E258" s="27" t="s">
        <v>1301</v>
      </c>
      <c r="F258" s="17" t="s">
        <v>1602</v>
      </c>
      <c r="G258" s="27">
        <v>36648</v>
      </c>
      <c r="H258" s="50" t="s">
        <v>1605</v>
      </c>
      <c r="I258" s="20" t="s">
        <v>1584</v>
      </c>
      <c r="J258" s="20"/>
      <c r="K258" s="20" t="s">
        <v>75</v>
      </c>
      <c r="L258" s="20" t="s">
        <v>1606</v>
      </c>
      <c r="M258" s="20" t="s">
        <v>1607</v>
      </c>
      <c r="N258" s="20"/>
      <c r="O258" s="20" t="s">
        <v>30</v>
      </c>
      <c r="P258" s="20" t="s">
        <v>31</v>
      </c>
      <c r="Q258" s="20" t="s">
        <v>32</v>
      </c>
      <c r="R258" s="20" t="s">
        <v>33</v>
      </c>
      <c r="S258" s="20" t="s">
        <v>1608</v>
      </c>
      <c r="T258" s="20">
        <v>1</v>
      </c>
      <c r="U258" s="27">
        <v>40534</v>
      </c>
      <c r="V258" s="27">
        <v>40534</v>
      </c>
      <c r="W258" s="27"/>
    </row>
    <row r="259" spans="1:23" s="10" customFormat="1" ht="53.25" customHeight="1" x14ac:dyDescent="0.2">
      <c r="A259" s="16">
        <v>2000</v>
      </c>
      <c r="B259" s="17" t="s">
        <v>1439</v>
      </c>
      <c r="C259" s="16">
        <v>41</v>
      </c>
      <c r="D259" s="27">
        <v>36644</v>
      </c>
      <c r="E259" s="27" t="s">
        <v>1301</v>
      </c>
      <c r="F259" s="17" t="s">
        <v>1609</v>
      </c>
      <c r="G259" s="27">
        <v>36649</v>
      </c>
      <c r="H259" s="50" t="s">
        <v>1610</v>
      </c>
      <c r="I259" s="20" t="s">
        <v>1584</v>
      </c>
      <c r="J259" s="20"/>
      <c r="K259" s="20" t="s">
        <v>27</v>
      </c>
      <c r="L259" s="20" t="s">
        <v>969</v>
      </c>
      <c r="M259" s="20" t="s">
        <v>1611</v>
      </c>
      <c r="N259" s="20"/>
      <c r="O259" s="20" t="s">
        <v>30</v>
      </c>
      <c r="P259" s="20" t="s">
        <v>31</v>
      </c>
      <c r="Q259" s="20" t="s">
        <v>32</v>
      </c>
      <c r="R259" s="20" t="s">
        <v>33</v>
      </c>
      <c r="S259" s="20" t="s">
        <v>1612</v>
      </c>
      <c r="T259" s="20">
        <v>2</v>
      </c>
      <c r="U259" s="27">
        <v>37754</v>
      </c>
      <c r="V259" s="27">
        <v>42453</v>
      </c>
      <c r="W259" s="27"/>
    </row>
    <row r="260" spans="1:23" s="10" customFormat="1" ht="81.75" customHeight="1" x14ac:dyDescent="0.2">
      <c r="A260" s="21">
        <v>2000</v>
      </c>
      <c r="B260" s="22" t="s">
        <v>1439</v>
      </c>
      <c r="C260" s="21">
        <v>40</v>
      </c>
      <c r="D260" s="24">
        <v>36644</v>
      </c>
      <c r="E260" s="24" t="s">
        <v>1301</v>
      </c>
      <c r="F260" s="22" t="s">
        <v>1613</v>
      </c>
      <c r="G260" s="24">
        <v>36651</v>
      </c>
      <c r="H260" s="57" t="s">
        <v>1614</v>
      </c>
      <c r="I260" s="26" t="s">
        <v>1584</v>
      </c>
      <c r="J260" s="26"/>
      <c r="K260" s="26" t="s">
        <v>61</v>
      </c>
      <c r="L260" s="26"/>
      <c r="M260" s="22" t="s">
        <v>1331</v>
      </c>
      <c r="N260" s="26"/>
      <c r="O260" s="26" t="s">
        <v>122</v>
      </c>
      <c r="P260" s="26" t="s">
        <v>1430</v>
      </c>
      <c r="Q260" s="26" t="s">
        <v>31</v>
      </c>
      <c r="R260" s="20" t="s">
        <v>40</v>
      </c>
      <c r="S260" s="26" t="s">
        <v>1615</v>
      </c>
      <c r="T260" s="26" t="s">
        <v>31</v>
      </c>
      <c r="U260" s="24">
        <v>43192</v>
      </c>
      <c r="V260" s="24">
        <v>43192</v>
      </c>
      <c r="W260" s="24"/>
    </row>
    <row r="261" spans="1:23" s="10" customFormat="1" ht="81.75" customHeight="1" x14ac:dyDescent="0.2">
      <c r="A261" s="21">
        <v>2000</v>
      </c>
      <c r="B261" s="22" t="s">
        <v>1439</v>
      </c>
      <c r="C261" s="21">
        <v>44</v>
      </c>
      <c r="D261" s="24">
        <v>36656</v>
      </c>
      <c r="E261" s="24" t="s">
        <v>1301</v>
      </c>
      <c r="F261" s="22" t="s">
        <v>1616</v>
      </c>
      <c r="G261" s="24">
        <v>36657</v>
      </c>
      <c r="H261" s="57" t="s">
        <v>1617</v>
      </c>
      <c r="I261" s="26" t="s">
        <v>1584</v>
      </c>
      <c r="J261" s="26"/>
      <c r="K261" s="26" t="s">
        <v>119</v>
      </c>
      <c r="L261" s="26"/>
      <c r="M261" s="26"/>
      <c r="N261" s="26"/>
      <c r="O261" s="26" t="s">
        <v>66</v>
      </c>
      <c r="P261" s="26" t="s">
        <v>1618</v>
      </c>
      <c r="Q261" s="26" t="s">
        <v>31</v>
      </c>
      <c r="R261" s="26" t="s">
        <v>40</v>
      </c>
      <c r="S261" s="26" t="s">
        <v>1619</v>
      </c>
      <c r="T261" s="26" t="s">
        <v>31</v>
      </c>
      <c r="U261" s="24">
        <v>39066</v>
      </c>
      <c r="V261" s="24">
        <v>39069</v>
      </c>
      <c r="W261" s="24"/>
    </row>
    <row r="262" spans="1:23" s="10" customFormat="1" ht="108" customHeight="1" x14ac:dyDescent="0.2">
      <c r="A262" s="21">
        <v>2000</v>
      </c>
      <c r="B262" s="22" t="s">
        <v>1475</v>
      </c>
      <c r="C262" s="21">
        <v>51</v>
      </c>
      <c r="D262" s="24">
        <v>36655</v>
      </c>
      <c r="E262" s="24" t="s">
        <v>1301</v>
      </c>
      <c r="F262" s="22" t="s">
        <v>1620</v>
      </c>
      <c r="G262" s="24">
        <v>36657</v>
      </c>
      <c r="H262" s="57" t="s">
        <v>1621</v>
      </c>
      <c r="I262" s="26" t="s">
        <v>1584</v>
      </c>
      <c r="J262" s="26"/>
      <c r="K262" s="26" t="s">
        <v>39</v>
      </c>
      <c r="L262" s="26"/>
      <c r="M262" s="26"/>
      <c r="N262" s="26"/>
      <c r="O262" s="26" t="s">
        <v>66</v>
      </c>
      <c r="P262" s="26" t="s">
        <v>1355</v>
      </c>
      <c r="Q262" s="26" t="s">
        <v>31</v>
      </c>
      <c r="R262" s="26" t="s">
        <v>1099</v>
      </c>
      <c r="S262" s="26" t="s">
        <v>840</v>
      </c>
      <c r="T262" s="26" t="s">
        <v>31</v>
      </c>
      <c r="U262" s="24">
        <v>43432</v>
      </c>
      <c r="V262" s="24">
        <v>43432</v>
      </c>
      <c r="W262" s="24"/>
    </row>
    <row r="263" spans="1:23" s="10" customFormat="1" ht="150" customHeight="1" x14ac:dyDescent="0.2">
      <c r="A263" s="21">
        <v>2000</v>
      </c>
      <c r="B263" s="22" t="s">
        <v>1439</v>
      </c>
      <c r="C263" s="21">
        <v>45</v>
      </c>
      <c r="D263" s="24">
        <v>36661</v>
      </c>
      <c r="E263" s="24" t="s">
        <v>1301</v>
      </c>
      <c r="F263" s="22" t="s">
        <v>1622</v>
      </c>
      <c r="G263" s="24">
        <v>36662</v>
      </c>
      <c r="H263" s="57" t="s">
        <v>1623</v>
      </c>
      <c r="I263" s="26" t="s">
        <v>1584</v>
      </c>
      <c r="J263" s="26"/>
      <c r="K263" s="26" t="s">
        <v>27</v>
      </c>
      <c r="L263" s="26"/>
      <c r="M263" s="26"/>
      <c r="N263" s="26"/>
      <c r="O263" s="26" t="s">
        <v>30</v>
      </c>
      <c r="P263" s="26" t="s">
        <v>31</v>
      </c>
      <c r="Q263" s="26" t="s">
        <v>31</v>
      </c>
      <c r="R263" s="26" t="s">
        <v>40</v>
      </c>
      <c r="S263" s="26" t="s">
        <v>1624</v>
      </c>
      <c r="T263" s="26" t="s">
        <v>31</v>
      </c>
      <c r="U263" s="26" t="s">
        <v>31</v>
      </c>
      <c r="V263" s="24">
        <v>36853</v>
      </c>
      <c r="W263" s="24"/>
    </row>
    <row r="264" spans="1:23" s="10" customFormat="1" ht="96" customHeight="1" x14ac:dyDescent="0.2">
      <c r="A264" s="21">
        <v>2000</v>
      </c>
      <c r="B264" s="22" t="s">
        <v>1439</v>
      </c>
      <c r="C264" s="21">
        <v>46</v>
      </c>
      <c r="D264" s="24">
        <v>36664</v>
      </c>
      <c r="E264" s="24" t="s">
        <v>1301</v>
      </c>
      <c r="F264" s="26" t="s">
        <v>1625</v>
      </c>
      <c r="G264" s="24">
        <v>36665</v>
      </c>
      <c r="H264" s="57" t="s">
        <v>1626</v>
      </c>
      <c r="I264" s="26" t="s">
        <v>1584</v>
      </c>
      <c r="J264" s="26"/>
      <c r="K264" s="26" t="s">
        <v>558</v>
      </c>
      <c r="L264" s="26" t="s">
        <v>28</v>
      </c>
      <c r="M264" s="26" t="s">
        <v>1627</v>
      </c>
      <c r="N264" s="26" t="s">
        <v>1628</v>
      </c>
      <c r="O264" s="26" t="s">
        <v>66</v>
      </c>
      <c r="P264" s="26" t="s">
        <v>1629</v>
      </c>
      <c r="Q264" s="26" t="s">
        <v>31</v>
      </c>
      <c r="R264" s="20" t="s">
        <v>40</v>
      </c>
      <c r="S264" s="26" t="s">
        <v>1630</v>
      </c>
      <c r="T264" s="26" t="s">
        <v>31</v>
      </c>
      <c r="U264" s="26" t="s">
        <v>31</v>
      </c>
      <c r="V264" s="24">
        <v>43699</v>
      </c>
      <c r="W264" s="24" t="s">
        <v>46</v>
      </c>
    </row>
    <row r="265" spans="1:23" s="10" customFormat="1" ht="95.25" customHeight="1" x14ac:dyDescent="0.2">
      <c r="A265" s="21">
        <v>2000</v>
      </c>
      <c r="B265" s="22" t="s">
        <v>1439</v>
      </c>
      <c r="C265" s="21">
        <v>47</v>
      </c>
      <c r="D265" s="24">
        <v>36679</v>
      </c>
      <c r="E265" s="24" t="s">
        <v>1301</v>
      </c>
      <c r="F265" s="26" t="s">
        <v>1631</v>
      </c>
      <c r="G265" s="24">
        <v>36682</v>
      </c>
      <c r="H265" s="57" t="s">
        <v>1632</v>
      </c>
      <c r="I265" s="26" t="s">
        <v>1584</v>
      </c>
      <c r="J265" s="26"/>
      <c r="K265" s="26" t="s">
        <v>27</v>
      </c>
      <c r="L265" s="26"/>
      <c r="M265" s="26"/>
      <c r="N265" s="26"/>
      <c r="O265" s="26" t="s">
        <v>30</v>
      </c>
      <c r="P265" s="26" t="s">
        <v>31</v>
      </c>
      <c r="Q265" s="26" t="s">
        <v>31</v>
      </c>
      <c r="R265" s="26" t="s">
        <v>40</v>
      </c>
      <c r="S265" s="26" t="s">
        <v>1633</v>
      </c>
      <c r="T265" s="26" t="s">
        <v>31</v>
      </c>
      <c r="U265" s="26" t="s">
        <v>31</v>
      </c>
      <c r="V265" s="24">
        <v>39037</v>
      </c>
      <c r="W265" s="24"/>
    </row>
    <row r="266" spans="1:23" s="10" customFormat="1" ht="75" customHeight="1" x14ac:dyDescent="0.2">
      <c r="A266" s="35">
        <v>2000</v>
      </c>
      <c r="B266" s="30" t="s">
        <v>1439</v>
      </c>
      <c r="C266" s="35">
        <v>48</v>
      </c>
      <c r="D266" s="31">
        <v>36679</v>
      </c>
      <c r="E266" s="31" t="s">
        <v>1301</v>
      </c>
      <c r="F266" s="29" t="s">
        <v>1634</v>
      </c>
      <c r="G266" s="31">
        <v>36683</v>
      </c>
      <c r="H266" s="32" t="s">
        <v>1635</v>
      </c>
      <c r="I266" s="29" t="s">
        <v>1584</v>
      </c>
      <c r="J266" s="29"/>
      <c r="K266" s="29" t="s">
        <v>340</v>
      </c>
      <c r="L266" s="29" t="s">
        <v>357</v>
      </c>
      <c r="M266" s="29" t="s">
        <v>1636</v>
      </c>
      <c r="N266" s="29"/>
      <c r="O266" s="29" t="s">
        <v>30</v>
      </c>
      <c r="P266" s="29" t="s">
        <v>31</v>
      </c>
      <c r="Q266" s="29" t="s">
        <v>32</v>
      </c>
      <c r="R266" s="29" t="s">
        <v>57</v>
      </c>
      <c r="S266" s="29" t="s">
        <v>1637</v>
      </c>
      <c r="T266" s="29" t="s">
        <v>31</v>
      </c>
      <c r="U266" s="73" t="s">
        <v>31</v>
      </c>
      <c r="V266" s="73" t="s">
        <v>31</v>
      </c>
      <c r="W266" s="73"/>
    </row>
    <row r="267" spans="1:23" s="10" customFormat="1" ht="38.25" x14ac:dyDescent="0.2">
      <c r="A267" s="21">
        <v>2000</v>
      </c>
      <c r="B267" s="22" t="s">
        <v>1439</v>
      </c>
      <c r="C267" s="21">
        <v>52</v>
      </c>
      <c r="D267" s="24">
        <v>36682</v>
      </c>
      <c r="E267" s="24" t="s">
        <v>1301</v>
      </c>
      <c r="F267" s="26" t="s">
        <v>1638</v>
      </c>
      <c r="G267" s="24">
        <v>36684</v>
      </c>
      <c r="H267" s="57" t="s">
        <v>1639</v>
      </c>
      <c r="I267" s="26" t="s">
        <v>1584</v>
      </c>
      <c r="J267" s="26"/>
      <c r="K267" s="26" t="s">
        <v>39</v>
      </c>
      <c r="L267" s="26"/>
      <c r="M267" s="26"/>
      <c r="N267" s="26"/>
      <c r="O267" s="26" t="s">
        <v>66</v>
      </c>
      <c r="P267" s="26" t="s">
        <v>1640</v>
      </c>
      <c r="Q267" s="26" t="s">
        <v>31</v>
      </c>
      <c r="R267" s="26" t="s">
        <v>40</v>
      </c>
      <c r="S267" s="26" t="s">
        <v>1641</v>
      </c>
      <c r="T267" s="26" t="s">
        <v>31</v>
      </c>
      <c r="U267" s="24">
        <v>37726</v>
      </c>
      <c r="V267" s="24">
        <v>37726</v>
      </c>
      <c r="W267" s="24"/>
    </row>
    <row r="268" spans="1:23" s="10" customFormat="1" ht="65.25" customHeight="1" x14ac:dyDescent="0.2">
      <c r="A268" s="21">
        <v>2000</v>
      </c>
      <c r="B268" s="22" t="s">
        <v>1439</v>
      </c>
      <c r="C268" s="21">
        <v>53</v>
      </c>
      <c r="D268" s="24">
        <v>36692</v>
      </c>
      <c r="E268" s="24" t="s">
        <v>1301</v>
      </c>
      <c r="F268" s="26" t="s">
        <v>1642</v>
      </c>
      <c r="G268" s="24">
        <v>36696</v>
      </c>
      <c r="H268" s="25" t="s">
        <v>1643</v>
      </c>
      <c r="I268" s="26" t="s">
        <v>1584</v>
      </c>
      <c r="J268" s="26"/>
      <c r="K268" s="26" t="s">
        <v>39</v>
      </c>
      <c r="L268" s="26"/>
      <c r="M268" s="26"/>
      <c r="N268" s="26"/>
      <c r="O268" s="26" t="s">
        <v>30</v>
      </c>
      <c r="P268" s="26" t="s">
        <v>31</v>
      </c>
      <c r="Q268" s="26" t="s">
        <v>31</v>
      </c>
      <c r="R268" s="26" t="s">
        <v>40</v>
      </c>
      <c r="S268" s="26" t="s">
        <v>1644</v>
      </c>
      <c r="T268" s="26" t="s">
        <v>31</v>
      </c>
      <c r="U268" s="24">
        <v>38618</v>
      </c>
      <c r="V268" s="24">
        <v>38618</v>
      </c>
      <c r="W268" s="24"/>
    </row>
    <row r="269" spans="1:23" s="10" customFormat="1" ht="38.25" x14ac:dyDescent="0.2">
      <c r="A269" s="21">
        <v>2000</v>
      </c>
      <c r="B269" s="22" t="s">
        <v>1439</v>
      </c>
      <c r="C269" s="21">
        <v>54</v>
      </c>
      <c r="D269" s="24">
        <v>36692</v>
      </c>
      <c r="E269" s="24" t="s">
        <v>1301</v>
      </c>
      <c r="F269" s="26" t="s">
        <v>1645</v>
      </c>
      <c r="G269" s="24">
        <v>36696</v>
      </c>
      <c r="H269" s="25" t="s">
        <v>1646</v>
      </c>
      <c r="I269" s="26" t="s">
        <v>1584</v>
      </c>
      <c r="J269" s="26"/>
      <c r="K269" s="26" t="s">
        <v>39</v>
      </c>
      <c r="L269" s="26"/>
      <c r="M269" s="26"/>
      <c r="N269" s="26"/>
      <c r="O269" s="26" t="s">
        <v>66</v>
      </c>
      <c r="P269" s="26" t="s">
        <v>1647</v>
      </c>
      <c r="Q269" s="26" t="s">
        <v>31</v>
      </c>
      <c r="R269" s="26" t="s">
        <v>40</v>
      </c>
      <c r="S269" s="26" t="s">
        <v>1348</v>
      </c>
      <c r="T269" s="26" t="s">
        <v>31</v>
      </c>
      <c r="U269" s="24">
        <v>38618</v>
      </c>
      <c r="V269" s="24">
        <v>38618</v>
      </c>
      <c r="W269" s="24"/>
    </row>
    <row r="270" spans="1:23" s="10" customFormat="1" ht="38.25" x14ac:dyDescent="0.2">
      <c r="A270" s="21">
        <v>2000</v>
      </c>
      <c r="B270" s="22" t="s">
        <v>1439</v>
      </c>
      <c r="C270" s="21">
        <v>55</v>
      </c>
      <c r="D270" s="24">
        <v>36692</v>
      </c>
      <c r="E270" s="24" t="s">
        <v>1301</v>
      </c>
      <c r="F270" s="26" t="s">
        <v>1648</v>
      </c>
      <c r="G270" s="24">
        <v>36696</v>
      </c>
      <c r="H270" s="25" t="s">
        <v>1649</v>
      </c>
      <c r="I270" s="26" t="s">
        <v>1584</v>
      </c>
      <c r="J270" s="26"/>
      <c r="K270" s="28" t="s">
        <v>39</v>
      </c>
      <c r="L270" s="28"/>
      <c r="M270" s="102"/>
      <c r="N270" s="26"/>
      <c r="O270" s="26" t="s">
        <v>66</v>
      </c>
      <c r="P270" s="26" t="s">
        <v>1328</v>
      </c>
      <c r="Q270" s="26" t="s">
        <v>31</v>
      </c>
      <c r="R270" s="26" t="s">
        <v>1099</v>
      </c>
      <c r="S270" s="26" t="s">
        <v>840</v>
      </c>
      <c r="T270" s="26" t="s">
        <v>31</v>
      </c>
      <c r="U270" s="24">
        <v>43432</v>
      </c>
      <c r="V270" s="24">
        <v>43432</v>
      </c>
      <c r="W270" s="24"/>
    </row>
    <row r="271" spans="1:23" s="10" customFormat="1" ht="140.25" x14ac:dyDescent="0.2">
      <c r="A271" s="21">
        <v>2000</v>
      </c>
      <c r="B271" s="22" t="s">
        <v>1439</v>
      </c>
      <c r="C271" s="21">
        <v>58</v>
      </c>
      <c r="D271" s="24">
        <v>36698</v>
      </c>
      <c r="E271" s="24" t="s">
        <v>1301</v>
      </c>
      <c r="F271" s="26" t="s">
        <v>1650</v>
      </c>
      <c r="G271" s="24">
        <v>36705</v>
      </c>
      <c r="H271" s="57" t="s">
        <v>1651</v>
      </c>
      <c r="I271" s="26" t="s">
        <v>1584</v>
      </c>
      <c r="J271" s="26"/>
      <c r="K271" s="26" t="s">
        <v>1652</v>
      </c>
      <c r="L271" s="26"/>
      <c r="M271" s="26"/>
      <c r="N271" s="26"/>
      <c r="O271" s="26" t="s">
        <v>30</v>
      </c>
      <c r="P271" s="26" t="s">
        <v>31</v>
      </c>
      <c r="Q271" s="26" t="s">
        <v>31</v>
      </c>
      <c r="R271" s="26" t="s">
        <v>40</v>
      </c>
      <c r="S271" s="26" t="s">
        <v>1653</v>
      </c>
      <c r="T271" s="26">
        <v>1</v>
      </c>
      <c r="U271" s="24">
        <v>38196</v>
      </c>
      <c r="V271" s="24">
        <v>38196</v>
      </c>
      <c r="W271" s="24"/>
    </row>
    <row r="272" spans="1:23" s="10" customFormat="1" ht="158.25" customHeight="1" x14ac:dyDescent="0.2">
      <c r="A272" s="21">
        <v>2000</v>
      </c>
      <c r="B272" s="22" t="s">
        <v>1439</v>
      </c>
      <c r="C272" s="21">
        <v>59</v>
      </c>
      <c r="D272" s="24">
        <v>36704</v>
      </c>
      <c r="E272" s="24" t="s">
        <v>1301</v>
      </c>
      <c r="F272" s="26" t="s">
        <v>1654</v>
      </c>
      <c r="G272" s="24">
        <v>36706</v>
      </c>
      <c r="H272" s="57" t="s">
        <v>1655</v>
      </c>
      <c r="I272" s="26" t="s">
        <v>1584</v>
      </c>
      <c r="J272" s="26"/>
      <c r="K272" s="26" t="s">
        <v>258</v>
      </c>
      <c r="L272" s="26"/>
      <c r="M272" s="26"/>
      <c r="N272" s="26"/>
      <c r="O272" s="26" t="s">
        <v>30</v>
      </c>
      <c r="P272" s="26" t="s">
        <v>31</v>
      </c>
      <c r="Q272" s="26" t="s">
        <v>31</v>
      </c>
      <c r="R272" s="26" t="s">
        <v>40</v>
      </c>
      <c r="S272" s="26" t="s">
        <v>1656</v>
      </c>
      <c r="T272" s="26">
        <v>1</v>
      </c>
      <c r="U272" s="24">
        <v>41365</v>
      </c>
      <c r="V272" s="24">
        <v>41365</v>
      </c>
      <c r="W272" s="24"/>
    </row>
    <row r="273" spans="1:23" ht="63.75" customHeight="1" x14ac:dyDescent="0.25">
      <c r="A273" s="21">
        <v>2000</v>
      </c>
      <c r="B273" s="22" t="s">
        <v>1439</v>
      </c>
      <c r="C273" s="21">
        <v>60</v>
      </c>
      <c r="D273" s="24">
        <v>36706</v>
      </c>
      <c r="E273" s="24" t="s">
        <v>1301</v>
      </c>
      <c r="F273" s="26" t="s">
        <v>1657</v>
      </c>
      <c r="G273" s="24">
        <v>36707</v>
      </c>
      <c r="H273" s="57" t="s">
        <v>1658</v>
      </c>
      <c r="I273" s="26" t="s">
        <v>1584</v>
      </c>
      <c r="J273" s="26"/>
      <c r="K273" s="26" t="s">
        <v>39</v>
      </c>
      <c r="L273" s="26"/>
      <c r="M273" s="26"/>
      <c r="N273" s="26"/>
      <c r="O273" s="26" t="s">
        <v>66</v>
      </c>
      <c r="P273" s="26" t="s">
        <v>1659</v>
      </c>
      <c r="Q273" s="26" t="s">
        <v>31</v>
      </c>
      <c r="R273" s="26" t="s">
        <v>40</v>
      </c>
      <c r="S273" s="26" t="s">
        <v>1660</v>
      </c>
      <c r="T273" s="26" t="s">
        <v>31</v>
      </c>
      <c r="U273" s="24">
        <v>36895</v>
      </c>
      <c r="V273" s="24">
        <v>36895</v>
      </c>
      <c r="W273" s="24"/>
    </row>
    <row r="274" spans="1:23" ht="57.75" customHeight="1" x14ac:dyDescent="0.25">
      <c r="A274" s="21">
        <v>2000</v>
      </c>
      <c r="B274" s="22" t="s">
        <v>1439</v>
      </c>
      <c r="C274" s="21">
        <v>62</v>
      </c>
      <c r="D274" s="24">
        <v>36710</v>
      </c>
      <c r="E274" s="24" t="s">
        <v>1301</v>
      </c>
      <c r="F274" s="26" t="s">
        <v>1661</v>
      </c>
      <c r="G274" s="24">
        <v>36711</v>
      </c>
      <c r="H274" s="57" t="s">
        <v>1662</v>
      </c>
      <c r="I274" s="26" t="s">
        <v>1584</v>
      </c>
      <c r="J274" s="26"/>
      <c r="K274" s="26" t="s">
        <v>61</v>
      </c>
      <c r="L274" s="26"/>
      <c r="M274" s="22" t="s">
        <v>1331</v>
      </c>
      <c r="N274" s="26"/>
      <c r="O274" s="26" t="s">
        <v>122</v>
      </c>
      <c r="P274" s="26" t="s">
        <v>1430</v>
      </c>
      <c r="Q274" s="26" t="s">
        <v>31</v>
      </c>
      <c r="R274" s="29" t="s">
        <v>40</v>
      </c>
      <c r="S274" s="26" t="s">
        <v>1304</v>
      </c>
      <c r="T274" s="26" t="s">
        <v>31</v>
      </c>
      <c r="U274" s="24">
        <v>43192</v>
      </c>
      <c r="V274" s="24">
        <v>43192</v>
      </c>
      <c r="W274" s="24"/>
    </row>
    <row r="275" spans="1:23" s="10" customFormat="1" ht="61.5" customHeight="1" x14ac:dyDescent="0.2">
      <c r="A275" s="35">
        <v>2000</v>
      </c>
      <c r="B275" s="30" t="s">
        <v>1439</v>
      </c>
      <c r="C275" s="35">
        <v>63</v>
      </c>
      <c r="D275" s="31">
        <v>36713</v>
      </c>
      <c r="E275" s="31" t="s">
        <v>1301</v>
      </c>
      <c r="F275" s="29" t="s">
        <v>1663</v>
      </c>
      <c r="G275" s="31">
        <v>36714</v>
      </c>
      <c r="H275" s="49" t="s">
        <v>1664</v>
      </c>
      <c r="I275" s="29" t="s">
        <v>1584</v>
      </c>
      <c r="J275" s="29"/>
      <c r="K275" s="33" t="s">
        <v>340</v>
      </c>
      <c r="L275" s="29" t="s">
        <v>357</v>
      </c>
      <c r="M275" s="29" t="s">
        <v>971</v>
      </c>
      <c r="N275" s="29"/>
      <c r="O275" s="29" t="s">
        <v>66</v>
      </c>
      <c r="P275" s="29" t="s">
        <v>1665</v>
      </c>
      <c r="Q275" s="29" t="s">
        <v>32</v>
      </c>
      <c r="R275" s="29" t="s">
        <v>57</v>
      </c>
      <c r="S275" s="29" t="s">
        <v>31</v>
      </c>
      <c r="T275" s="29" t="s">
        <v>31</v>
      </c>
      <c r="U275" s="31" t="s">
        <v>31</v>
      </c>
      <c r="V275" s="31" t="s">
        <v>31</v>
      </c>
      <c r="W275" s="31"/>
    </row>
    <row r="276" spans="1:23" s="10" customFormat="1" ht="38.25" x14ac:dyDescent="0.2">
      <c r="A276" s="21">
        <v>2000</v>
      </c>
      <c r="B276" s="22" t="s">
        <v>1439</v>
      </c>
      <c r="C276" s="21">
        <v>64</v>
      </c>
      <c r="D276" s="24">
        <v>36714</v>
      </c>
      <c r="E276" s="24" t="s">
        <v>1301</v>
      </c>
      <c r="F276" s="26" t="s">
        <v>1666</v>
      </c>
      <c r="G276" s="24">
        <v>36718</v>
      </c>
      <c r="H276" s="57" t="s">
        <v>1667</v>
      </c>
      <c r="I276" s="26" t="s">
        <v>1584</v>
      </c>
      <c r="J276" s="26"/>
      <c r="K276" s="26" t="s">
        <v>39</v>
      </c>
      <c r="L276" s="26"/>
      <c r="M276" s="26"/>
      <c r="N276" s="26"/>
      <c r="O276" s="26" t="s">
        <v>66</v>
      </c>
      <c r="P276" s="26" t="s">
        <v>1668</v>
      </c>
      <c r="Q276" s="26" t="s">
        <v>31</v>
      </c>
      <c r="R276" s="26" t="s">
        <v>40</v>
      </c>
      <c r="S276" s="26" t="s">
        <v>1669</v>
      </c>
      <c r="T276" s="26" t="s">
        <v>31</v>
      </c>
      <c r="U276" s="24">
        <v>38618</v>
      </c>
      <c r="V276" s="24">
        <v>38618</v>
      </c>
      <c r="W276" s="24"/>
    </row>
    <row r="277" spans="1:23" s="10" customFormat="1" ht="63.75" x14ac:dyDescent="0.2">
      <c r="A277" s="21">
        <v>2000</v>
      </c>
      <c r="B277" s="22" t="s">
        <v>1439</v>
      </c>
      <c r="C277" s="21">
        <v>67</v>
      </c>
      <c r="D277" s="24">
        <v>36721</v>
      </c>
      <c r="E277" s="24" t="s">
        <v>1301</v>
      </c>
      <c r="F277" s="26" t="s">
        <v>1670</v>
      </c>
      <c r="G277" s="24">
        <v>36724</v>
      </c>
      <c r="H277" s="57" t="s">
        <v>1671</v>
      </c>
      <c r="I277" s="26" t="s">
        <v>1584</v>
      </c>
      <c r="J277" s="26"/>
      <c r="K277" s="26" t="s">
        <v>27</v>
      </c>
      <c r="L277" s="26" t="s">
        <v>1672</v>
      </c>
      <c r="M277" s="26" t="s">
        <v>1673</v>
      </c>
      <c r="N277" s="26"/>
      <c r="O277" s="26" t="s">
        <v>30</v>
      </c>
      <c r="P277" s="26" t="s">
        <v>31</v>
      </c>
      <c r="Q277" s="26" t="s">
        <v>31</v>
      </c>
      <c r="R277" s="26" t="s">
        <v>40</v>
      </c>
      <c r="S277" s="26" t="s">
        <v>298</v>
      </c>
      <c r="T277" s="26" t="s">
        <v>31</v>
      </c>
      <c r="U277" s="26" t="s">
        <v>31</v>
      </c>
      <c r="V277" s="24">
        <v>43642</v>
      </c>
      <c r="W277" s="24"/>
    </row>
    <row r="278" spans="1:23" s="10" customFormat="1" ht="68.25" customHeight="1" x14ac:dyDescent="0.2">
      <c r="A278" s="35">
        <v>2000</v>
      </c>
      <c r="B278" s="30" t="s">
        <v>1439</v>
      </c>
      <c r="C278" s="35">
        <v>68</v>
      </c>
      <c r="D278" s="31">
        <v>36727</v>
      </c>
      <c r="E278" s="31" t="s">
        <v>1301</v>
      </c>
      <c r="F278" s="29" t="s">
        <v>1674</v>
      </c>
      <c r="G278" s="31">
        <v>36731</v>
      </c>
      <c r="H278" s="49" t="s">
        <v>1675</v>
      </c>
      <c r="I278" s="29" t="s">
        <v>1584</v>
      </c>
      <c r="J278" s="29"/>
      <c r="K278" s="29" t="s">
        <v>61</v>
      </c>
      <c r="L278" s="29" t="s">
        <v>981</v>
      </c>
      <c r="M278" s="29" t="s">
        <v>1676</v>
      </c>
      <c r="N278" s="29"/>
      <c r="O278" s="29" t="s">
        <v>30</v>
      </c>
      <c r="P278" s="29" t="s">
        <v>31</v>
      </c>
      <c r="Q278" s="29" t="s">
        <v>32</v>
      </c>
      <c r="R278" s="29" t="s">
        <v>57</v>
      </c>
      <c r="S278" s="29" t="s">
        <v>31</v>
      </c>
      <c r="T278" s="29" t="s">
        <v>31</v>
      </c>
      <c r="U278" s="31" t="s">
        <v>31</v>
      </c>
      <c r="V278" s="31" t="s">
        <v>31</v>
      </c>
      <c r="W278" s="31"/>
    </row>
    <row r="279" spans="1:23" s="10" customFormat="1" ht="81.75" customHeight="1" x14ac:dyDescent="0.2">
      <c r="A279" s="21">
        <v>2000</v>
      </c>
      <c r="B279" s="22" t="s">
        <v>1475</v>
      </c>
      <c r="C279" s="21">
        <v>85</v>
      </c>
      <c r="D279" s="24">
        <v>36731</v>
      </c>
      <c r="E279" s="24" t="s">
        <v>1301</v>
      </c>
      <c r="F279" s="26" t="s">
        <v>1677</v>
      </c>
      <c r="G279" s="24">
        <v>36732</v>
      </c>
      <c r="H279" s="57" t="s">
        <v>1678</v>
      </c>
      <c r="I279" s="26" t="s">
        <v>1584</v>
      </c>
      <c r="J279" s="26"/>
      <c r="K279" s="26" t="s">
        <v>39</v>
      </c>
      <c r="L279" s="26"/>
      <c r="M279" s="26"/>
      <c r="N279" s="26"/>
      <c r="O279" s="26" t="s">
        <v>66</v>
      </c>
      <c r="P279" s="26" t="s">
        <v>1355</v>
      </c>
      <c r="Q279" s="26" t="s">
        <v>31</v>
      </c>
      <c r="R279" s="26" t="s">
        <v>1099</v>
      </c>
      <c r="S279" s="26" t="s">
        <v>840</v>
      </c>
      <c r="T279" s="26" t="s">
        <v>31</v>
      </c>
      <c r="U279" s="24">
        <v>43432</v>
      </c>
      <c r="V279" s="24">
        <v>43432</v>
      </c>
      <c r="W279" s="24"/>
    </row>
    <row r="280" spans="1:23" s="10" customFormat="1" ht="70.5" customHeight="1" x14ac:dyDescent="0.2">
      <c r="A280" s="21">
        <v>2000</v>
      </c>
      <c r="B280" s="22" t="s">
        <v>712</v>
      </c>
      <c r="C280" s="21">
        <v>1</v>
      </c>
      <c r="D280" s="24">
        <v>36740</v>
      </c>
      <c r="E280" s="24" t="s">
        <v>1679</v>
      </c>
      <c r="F280" s="26" t="s">
        <v>1680</v>
      </c>
      <c r="G280" s="24">
        <v>36741</v>
      </c>
      <c r="H280" s="57" t="s">
        <v>1681</v>
      </c>
      <c r="I280" s="26" t="s">
        <v>1584</v>
      </c>
      <c r="J280" s="26"/>
      <c r="K280" s="26" t="s">
        <v>340</v>
      </c>
      <c r="L280" s="26"/>
      <c r="M280" s="26"/>
      <c r="N280" s="26"/>
      <c r="O280" s="26" t="s">
        <v>30</v>
      </c>
      <c r="P280" s="26" t="s">
        <v>31</v>
      </c>
      <c r="Q280" s="26" t="s">
        <v>31</v>
      </c>
      <c r="R280" s="29" t="s">
        <v>40</v>
      </c>
      <c r="S280" s="26" t="s">
        <v>1682</v>
      </c>
      <c r="T280" s="26">
        <v>1</v>
      </c>
      <c r="U280" s="24">
        <v>43167</v>
      </c>
      <c r="V280" s="24">
        <v>43167</v>
      </c>
      <c r="W280" s="24"/>
    </row>
    <row r="281" spans="1:23" s="10" customFormat="1" ht="70.5" customHeight="1" x14ac:dyDescent="0.2">
      <c r="A281" s="21">
        <v>2000</v>
      </c>
      <c r="B281" s="22" t="s">
        <v>1439</v>
      </c>
      <c r="C281" s="21">
        <v>73</v>
      </c>
      <c r="D281" s="24">
        <v>36741</v>
      </c>
      <c r="E281" s="24" t="s">
        <v>1301</v>
      </c>
      <c r="F281" s="26" t="s">
        <v>1683</v>
      </c>
      <c r="G281" s="24">
        <v>36742</v>
      </c>
      <c r="H281" s="57" t="s">
        <v>1684</v>
      </c>
      <c r="I281" s="26" t="s">
        <v>1584</v>
      </c>
      <c r="J281" s="26"/>
      <c r="K281" s="26" t="s">
        <v>558</v>
      </c>
      <c r="L281" s="26"/>
      <c r="M281" s="26"/>
      <c r="N281" s="26"/>
      <c r="O281" s="26" t="s">
        <v>30</v>
      </c>
      <c r="P281" s="26" t="s">
        <v>31</v>
      </c>
      <c r="Q281" s="26" t="s">
        <v>31</v>
      </c>
      <c r="R281" s="26" t="s">
        <v>40</v>
      </c>
      <c r="S281" s="26" t="s">
        <v>1685</v>
      </c>
      <c r="T281" s="26" t="s">
        <v>31</v>
      </c>
      <c r="U281" s="26" t="s">
        <v>31</v>
      </c>
      <c r="V281" s="24">
        <v>41151</v>
      </c>
      <c r="W281" s="24"/>
    </row>
    <row r="282" spans="1:23" s="10" customFormat="1" ht="61.5" customHeight="1" x14ac:dyDescent="0.2">
      <c r="A282" s="21">
        <v>2000</v>
      </c>
      <c r="B282" s="22" t="s">
        <v>1439</v>
      </c>
      <c r="C282" s="21">
        <v>78</v>
      </c>
      <c r="D282" s="24">
        <v>36755</v>
      </c>
      <c r="E282" s="24" t="s">
        <v>1301</v>
      </c>
      <c r="F282" s="26" t="s">
        <v>1686</v>
      </c>
      <c r="G282" s="24">
        <v>36759</v>
      </c>
      <c r="H282" s="25" t="s">
        <v>1687</v>
      </c>
      <c r="I282" s="26" t="s">
        <v>1584</v>
      </c>
      <c r="J282" s="26"/>
      <c r="K282" s="26" t="s">
        <v>27</v>
      </c>
      <c r="L282" s="26"/>
      <c r="M282" s="26"/>
      <c r="N282" s="26"/>
      <c r="O282" s="26" t="s">
        <v>66</v>
      </c>
      <c r="P282" s="26" t="s">
        <v>1688</v>
      </c>
      <c r="Q282" s="26" t="s">
        <v>31</v>
      </c>
      <c r="R282" s="26" t="s">
        <v>40</v>
      </c>
      <c r="S282" s="26" t="s">
        <v>1689</v>
      </c>
      <c r="T282" s="26" t="s">
        <v>31</v>
      </c>
      <c r="U282" s="26" t="s">
        <v>31</v>
      </c>
      <c r="V282" s="24">
        <v>37376</v>
      </c>
      <c r="W282" s="24"/>
    </row>
    <row r="283" spans="1:23" ht="59.25" customHeight="1" x14ac:dyDescent="0.25">
      <c r="A283" s="35">
        <v>2000</v>
      </c>
      <c r="B283" s="30" t="s">
        <v>1439</v>
      </c>
      <c r="C283" s="35">
        <v>74</v>
      </c>
      <c r="D283" s="31">
        <v>36745</v>
      </c>
      <c r="E283" s="31" t="s">
        <v>1301</v>
      </c>
      <c r="F283" s="29" t="s">
        <v>1690</v>
      </c>
      <c r="G283" s="31">
        <v>36759</v>
      </c>
      <c r="H283" s="49" t="s">
        <v>1691</v>
      </c>
      <c r="I283" s="29" t="s">
        <v>1584</v>
      </c>
      <c r="J283" s="29"/>
      <c r="K283" s="29" t="s">
        <v>188</v>
      </c>
      <c r="L283" s="29" t="s">
        <v>1692</v>
      </c>
      <c r="M283" s="29" t="s">
        <v>1693</v>
      </c>
      <c r="N283" s="29"/>
      <c r="O283" s="29" t="s">
        <v>30</v>
      </c>
      <c r="P283" s="29" t="s">
        <v>31</v>
      </c>
      <c r="Q283" s="29" t="s">
        <v>32</v>
      </c>
      <c r="R283" s="29" t="s">
        <v>57</v>
      </c>
      <c r="S283" s="29" t="s">
        <v>31</v>
      </c>
      <c r="T283" s="29" t="s">
        <v>31</v>
      </c>
      <c r="U283" s="31" t="s">
        <v>31</v>
      </c>
      <c r="V283" s="31" t="s">
        <v>31</v>
      </c>
      <c r="W283" s="31"/>
    </row>
    <row r="284" spans="1:23" s="10" customFormat="1" ht="70.5" customHeight="1" x14ac:dyDescent="0.2">
      <c r="A284" s="35">
        <v>2000</v>
      </c>
      <c r="B284" s="30" t="s">
        <v>1439</v>
      </c>
      <c r="C284" s="35">
        <v>77</v>
      </c>
      <c r="D284" s="31">
        <v>36755</v>
      </c>
      <c r="E284" s="31" t="s">
        <v>1301</v>
      </c>
      <c r="F284" s="29" t="s">
        <v>1694</v>
      </c>
      <c r="G284" s="31">
        <v>36760</v>
      </c>
      <c r="H284" s="49" t="s">
        <v>1695</v>
      </c>
      <c r="I284" s="29" t="s">
        <v>1584</v>
      </c>
      <c r="J284" s="29"/>
      <c r="K284" s="33" t="s">
        <v>39</v>
      </c>
      <c r="L284" s="29" t="s">
        <v>28</v>
      </c>
      <c r="M284" s="29" t="s">
        <v>51</v>
      </c>
      <c r="N284" s="29"/>
      <c r="O284" s="29" t="s">
        <v>30</v>
      </c>
      <c r="P284" s="29" t="s">
        <v>31</v>
      </c>
      <c r="Q284" s="29" t="s">
        <v>32</v>
      </c>
      <c r="R284" s="29" t="s">
        <v>57</v>
      </c>
      <c r="S284" s="29" t="s">
        <v>31</v>
      </c>
      <c r="T284" s="29" t="s">
        <v>31</v>
      </c>
      <c r="U284" s="31" t="s">
        <v>31</v>
      </c>
      <c r="V284" s="31" t="s">
        <v>31</v>
      </c>
      <c r="W284" s="31"/>
    </row>
    <row r="285" spans="1:23" s="10" customFormat="1" ht="168.75" customHeight="1" x14ac:dyDescent="0.2">
      <c r="A285" s="21">
        <v>2000</v>
      </c>
      <c r="B285" s="22" t="s">
        <v>1439</v>
      </c>
      <c r="C285" s="21">
        <v>79</v>
      </c>
      <c r="D285" s="24">
        <v>36766</v>
      </c>
      <c r="E285" s="24" t="s">
        <v>1301</v>
      </c>
      <c r="F285" s="26" t="s">
        <v>1696</v>
      </c>
      <c r="G285" s="24">
        <v>36769</v>
      </c>
      <c r="H285" s="25" t="s">
        <v>1697</v>
      </c>
      <c r="I285" s="26" t="s">
        <v>1584</v>
      </c>
      <c r="J285" s="26"/>
      <c r="K285" s="26" t="s">
        <v>188</v>
      </c>
      <c r="L285" s="26" t="s">
        <v>78</v>
      </c>
      <c r="M285" s="26" t="s">
        <v>1698</v>
      </c>
      <c r="N285" s="26" t="s">
        <v>1699</v>
      </c>
      <c r="O285" s="26" t="s">
        <v>66</v>
      </c>
      <c r="P285" s="26" t="s">
        <v>1700</v>
      </c>
      <c r="Q285" s="26" t="s">
        <v>31</v>
      </c>
      <c r="R285" s="26" t="s">
        <v>40</v>
      </c>
      <c r="S285" s="26" t="s">
        <v>1701</v>
      </c>
      <c r="T285" s="26">
        <v>8</v>
      </c>
      <c r="U285" s="24">
        <v>37146</v>
      </c>
      <c r="V285" s="24">
        <v>43642</v>
      </c>
      <c r="W285" s="24"/>
    </row>
    <row r="286" spans="1:23" s="10" customFormat="1" ht="102" customHeight="1" x14ac:dyDescent="0.2">
      <c r="A286" s="21">
        <v>2000</v>
      </c>
      <c r="B286" s="22" t="s">
        <v>1439</v>
      </c>
      <c r="C286" s="21">
        <v>81</v>
      </c>
      <c r="D286" s="24">
        <v>36774</v>
      </c>
      <c r="E286" s="24" t="s">
        <v>1301</v>
      </c>
      <c r="F286" s="26" t="s">
        <v>1702</v>
      </c>
      <c r="G286" s="24">
        <v>36777</v>
      </c>
      <c r="H286" s="25" t="s">
        <v>1703</v>
      </c>
      <c r="I286" s="26" t="s">
        <v>1584</v>
      </c>
      <c r="J286" s="26"/>
      <c r="K286" s="28" t="s">
        <v>39</v>
      </c>
      <c r="L286" s="26" t="s">
        <v>1117</v>
      </c>
      <c r="M286" s="26" t="s">
        <v>1486</v>
      </c>
      <c r="N286" s="26"/>
      <c r="O286" s="26" t="s">
        <v>66</v>
      </c>
      <c r="P286" s="26" t="s">
        <v>1704</v>
      </c>
      <c r="Q286" s="26" t="s">
        <v>31</v>
      </c>
      <c r="R286" s="29" t="s">
        <v>40</v>
      </c>
      <c r="S286" s="26" t="s">
        <v>298</v>
      </c>
      <c r="T286" s="26" t="s">
        <v>31</v>
      </c>
      <c r="U286" s="24">
        <v>43642</v>
      </c>
      <c r="V286" s="24">
        <v>43642</v>
      </c>
      <c r="W286" s="24"/>
    </row>
    <row r="287" spans="1:23" ht="51" customHeight="1" x14ac:dyDescent="0.25">
      <c r="A287" s="21">
        <v>2000</v>
      </c>
      <c r="B287" s="22" t="s">
        <v>1439</v>
      </c>
      <c r="C287" s="21">
        <v>82</v>
      </c>
      <c r="D287" s="24">
        <v>36784</v>
      </c>
      <c r="E287" s="24" t="s">
        <v>1301</v>
      </c>
      <c r="F287" s="26" t="s">
        <v>1705</v>
      </c>
      <c r="G287" s="24">
        <v>36788</v>
      </c>
      <c r="H287" s="57" t="s">
        <v>1706</v>
      </c>
      <c r="I287" s="26" t="s">
        <v>1584</v>
      </c>
      <c r="J287" s="26"/>
      <c r="K287" s="26" t="s">
        <v>39</v>
      </c>
      <c r="L287" s="26"/>
      <c r="M287" s="26"/>
      <c r="N287" s="26"/>
      <c r="O287" s="26" t="s">
        <v>66</v>
      </c>
      <c r="P287" s="26" t="s">
        <v>1707</v>
      </c>
      <c r="Q287" s="26" t="s">
        <v>31</v>
      </c>
      <c r="R287" s="26" t="s">
        <v>40</v>
      </c>
      <c r="S287" s="26" t="s">
        <v>1708</v>
      </c>
      <c r="T287" s="26" t="s">
        <v>31</v>
      </c>
      <c r="U287" s="24">
        <v>38618</v>
      </c>
      <c r="V287" s="24">
        <v>38618</v>
      </c>
      <c r="W287" s="24"/>
    </row>
    <row r="288" spans="1:23" s="10" customFormat="1" ht="60.75" customHeight="1" x14ac:dyDescent="0.2">
      <c r="A288" s="21">
        <v>2000</v>
      </c>
      <c r="B288" s="22" t="s">
        <v>1439</v>
      </c>
      <c r="C288" s="21">
        <v>83</v>
      </c>
      <c r="D288" s="24">
        <v>36784</v>
      </c>
      <c r="E288" s="24" t="s">
        <v>1301</v>
      </c>
      <c r="F288" s="26" t="s">
        <v>1705</v>
      </c>
      <c r="G288" s="24">
        <v>36788</v>
      </c>
      <c r="H288" s="25" t="s">
        <v>1709</v>
      </c>
      <c r="I288" s="26" t="s">
        <v>1584</v>
      </c>
      <c r="J288" s="26"/>
      <c r="K288" s="26" t="s">
        <v>39</v>
      </c>
      <c r="L288" s="26"/>
      <c r="M288" s="26"/>
      <c r="N288" s="26"/>
      <c r="O288" s="26" t="s">
        <v>66</v>
      </c>
      <c r="P288" s="26" t="s">
        <v>1707</v>
      </c>
      <c r="Q288" s="26" t="s">
        <v>31</v>
      </c>
      <c r="R288" s="26" t="s">
        <v>40</v>
      </c>
      <c r="S288" s="26" t="s">
        <v>1708</v>
      </c>
      <c r="T288" s="26" t="s">
        <v>31</v>
      </c>
      <c r="U288" s="24">
        <v>38618</v>
      </c>
      <c r="V288" s="24">
        <v>38618</v>
      </c>
      <c r="W288" s="24"/>
    </row>
    <row r="289" spans="1:23" s="10" customFormat="1" ht="59.25" customHeight="1" x14ac:dyDescent="0.2">
      <c r="A289" s="21">
        <v>2000</v>
      </c>
      <c r="B289" s="22" t="s">
        <v>1439</v>
      </c>
      <c r="C289" s="21">
        <v>84</v>
      </c>
      <c r="D289" s="24">
        <v>36784</v>
      </c>
      <c r="E289" s="24" t="s">
        <v>1301</v>
      </c>
      <c r="F289" s="26" t="s">
        <v>1710</v>
      </c>
      <c r="G289" s="24">
        <v>36788</v>
      </c>
      <c r="H289" s="25" t="s">
        <v>1711</v>
      </c>
      <c r="I289" s="26" t="s">
        <v>1584</v>
      </c>
      <c r="J289" s="26"/>
      <c r="K289" s="26" t="s">
        <v>39</v>
      </c>
      <c r="L289" s="26"/>
      <c r="M289" s="26"/>
      <c r="N289" s="26"/>
      <c r="O289" s="26" t="s">
        <v>66</v>
      </c>
      <c r="P289" s="26" t="s">
        <v>1712</v>
      </c>
      <c r="Q289" s="26" t="s">
        <v>31</v>
      </c>
      <c r="R289" s="26" t="s">
        <v>40</v>
      </c>
      <c r="S289" s="26" t="s">
        <v>1708</v>
      </c>
      <c r="T289" s="26" t="s">
        <v>31</v>
      </c>
      <c r="U289" s="24">
        <v>38618</v>
      </c>
      <c r="V289" s="24">
        <v>38618</v>
      </c>
      <c r="W289" s="24"/>
    </row>
    <row r="290" spans="1:23" s="10" customFormat="1" ht="128.25" customHeight="1" x14ac:dyDescent="0.2">
      <c r="A290" s="21">
        <v>2000</v>
      </c>
      <c r="B290" s="22" t="s">
        <v>1439</v>
      </c>
      <c r="C290" s="21">
        <v>85</v>
      </c>
      <c r="D290" s="24">
        <v>36784</v>
      </c>
      <c r="E290" s="24" t="s">
        <v>1301</v>
      </c>
      <c r="F290" s="26" t="s">
        <v>1710</v>
      </c>
      <c r="G290" s="24">
        <v>36788</v>
      </c>
      <c r="H290" s="57" t="s">
        <v>1713</v>
      </c>
      <c r="I290" s="26" t="s">
        <v>1584</v>
      </c>
      <c r="J290" s="26"/>
      <c r="K290" s="26" t="s">
        <v>558</v>
      </c>
      <c r="L290" s="26"/>
      <c r="M290" s="26"/>
      <c r="N290" s="26"/>
      <c r="O290" s="26" t="s">
        <v>30</v>
      </c>
      <c r="P290" s="26" t="s">
        <v>31</v>
      </c>
      <c r="Q290" s="26" t="s">
        <v>31</v>
      </c>
      <c r="R290" s="26" t="s">
        <v>40</v>
      </c>
      <c r="S290" s="26" t="s">
        <v>1714</v>
      </c>
      <c r="T290" s="26" t="s">
        <v>31</v>
      </c>
      <c r="U290" s="26" t="s">
        <v>31</v>
      </c>
      <c r="V290" s="24">
        <v>41151</v>
      </c>
      <c r="W290" s="24"/>
    </row>
    <row r="291" spans="1:23" s="10" customFormat="1" ht="63" customHeight="1" x14ac:dyDescent="0.2">
      <c r="A291" s="21">
        <v>2000</v>
      </c>
      <c r="B291" s="22" t="s">
        <v>1439</v>
      </c>
      <c r="C291" s="21">
        <v>86</v>
      </c>
      <c r="D291" s="24">
        <v>36790</v>
      </c>
      <c r="E291" s="24" t="s">
        <v>1301</v>
      </c>
      <c r="F291" s="26" t="s">
        <v>1715</v>
      </c>
      <c r="G291" s="24">
        <v>36794</v>
      </c>
      <c r="H291" s="57" t="s">
        <v>1716</v>
      </c>
      <c r="I291" s="26" t="s">
        <v>1584</v>
      </c>
      <c r="J291" s="26"/>
      <c r="K291" s="26" t="s">
        <v>27</v>
      </c>
      <c r="L291" s="26"/>
      <c r="M291" s="26"/>
      <c r="N291" s="26"/>
      <c r="O291" s="26" t="s">
        <v>66</v>
      </c>
      <c r="P291" s="26" t="s">
        <v>1717</v>
      </c>
      <c r="Q291" s="26" t="s">
        <v>31</v>
      </c>
      <c r="R291" s="26" t="s">
        <v>40</v>
      </c>
      <c r="S291" s="26" t="s">
        <v>1718</v>
      </c>
      <c r="T291" s="26" t="s">
        <v>31</v>
      </c>
      <c r="U291" s="26" t="s">
        <v>31</v>
      </c>
      <c r="V291" s="24">
        <v>39580</v>
      </c>
      <c r="W291" s="24"/>
    </row>
    <row r="292" spans="1:23" ht="96.75" customHeight="1" x14ac:dyDescent="0.25">
      <c r="A292" s="21">
        <v>2000</v>
      </c>
      <c r="B292" s="22" t="s">
        <v>1439</v>
      </c>
      <c r="C292" s="21">
        <v>89</v>
      </c>
      <c r="D292" s="24">
        <v>36816</v>
      </c>
      <c r="E292" s="24" t="s">
        <v>1301</v>
      </c>
      <c r="F292" s="26" t="s">
        <v>1719</v>
      </c>
      <c r="G292" s="24">
        <v>36817</v>
      </c>
      <c r="H292" s="57" t="s">
        <v>1720</v>
      </c>
      <c r="I292" s="26" t="s">
        <v>1584</v>
      </c>
      <c r="J292" s="26"/>
      <c r="K292" s="26" t="s">
        <v>39</v>
      </c>
      <c r="L292" s="26"/>
      <c r="M292" s="26"/>
      <c r="N292" s="26"/>
      <c r="O292" s="26" t="s">
        <v>30</v>
      </c>
      <c r="P292" s="26" t="s">
        <v>31</v>
      </c>
      <c r="Q292" s="26" t="s">
        <v>31</v>
      </c>
      <c r="R292" s="26" t="s">
        <v>40</v>
      </c>
      <c r="S292" s="26" t="s">
        <v>1721</v>
      </c>
      <c r="T292" s="26" t="s">
        <v>31</v>
      </c>
      <c r="U292" s="24">
        <v>39505</v>
      </c>
      <c r="V292" s="24">
        <v>40879</v>
      </c>
      <c r="W292" s="24"/>
    </row>
    <row r="293" spans="1:23" ht="55.5" customHeight="1" x14ac:dyDescent="0.25">
      <c r="A293" s="35">
        <v>2000</v>
      </c>
      <c r="B293" s="30" t="s">
        <v>1439</v>
      </c>
      <c r="C293" s="35">
        <v>91</v>
      </c>
      <c r="D293" s="31">
        <v>36817</v>
      </c>
      <c r="E293" s="31" t="s">
        <v>1301</v>
      </c>
      <c r="F293" s="29" t="s">
        <v>1722</v>
      </c>
      <c r="G293" s="31">
        <v>36817</v>
      </c>
      <c r="H293" s="49" t="s">
        <v>1723</v>
      </c>
      <c r="I293" s="29" t="s">
        <v>1584</v>
      </c>
      <c r="J293" s="29"/>
      <c r="K293" s="33" t="s">
        <v>39</v>
      </c>
      <c r="L293" s="29" t="s">
        <v>28</v>
      </c>
      <c r="M293" s="29" t="s">
        <v>1724</v>
      </c>
      <c r="N293" s="29"/>
      <c r="O293" s="29" t="s">
        <v>30</v>
      </c>
      <c r="P293" s="29" t="s">
        <v>31</v>
      </c>
      <c r="Q293" s="29" t="s">
        <v>32</v>
      </c>
      <c r="R293" s="29" t="s">
        <v>57</v>
      </c>
      <c r="S293" s="29" t="s">
        <v>31</v>
      </c>
      <c r="T293" s="29" t="s">
        <v>31</v>
      </c>
      <c r="U293" s="29" t="s">
        <v>31</v>
      </c>
      <c r="V293" s="29" t="s">
        <v>31</v>
      </c>
      <c r="W293" s="31"/>
    </row>
    <row r="294" spans="1:23" s="10" customFormat="1" ht="38.25" x14ac:dyDescent="0.2">
      <c r="A294" s="21">
        <v>2000</v>
      </c>
      <c r="B294" s="22" t="s">
        <v>1439</v>
      </c>
      <c r="C294" s="21">
        <v>90</v>
      </c>
      <c r="D294" s="24">
        <v>36817</v>
      </c>
      <c r="E294" s="24" t="s">
        <v>1301</v>
      </c>
      <c r="F294" s="26" t="s">
        <v>1725</v>
      </c>
      <c r="G294" s="24">
        <v>36819</v>
      </c>
      <c r="H294" s="57" t="s">
        <v>1726</v>
      </c>
      <c r="I294" s="26" t="s">
        <v>1584</v>
      </c>
      <c r="J294" s="26"/>
      <c r="K294" s="26" t="s">
        <v>39</v>
      </c>
      <c r="L294" s="26"/>
      <c r="M294" s="26"/>
      <c r="N294" s="26"/>
      <c r="O294" s="26" t="s">
        <v>66</v>
      </c>
      <c r="P294" s="26" t="s">
        <v>1727</v>
      </c>
      <c r="Q294" s="26" t="s">
        <v>31</v>
      </c>
      <c r="R294" s="26" t="s">
        <v>40</v>
      </c>
      <c r="S294" s="26" t="s">
        <v>1644</v>
      </c>
      <c r="T294" s="26" t="s">
        <v>31</v>
      </c>
      <c r="U294" s="24">
        <v>38618</v>
      </c>
      <c r="V294" s="24">
        <v>38618</v>
      </c>
      <c r="W294" s="24"/>
    </row>
    <row r="295" spans="1:23" s="10" customFormat="1" ht="51" x14ac:dyDescent="0.2">
      <c r="A295" s="16">
        <v>2000</v>
      </c>
      <c r="B295" s="17" t="s">
        <v>1439</v>
      </c>
      <c r="C295" s="16">
        <v>92</v>
      </c>
      <c r="D295" s="27">
        <v>36822</v>
      </c>
      <c r="E295" s="27" t="s">
        <v>1301</v>
      </c>
      <c r="F295" s="20" t="s">
        <v>1728</v>
      </c>
      <c r="G295" s="27">
        <v>36823</v>
      </c>
      <c r="H295" s="50" t="s">
        <v>1729</v>
      </c>
      <c r="I295" s="20" t="s">
        <v>1584</v>
      </c>
      <c r="J295" s="20"/>
      <c r="K295" s="20" t="s">
        <v>27</v>
      </c>
      <c r="L295" s="20" t="s">
        <v>1730</v>
      </c>
      <c r="M295" s="20" t="s">
        <v>1446</v>
      </c>
      <c r="N295" s="20"/>
      <c r="O295" s="20" t="s">
        <v>66</v>
      </c>
      <c r="P295" s="20" t="s">
        <v>1731</v>
      </c>
      <c r="Q295" s="20" t="s">
        <v>32</v>
      </c>
      <c r="R295" s="20" t="s">
        <v>33</v>
      </c>
      <c r="S295" s="20" t="s">
        <v>1732</v>
      </c>
      <c r="T295" s="20">
        <v>1</v>
      </c>
      <c r="U295" s="27">
        <v>37946</v>
      </c>
      <c r="V295" s="27">
        <v>37946</v>
      </c>
      <c r="W295" s="27"/>
    </row>
    <row r="296" spans="1:23" s="10" customFormat="1" ht="66.75" customHeight="1" x14ac:dyDescent="0.2">
      <c r="A296" s="21">
        <v>2000</v>
      </c>
      <c r="B296" s="22" t="s">
        <v>1439</v>
      </c>
      <c r="C296" s="21">
        <v>93</v>
      </c>
      <c r="D296" s="24">
        <v>36830</v>
      </c>
      <c r="E296" s="24" t="s">
        <v>1301</v>
      </c>
      <c r="F296" s="26" t="s">
        <v>1733</v>
      </c>
      <c r="G296" s="24">
        <v>36831</v>
      </c>
      <c r="H296" s="25" t="s">
        <v>1734</v>
      </c>
      <c r="I296" s="26" t="s">
        <v>1584</v>
      </c>
      <c r="J296" s="26"/>
      <c r="K296" s="26" t="s">
        <v>39</v>
      </c>
      <c r="L296" s="26"/>
      <c r="M296" s="26"/>
      <c r="N296" s="26"/>
      <c r="O296" s="26" t="s">
        <v>66</v>
      </c>
      <c r="P296" s="26" t="s">
        <v>1735</v>
      </c>
      <c r="Q296" s="26" t="s">
        <v>31</v>
      </c>
      <c r="R296" s="26" t="s">
        <v>40</v>
      </c>
      <c r="S296" s="26" t="s">
        <v>1644</v>
      </c>
      <c r="T296" s="26" t="s">
        <v>31</v>
      </c>
      <c r="U296" s="24">
        <v>38618</v>
      </c>
      <c r="V296" s="24">
        <v>38618</v>
      </c>
      <c r="W296" s="24"/>
    </row>
    <row r="297" spans="1:23" ht="38.25" customHeight="1" x14ac:dyDescent="0.25">
      <c r="A297" s="21">
        <v>2000</v>
      </c>
      <c r="B297" s="22" t="s">
        <v>1439</v>
      </c>
      <c r="C297" s="21">
        <v>94</v>
      </c>
      <c r="D297" s="24">
        <v>36831</v>
      </c>
      <c r="E297" s="24" t="s">
        <v>1301</v>
      </c>
      <c r="F297" s="26" t="s">
        <v>1736</v>
      </c>
      <c r="G297" s="24">
        <v>36833</v>
      </c>
      <c r="H297" s="57" t="s">
        <v>1737</v>
      </c>
      <c r="I297" s="26" t="s">
        <v>1584</v>
      </c>
      <c r="J297" s="26"/>
      <c r="K297" s="26" t="s">
        <v>39</v>
      </c>
      <c r="L297" s="26"/>
      <c r="M297" s="26"/>
      <c r="N297" s="26"/>
      <c r="O297" s="26" t="s">
        <v>66</v>
      </c>
      <c r="P297" s="26" t="s">
        <v>1738</v>
      </c>
      <c r="Q297" s="26" t="s">
        <v>31</v>
      </c>
      <c r="R297" s="26" t="s">
        <v>40</v>
      </c>
      <c r="S297" s="26" t="s">
        <v>1739</v>
      </c>
      <c r="T297" s="26" t="s">
        <v>31</v>
      </c>
      <c r="U297" s="24">
        <v>36972</v>
      </c>
      <c r="V297" s="24">
        <v>36972</v>
      </c>
      <c r="W297" s="24"/>
    </row>
    <row r="298" spans="1:23" s="10" customFormat="1" ht="38.25" x14ac:dyDescent="0.2">
      <c r="A298" s="21">
        <v>2000</v>
      </c>
      <c r="B298" s="22" t="s">
        <v>1439</v>
      </c>
      <c r="C298" s="21">
        <v>95</v>
      </c>
      <c r="D298" s="24">
        <v>36838</v>
      </c>
      <c r="E298" s="24" t="s">
        <v>1301</v>
      </c>
      <c r="F298" s="26" t="s">
        <v>1740</v>
      </c>
      <c r="G298" s="24">
        <v>36839</v>
      </c>
      <c r="H298" s="57" t="s">
        <v>1741</v>
      </c>
      <c r="I298" s="26" t="s">
        <v>1584</v>
      </c>
      <c r="J298" s="26"/>
      <c r="K298" s="26" t="s">
        <v>258</v>
      </c>
      <c r="L298" s="26"/>
      <c r="M298" s="26"/>
      <c r="N298" s="26"/>
      <c r="O298" s="26" t="s">
        <v>30</v>
      </c>
      <c r="P298" s="26" t="s">
        <v>31</v>
      </c>
      <c r="Q298" s="26" t="s">
        <v>31</v>
      </c>
      <c r="R298" s="26" t="s">
        <v>40</v>
      </c>
      <c r="S298" s="26" t="s">
        <v>1742</v>
      </c>
      <c r="T298" s="26">
        <v>1</v>
      </c>
      <c r="U298" s="24">
        <v>41501</v>
      </c>
      <c r="V298" s="24">
        <v>41501</v>
      </c>
      <c r="W298" s="24"/>
    </row>
    <row r="299" spans="1:23" ht="63.75" customHeight="1" x14ac:dyDescent="0.25">
      <c r="A299" s="21">
        <v>2000</v>
      </c>
      <c r="B299" s="22" t="s">
        <v>1439</v>
      </c>
      <c r="C299" s="21">
        <v>96</v>
      </c>
      <c r="D299" s="24">
        <v>36838</v>
      </c>
      <c r="E299" s="24" t="s">
        <v>1301</v>
      </c>
      <c r="F299" s="26" t="s">
        <v>1743</v>
      </c>
      <c r="G299" s="24">
        <v>36840</v>
      </c>
      <c r="H299" s="57" t="s">
        <v>1744</v>
      </c>
      <c r="I299" s="26" t="s">
        <v>1584</v>
      </c>
      <c r="J299" s="26"/>
      <c r="K299" s="26" t="s">
        <v>27</v>
      </c>
      <c r="L299" s="26" t="s">
        <v>1672</v>
      </c>
      <c r="M299" s="26" t="s">
        <v>1673</v>
      </c>
      <c r="N299" s="26"/>
      <c r="O299" s="26" t="s">
        <v>30</v>
      </c>
      <c r="P299" s="26" t="s">
        <v>31</v>
      </c>
      <c r="Q299" s="26" t="s">
        <v>31</v>
      </c>
      <c r="R299" s="29" t="s">
        <v>40</v>
      </c>
      <c r="S299" s="26" t="s">
        <v>298</v>
      </c>
      <c r="T299" s="26" t="s">
        <v>31</v>
      </c>
      <c r="U299" s="26" t="s">
        <v>31</v>
      </c>
      <c r="V299" s="24">
        <v>43642</v>
      </c>
      <c r="W299" s="24"/>
    </row>
    <row r="300" spans="1:23" s="10" customFormat="1" ht="72" customHeight="1" x14ac:dyDescent="0.2">
      <c r="A300" s="35">
        <v>2000</v>
      </c>
      <c r="B300" s="30" t="s">
        <v>1439</v>
      </c>
      <c r="C300" s="35">
        <v>97</v>
      </c>
      <c r="D300" s="31">
        <v>36839</v>
      </c>
      <c r="E300" s="31" t="s">
        <v>1301</v>
      </c>
      <c r="F300" s="29" t="s">
        <v>1745</v>
      </c>
      <c r="G300" s="31">
        <v>36840</v>
      </c>
      <c r="H300" s="49" t="s">
        <v>1746</v>
      </c>
      <c r="I300" s="29" t="s">
        <v>1584</v>
      </c>
      <c r="J300" s="29"/>
      <c r="K300" s="29" t="s">
        <v>258</v>
      </c>
      <c r="L300" s="29" t="s">
        <v>1307</v>
      </c>
      <c r="M300" s="29" t="s">
        <v>1747</v>
      </c>
      <c r="N300" s="29"/>
      <c r="O300" s="29" t="s">
        <v>30</v>
      </c>
      <c r="P300" s="29" t="s">
        <v>31</v>
      </c>
      <c r="Q300" s="29" t="s">
        <v>32</v>
      </c>
      <c r="R300" s="29" t="s">
        <v>57</v>
      </c>
      <c r="S300" s="29" t="s">
        <v>31</v>
      </c>
      <c r="T300" s="29" t="s">
        <v>31</v>
      </c>
      <c r="U300" s="31" t="s">
        <v>31</v>
      </c>
      <c r="V300" s="31" t="s">
        <v>31</v>
      </c>
      <c r="W300" s="31"/>
    </row>
    <row r="301" spans="1:23" s="10" customFormat="1" ht="38.25" customHeight="1" x14ac:dyDescent="0.2">
      <c r="A301" s="21">
        <v>2000</v>
      </c>
      <c r="B301" s="22" t="s">
        <v>1439</v>
      </c>
      <c r="C301" s="21">
        <v>98</v>
      </c>
      <c r="D301" s="24">
        <v>36850</v>
      </c>
      <c r="E301" s="24" t="s">
        <v>1301</v>
      </c>
      <c r="F301" s="26" t="s">
        <v>1748</v>
      </c>
      <c r="G301" s="24">
        <v>36852</v>
      </c>
      <c r="H301" s="57" t="s">
        <v>1749</v>
      </c>
      <c r="I301" s="26" t="s">
        <v>1584</v>
      </c>
      <c r="J301" s="26"/>
      <c r="K301" s="26" t="s">
        <v>61</v>
      </c>
      <c r="L301" s="26"/>
      <c r="M301" s="22" t="s">
        <v>1331</v>
      </c>
      <c r="N301" s="26"/>
      <c r="O301" s="26" t="s">
        <v>122</v>
      </c>
      <c r="P301" s="26" t="s">
        <v>1430</v>
      </c>
      <c r="Q301" s="26" t="s">
        <v>31</v>
      </c>
      <c r="R301" s="29" t="s">
        <v>40</v>
      </c>
      <c r="S301" s="26" t="s">
        <v>1304</v>
      </c>
      <c r="T301" s="26" t="s">
        <v>31</v>
      </c>
      <c r="U301" s="24">
        <v>43192</v>
      </c>
      <c r="V301" s="24">
        <v>43192</v>
      </c>
      <c r="W301" s="24"/>
    </row>
    <row r="302" spans="1:23" s="10" customFormat="1" ht="83.25" customHeight="1" x14ac:dyDescent="0.2">
      <c r="A302" s="21">
        <v>2000</v>
      </c>
      <c r="B302" s="22" t="s">
        <v>1439</v>
      </c>
      <c r="C302" s="21">
        <v>99</v>
      </c>
      <c r="D302" s="24">
        <v>36852</v>
      </c>
      <c r="E302" s="24" t="s">
        <v>1301</v>
      </c>
      <c r="F302" s="26" t="s">
        <v>1750</v>
      </c>
      <c r="G302" s="24">
        <v>36853</v>
      </c>
      <c r="H302" s="57" t="s">
        <v>1751</v>
      </c>
      <c r="I302" s="26" t="s">
        <v>1584</v>
      </c>
      <c r="J302" s="26"/>
      <c r="K302" s="26" t="s">
        <v>27</v>
      </c>
      <c r="L302" s="26"/>
      <c r="M302" s="26"/>
      <c r="N302" s="26"/>
      <c r="O302" s="26" t="s">
        <v>66</v>
      </c>
      <c r="P302" s="26" t="s">
        <v>1752</v>
      </c>
      <c r="Q302" s="26" t="s">
        <v>31</v>
      </c>
      <c r="R302" s="26" t="s">
        <v>40</v>
      </c>
      <c r="S302" s="26" t="s">
        <v>1753</v>
      </c>
      <c r="T302" s="26" t="s">
        <v>31</v>
      </c>
      <c r="U302" s="26" t="s">
        <v>31</v>
      </c>
      <c r="V302" s="24">
        <v>38485</v>
      </c>
      <c r="W302" s="24"/>
    </row>
    <row r="303" spans="1:23" ht="115.5" customHeight="1" x14ac:dyDescent="0.25">
      <c r="A303" s="21">
        <v>2000</v>
      </c>
      <c r="B303" s="22" t="s">
        <v>1439</v>
      </c>
      <c r="C303" s="21">
        <v>100</v>
      </c>
      <c r="D303" s="24">
        <v>36854</v>
      </c>
      <c r="E303" s="24" t="s">
        <v>1301</v>
      </c>
      <c r="F303" s="26" t="s">
        <v>1754</v>
      </c>
      <c r="G303" s="24">
        <v>36857</v>
      </c>
      <c r="H303" s="57" t="s">
        <v>1755</v>
      </c>
      <c r="I303" s="26" t="s">
        <v>1584</v>
      </c>
      <c r="J303" s="26"/>
      <c r="K303" s="26" t="s">
        <v>27</v>
      </c>
      <c r="L303" s="26"/>
      <c r="M303" s="26" t="s">
        <v>1756</v>
      </c>
      <c r="N303" s="26"/>
      <c r="O303" s="26" t="s">
        <v>30</v>
      </c>
      <c r="P303" s="26" t="s">
        <v>31</v>
      </c>
      <c r="Q303" s="26" t="s">
        <v>31</v>
      </c>
      <c r="R303" s="26" t="s">
        <v>40</v>
      </c>
      <c r="S303" s="26" t="s">
        <v>1304</v>
      </c>
      <c r="T303" s="26" t="s">
        <v>31</v>
      </c>
      <c r="U303" s="26" t="s">
        <v>31</v>
      </c>
      <c r="V303" s="24">
        <v>43192</v>
      </c>
      <c r="W303" s="24"/>
    </row>
    <row r="304" spans="1:23" s="10" customFormat="1" ht="79.5" customHeight="1" x14ac:dyDescent="0.2">
      <c r="A304" s="21">
        <v>2000</v>
      </c>
      <c r="B304" s="22" t="s">
        <v>1439</v>
      </c>
      <c r="C304" s="21">
        <v>101</v>
      </c>
      <c r="D304" s="24">
        <v>36857</v>
      </c>
      <c r="E304" s="24" t="s">
        <v>1301</v>
      </c>
      <c r="F304" s="26" t="s">
        <v>1757</v>
      </c>
      <c r="G304" s="24">
        <v>36858</v>
      </c>
      <c r="H304" s="57" t="s">
        <v>1758</v>
      </c>
      <c r="I304" s="26" t="s">
        <v>1584</v>
      </c>
      <c r="J304" s="26"/>
      <c r="K304" s="26" t="s">
        <v>61</v>
      </c>
      <c r="L304" s="26"/>
      <c r="M304" s="26"/>
      <c r="N304" s="26"/>
      <c r="O304" s="26" t="s">
        <v>30</v>
      </c>
      <c r="P304" s="26" t="s">
        <v>31</v>
      </c>
      <c r="Q304" s="26" t="s">
        <v>31</v>
      </c>
      <c r="R304" s="26" t="s">
        <v>40</v>
      </c>
      <c r="S304" s="26" t="s">
        <v>1759</v>
      </c>
      <c r="T304" s="26" t="s">
        <v>31</v>
      </c>
      <c r="U304" s="24">
        <v>36895</v>
      </c>
      <c r="V304" s="24">
        <v>36895</v>
      </c>
      <c r="W304" s="24"/>
    </row>
    <row r="305" spans="1:23" s="10" customFormat="1" ht="60.75" customHeight="1" x14ac:dyDescent="0.2">
      <c r="A305" s="35">
        <v>2000</v>
      </c>
      <c r="B305" s="30" t="s">
        <v>1475</v>
      </c>
      <c r="C305" s="35">
        <v>2</v>
      </c>
      <c r="D305" s="31">
        <v>36858</v>
      </c>
      <c r="E305" s="31" t="s">
        <v>1301</v>
      </c>
      <c r="F305" s="30" t="s">
        <v>1760</v>
      </c>
      <c r="G305" s="31">
        <v>36859</v>
      </c>
      <c r="H305" s="49" t="s">
        <v>1761</v>
      </c>
      <c r="I305" s="29" t="s">
        <v>1584</v>
      </c>
      <c r="J305" s="29"/>
      <c r="K305" s="29" t="s">
        <v>61</v>
      </c>
      <c r="L305" s="29" t="s">
        <v>981</v>
      </c>
      <c r="M305" s="29" t="s">
        <v>1676</v>
      </c>
      <c r="N305" s="29"/>
      <c r="O305" s="29" t="s">
        <v>30</v>
      </c>
      <c r="P305" s="29" t="s">
        <v>31</v>
      </c>
      <c r="Q305" s="29" t="s">
        <v>32</v>
      </c>
      <c r="R305" s="29" t="s">
        <v>57</v>
      </c>
      <c r="S305" s="29" t="s">
        <v>31</v>
      </c>
      <c r="T305" s="29" t="s">
        <v>31</v>
      </c>
      <c r="U305" s="31" t="s">
        <v>31</v>
      </c>
      <c r="V305" s="31" t="s">
        <v>31</v>
      </c>
      <c r="W305" s="31"/>
    </row>
    <row r="306" spans="1:23" s="10" customFormat="1" ht="125.25" customHeight="1" x14ac:dyDescent="0.2">
      <c r="A306" s="21">
        <v>2000</v>
      </c>
      <c r="B306" s="22" t="s">
        <v>1439</v>
      </c>
      <c r="C306" s="21">
        <v>102</v>
      </c>
      <c r="D306" s="24">
        <v>36860</v>
      </c>
      <c r="E306" s="24" t="s">
        <v>1301</v>
      </c>
      <c r="F306" s="26" t="s">
        <v>1762</v>
      </c>
      <c r="G306" s="24">
        <v>36861</v>
      </c>
      <c r="H306" s="57" t="s">
        <v>1763</v>
      </c>
      <c r="I306" s="26" t="s">
        <v>1584</v>
      </c>
      <c r="J306" s="26"/>
      <c r="K306" s="26" t="s">
        <v>27</v>
      </c>
      <c r="L306" s="26"/>
      <c r="M306" s="26"/>
      <c r="N306" s="26"/>
      <c r="O306" s="26" t="s">
        <v>30</v>
      </c>
      <c r="P306" s="26" t="s">
        <v>31</v>
      </c>
      <c r="Q306" s="26" t="s">
        <v>31</v>
      </c>
      <c r="R306" s="26" t="s">
        <v>40</v>
      </c>
      <c r="S306" s="26" t="s">
        <v>1764</v>
      </c>
      <c r="T306" s="26" t="s">
        <v>31</v>
      </c>
      <c r="U306" s="26" t="s">
        <v>31</v>
      </c>
      <c r="V306" s="24">
        <v>39800</v>
      </c>
      <c r="W306" s="24"/>
    </row>
    <row r="307" spans="1:23" s="10" customFormat="1" ht="55.5" customHeight="1" x14ac:dyDescent="0.2">
      <c r="A307" s="21">
        <v>2000</v>
      </c>
      <c r="B307" s="22" t="s">
        <v>1439</v>
      </c>
      <c r="C307" s="21">
        <v>103</v>
      </c>
      <c r="D307" s="24">
        <v>36861</v>
      </c>
      <c r="E307" s="24" t="s">
        <v>1301</v>
      </c>
      <c r="F307" s="26" t="s">
        <v>1765</v>
      </c>
      <c r="G307" s="24">
        <v>36865</v>
      </c>
      <c r="H307" s="57" t="s">
        <v>1766</v>
      </c>
      <c r="I307" s="26" t="s">
        <v>1584</v>
      </c>
      <c r="J307" s="26"/>
      <c r="K307" s="26" t="s">
        <v>39</v>
      </c>
      <c r="L307" s="26"/>
      <c r="M307" s="26"/>
      <c r="N307" s="26"/>
      <c r="O307" s="26" t="s">
        <v>30</v>
      </c>
      <c r="P307" s="26" t="s">
        <v>31</v>
      </c>
      <c r="Q307" s="26" t="s">
        <v>31</v>
      </c>
      <c r="R307" s="26" t="s">
        <v>40</v>
      </c>
      <c r="S307" s="26" t="s">
        <v>1767</v>
      </c>
      <c r="T307" s="26" t="s">
        <v>31</v>
      </c>
      <c r="U307" s="24">
        <v>39525</v>
      </c>
      <c r="V307" s="24">
        <v>39525</v>
      </c>
      <c r="W307" s="24"/>
    </row>
    <row r="308" spans="1:23" s="10" customFormat="1" ht="76.5" x14ac:dyDescent="0.2">
      <c r="A308" s="35">
        <v>2000</v>
      </c>
      <c r="B308" s="30" t="s">
        <v>1439</v>
      </c>
      <c r="C308" s="35">
        <v>104</v>
      </c>
      <c r="D308" s="31">
        <v>36866</v>
      </c>
      <c r="E308" s="31" t="s">
        <v>1301</v>
      </c>
      <c r="F308" s="29" t="s">
        <v>1768</v>
      </c>
      <c r="G308" s="31">
        <v>36867</v>
      </c>
      <c r="H308" s="49" t="s">
        <v>1769</v>
      </c>
      <c r="I308" s="29" t="s">
        <v>1584</v>
      </c>
      <c r="J308" s="29"/>
      <c r="K308" s="29" t="s">
        <v>61</v>
      </c>
      <c r="L308" s="29" t="s">
        <v>981</v>
      </c>
      <c r="M308" s="30" t="s">
        <v>1770</v>
      </c>
      <c r="N308" s="29"/>
      <c r="O308" s="29" t="s">
        <v>122</v>
      </c>
      <c r="P308" s="29" t="s">
        <v>1430</v>
      </c>
      <c r="Q308" s="29" t="s">
        <v>31</v>
      </c>
      <c r="R308" s="29" t="s">
        <v>57</v>
      </c>
      <c r="S308" s="29" t="s">
        <v>1771</v>
      </c>
      <c r="T308" s="29" t="s">
        <v>31</v>
      </c>
      <c r="U308" s="31" t="s">
        <v>31</v>
      </c>
      <c r="V308" s="31" t="s">
        <v>31</v>
      </c>
      <c r="W308" s="31"/>
    </row>
    <row r="309" spans="1:23" ht="51" customHeight="1" x14ac:dyDescent="0.25">
      <c r="A309" s="21">
        <v>2000</v>
      </c>
      <c r="B309" s="22" t="s">
        <v>1439</v>
      </c>
      <c r="C309" s="21">
        <v>107</v>
      </c>
      <c r="D309" s="24">
        <v>36879</v>
      </c>
      <c r="E309" s="24" t="s">
        <v>1301</v>
      </c>
      <c r="F309" s="26" t="s">
        <v>1772</v>
      </c>
      <c r="G309" s="24">
        <v>36880</v>
      </c>
      <c r="H309" s="57" t="s">
        <v>1773</v>
      </c>
      <c r="I309" s="26" t="s">
        <v>1584</v>
      </c>
      <c r="J309" s="26"/>
      <c r="K309" s="26" t="s">
        <v>75</v>
      </c>
      <c r="L309" s="26" t="s">
        <v>78</v>
      </c>
      <c r="M309" s="26" t="s">
        <v>1604</v>
      </c>
      <c r="N309" s="26"/>
      <c r="O309" s="26" t="s">
        <v>30</v>
      </c>
      <c r="P309" s="26" t="s">
        <v>31</v>
      </c>
      <c r="Q309" s="26" t="s">
        <v>31</v>
      </c>
      <c r="R309" s="26" t="s">
        <v>40</v>
      </c>
      <c r="S309" s="26" t="s">
        <v>840</v>
      </c>
      <c r="T309" s="26">
        <v>1</v>
      </c>
      <c r="U309" s="24">
        <v>43432</v>
      </c>
      <c r="V309" s="24">
        <v>43432</v>
      </c>
      <c r="W309" s="24"/>
    </row>
    <row r="310" spans="1:23" s="10" customFormat="1" ht="63" customHeight="1" x14ac:dyDescent="0.2">
      <c r="A310" s="21">
        <v>2000</v>
      </c>
      <c r="B310" s="22" t="s">
        <v>1439</v>
      </c>
      <c r="C310" s="21">
        <v>108</v>
      </c>
      <c r="D310" s="24">
        <v>36880</v>
      </c>
      <c r="E310" s="24" t="s">
        <v>1301</v>
      </c>
      <c r="F310" s="26" t="s">
        <v>1774</v>
      </c>
      <c r="G310" s="24">
        <v>36881</v>
      </c>
      <c r="H310" s="57" t="s">
        <v>1775</v>
      </c>
      <c r="I310" s="26" t="s">
        <v>1584</v>
      </c>
      <c r="J310" s="26"/>
      <c r="K310" s="26" t="s">
        <v>558</v>
      </c>
      <c r="L310" s="26"/>
      <c r="M310" s="26"/>
      <c r="N310" s="26"/>
      <c r="O310" s="26" t="s">
        <v>66</v>
      </c>
      <c r="P310" s="26" t="s">
        <v>1776</v>
      </c>
      <c r="Q310" s="26" t="s">
        <v>31</v>
      </c>
      <c r="R310" s="26" t="s">
        <v>40</v>
      </c>
      <c r="S310" s="26" t="s">
        <v>1685</v>
      </c>
      <c r="T310" s="26" t="s">
        <v>31</v>
      </c>
      <c r="U310" s="26" t="s">
        <v>31</v>
      </c>
      <c r="V310" s="24">
        <v>41151</v>
      </c>
      <c r="W310" s="24"/>
    </row>
    <row r="311" spans="1:23" ht="84" customHeight="1" x14ac:dyDescent="0.25">
      <c r="A311" s="21">
        <v>2000</v>
      </c>
      <c r="B311" s="22" t="s">
        <v>1439</v>
      </c>
      <c r="C311" s="21">
        <v>106</v>
      </c>
      <c r="D311" s="24">
        <v>36871</v>
      </c>
      <c r="E311" s="24" t="s">
        <v>1301</v>
      </c>
      <c r="F311" s="26" t="s">
        <v>1777</v>
      </c>
      <c r="G311" s="24">
        <v>36887</v>
      </c>
      <c r="H311" s="57" t="s">
        <v>1778</v>
      </c>
      <c r="I311" s="26" t="s">
        <v>1584</v>
      </c>
      <c r="J311" s="103"/>
      <c r="K311" s="26" t="s">
        <v>342</v>
      </c>
      <c r="L311" s="26"/>
      <c r="M311" s="26"/>
      <c r="N311" s="26"/>
      <c r="O311" s="26" t="s">
        <v>30</v>
      </c>
      <c r="P311" s="26" t="s">
        <v>31</v>
      </c>
      <c r="Q311" s="26" t="s">
        <v>31</v>
      </c>
      <c r="R311" s="26" t="s">
        <v>40</v>
      </c>
      <c r="S311" s="26" t="s">
        <v>1779</v>
      </c>
      <c r="T311" s="26" t="s">
        <v>31</v>
      </c>
      <c r="U311" s="24">
        <v>40506</v>
      </c>
      <c r="V311" s="24">
        <v>40506</v>
      </c>
      <c r="W311" s="134"/>
    </row>
    <row r="312" spans="1:23" ht="72" customHeight="1" x14ac:dyDescent="0.25">
      <c r="A312" s="21">
        <v>2001</v>
      </c>
      <c r="B312" s="22" t="s">
        <v>1439</v>
      </c>
      <c r="C312" s="21">
        <v>6</v>
      </c>
      <c r="D312" s="24">
        <v>36893</v>
      </c>
      <c r="E312" s="24" t="s">
        <v>1301</v>
      </c>
      <c r="F312" s="26" t="s">
        <v>1780</v>
      </c>
      <c r="G312" s="24">
        <v>36895</v>
      </c>
      <c r="H312" s="57" t="s">
        <v>1781</v>
      </c>
      <c r="I312" s="26" t="s">
        <v>1584</v>
      </c>
      <c r="J312" s="26"/>
      <c r="K312" s="26" t="s">
        <v>61</v>
      </c>
      <c r="L312" s="26"/>
      <c r="M312" s="26"/>
      <c r="N312" s="26"/>
      <c r="O312" s="26" t="s">
        <v>66</v>
      </c>
      <c r="P312" s="26" t="s">
        <v>1782</v>
      </c>
      <c r="Q312" s="26" t="s">
        <v>31</v>
      </c>
      <c r="R312" s="26" t="s">
        <v>40</v>
      </c>
      <c r="S312" s="26" t="s">
        <v>1783</v>
      </c>
      <c r="T312" s="26" t="s">
        <v>31</v>
      </c>
      <c r="U312" s="24">
        <v>37235</v>
      </c>
      <c r="V312" s="24">
        <v>37252</v>
      </c>
      <c r="W312" s="24"/>
    </row>
    <row r="313" spans="1:23" ht="79.5" customHeight="1" x14ac:dyDescent="0.25">
      <c r="A313" s="21">
        <v>2001</v>
      </c>
      <c r="B313" s="22" t="s">
        <v>1439</v>
      </c>
      <c r="C313" s="21">
        <v>2</v>
      </c>
      <c r="D313" s="24">
        <v>36893</v>
      </c>
      <c r="E313" s="24" t="s">
        <v>1301</v>
      </c>
      <c r="F313" s="26" t="s">
        <v>1784</v>
      </c>
      <c r="G313" s="24">
        <v>36895</v>
      </c>
      <c r="H313" s="57" t="s">
        <v>1785</v>
      </c>
      <c r="I313" s="26" t="s">
        <v>1584</v>
      </c>
      <c r="J313" s="26"/>
      <c r="K313" s="26" t="s">
        <v>39</v>
      </c>
      <c r="L313" s="26"/>
      <c r="M313" s="26"/>
      <c r="N313" s="26"/>
      <c r="O313" s="26" t="s">
        <v>30</v>
      </c>
      <c r="P313" s="26" t="s">
        <v>31</v>
      </c>
      <c r="Q313" s="26" t="s">
        <v>31</v>
      </c>
      <c r="R313" s="26" t="s">
        <v>40</v>
      </c>
      <c r="S313" s="26" t="s">
        <v>1786</v>
      </c>
      <c r="T313" s="26" t="s">
        <v>31</v>
      </c>
      <c r="U313" s="24">
        <v>38399</v>
      </c>
      <c r="V313" s="24">
        <v>38399</v>
      </c>
      <c r="W313" s="24"/>
    </row>
    <row r="314" spans="1:23" s="10" customFormat="1" ht="45" customHeight="1" x14ac:dyDescent="0.2">
      <c r="A314" s="35">
        <v>2001</v>
      </c>
      <c r="B314" s="30" t="s">
        <v>1439</v>
      </c>
      <c r="C314" s="35">
        <v>1</v>
      </c>
      <c r="D314" s="31">
        <v>36893</v>
      </c>
      <c r="E314" s="31" t="s">
        <v>1301</v>
      </c>
      <c r="F314" s="145" t="s">
        <v>1784</v>
      </c>
      <c r="G314" s="31">
        <v>36895</v>
      </c>
      <c r="H314" s="49" t="s">
        <v>1787</v>
      </c>
      <c r="I314" s="29" t="s">
        <v>1584</v>
      </c>
      <c r="J314" s="29"/>
      <c r="K314" s="33" t="s">
        <v>39</v>
      </c>
      <c r="L314" s="29" t="s">
        <v>28</v>
      </c>
      <c r="M314" s="29" t="s">
        <v>51</v>
      </c>
      <c r="N314" s="29"/>
      <c r="O314" s="29" t="s">
        <v>66</v>
      </c>
      <c r="P314" s="29" t="s">
        <v>1788</v>
      </c>
      <c r="Q314" s="29" t="s">
        <v>32</v>
      </c>
      <c r="R314" s="29" t="s">
        <v>57</v>
      </c>
      <c r="S314" s="29" t="s">
        <v>31</v>
      </c>
      <c r="T314" s="29" t="s">
        <v>31</v>
      </c>
      <c r="U314" s="29" t="s">
        <v>31</v>
      </c>
      <c r="V314" s="29" t="s">
        <v>31</v>
      </c>
      <c r="W314" s="31"/>
    </row>
    <row r="315" spans="1:23" s="10" customFormat="1" ht="135.75" customHeight="1" x14ac:dyDescent="0.2">
      <c r="A315" s="21">
        <v>2001</v>
      </c>
      <c r="B315" s="22" t="s">
        <v>1439</v>
      </c>
      <c r="C315" s="21">
        <v>3</v>
      </c>
      <c r="D315" s="24">
        <v>36893</v>
      </c>
      <c r="E315" s="24" t="s">
        <v>1301</v>
      </c>
      <c r="F315" s="26" t="s">
        <v>1789</v>
      </c>
      <c r="G315" s="24">
        <v>36896</v>
      </c>
      <c r="H315" s="25" t="s">
        <v>1790</v>
      </c>
      <c r="I315" s="26" t="s">
        <v>1584</v>
      </c>
      <c r="J315" s="26"/>
      <c r="K315" s="26" t="s">
        <v>39</v>
      </c>
      <c r="L315" s="26"/>
      <c r="M315" s="26"/>
      <c r="N315" s="26"/>
      <c r="O315" s="26" t="s">
        <v>66</v>
      </c>
      <c r="P315" s="26" t="s">
        <v>1791</v>
      </c>
      <c r="Q315" s="26" t="s">
        <v>31</v>
      </c>
      <c r="R315" s="26" t="s">
        <v>40</v>
      </c>
      <c r="S315" s="26" t="s">
        <v>1792</v>
      </c>
      <c r="T315" s="26" t="s">
        <v>31</v>
      </c>
      <c r="U315" s="24">
        <v>39532</v>
      </c>
      <c r="V315" s="24">
        <v>39532</v>
      </c>
      <c r="W315" s="24"/>
    </row>
    <row r="316" spans="1:23" ht="54" customHeight="1" x14ac:dyDescent="0.25">
      <c r="A316" s="21">
        <v>2001</v>
      </c>
      <c r="B316" s="22" t="s">
        <v>1439</v>
      </c>
      <c r="C316" s="21">
        <v>4</v>
      </c>
      <c r="D316" s="24">
        <v>36893</v>
      </c>
      <c r="E316" s="24" t="s">
        <v>1301</v>
      </c>
      <c r="F316" s="23" t="s">
        <v>1793</v>
      </c>
      <c r="G316" s="24">
        <v>36896</v>
      </c>
      <c r="H316" s="57" t="s">
        <v>1794</v>
      </c>
      <c r="I316" s="26" t="s">
        <v>1584</v>
      </c>
      <c r="J316" s="26"/>
      <c r="K316" s="28" t="s">
        <v>39</v>
      </c>
      <c r="L316" s="26" t="s">
        <v>28</v>
      </c>
      <c r="M316" s="26" t="s">
        <v>1795</v>
      </c>
      <c r="N316" s="26"/>
      <c r="O316" s="26" t="s">
        <v>30</v>
      </c>
      <c r="P316" s="26" t="s">
        <v>31</v>
      </c>
      <c r="Q316" s="26" t="s">
        <v>32</v>
      </c>
      <c r="R316" s="29" t="s">
        <v>40</v>
      </c>
      <c r="S316" s="26" t="s">
        <v>1796</v>
      </c>
      <c r="T316" s="141">
        <v>1</v>
      </c>
      <c r="U316" s="24">
        <v>43825</v>
      </c>
      <c r="V316" s="24">
        <v>43825</v>
      </c>
      <c r="W316" s="24" t="s">
        <v>46</v>
      </c>
    </row>
    <row r="317" spans="1:23" s="10" customFormat="1" ht="51" x14ac:dyDescent="0.2">
      <c r="A317" s="21">
        <v>2001</v>
      </c>
      <c r="B317" s="22" t="s">
        <v>1439</v>
      </c>
      <c r="C317" s="21">
        <v>5</v>
      </c>
      <c r="D317" s="24">
        <v>36893</v>
      </c>
      <c r="E317" s="24" t="s">
        <v>1301</v>
      </c>
      <c r="F317" s="26" t="s">
        <v>1797</v>
      </c>
      <c r="G317" s="24">
        <v>36899</v>
      </c>
      <c r="H317" s="57" t="s">
        <v>1798</v>
      </c>
      <c r="I317" s="26" t="s">
        <v>1584</v>
      </c>
      <c r="J317" s="26"/>
      <c r="K317" s="28" t="s">
        <v>39</v>
      </c>
      <c r="L317" s="26" t="s">
        <v>28</v>
      </c>
      <c r="M317" s="26" t="s">
        <v>1795</v>
      </c>
      <c r="N317" s="26"/>
      <c r="O317" s="26" t="s">
        <v>30</v>
      </c>
      <c r="P317" s="26" t="s">
        <v>31</v>
      </c>
      <c r="Q317" s="26" t="s">
        <v>32</v>
      </c>
      <c r="R317" s="29" t="s">
        <v>40</v>
      </c>
      <c r="S317" s="26" t="s">
        <v>1796</v>
      </c>
      <c r="T317" s="26">
        <v>1</v>
      </c>
      <c r="U317" s="24">
        <v>43825</v>
      </c>
      <c r="V317" s="24">
        <v>43825</v>
      </c>
      <c r="W317" s="24" t="s">
        <v>46</v>
      </c>
    </row>
    <row r="318" spans="1:23" s="10" customFormat="1" ht="63.75" x14ac:dyDescent="0.2">
      <c r="A318" s="35">
        <v>2001</v>
      </c>
      <c r="B318" s="30" t="s">
        <v>1439</v>
      </c>
      <c r="C318" s="35">
        <v>7</v>
      </c>
      <c r="D318" s="31">
        <v>36893</v>
      </c>
      <c r="E318" s="31" t="s">
        <v>1301</v>
      </c>
      <c r="F318" s="29" t="s">
        <v>1799</v>
      </c>
      <c r="G318" s="31">
        <v>36899</v>
      </c>
      <c r="H318" s="49" t="s">
        <v>1800</v>
      </c>
      <c r="I318" s="29" t="s">
        <v>1584</v>
      </c>
      <c r="J318" s="29"/>
      <c r="K318" s="33" t="s">
        <v>39</v>
      </c>
      <c r="L318" s="29" t="s">
        <v>28</v>
      </c>
      <c r="M318" s="29" t="s">
        <v>51</v>
      </c>
      <c r="N318" s="29"/>
      <c r="O318" s="29" t="s">
        <v>30</v>
      </c>
      <c r="P318" s="29" t="s">
        <v>31</v>
      </c>
      <c r="Q318" s="29" t="s">
        <v>32</v>
      </c>
      <c r="R318" s="29" t="s">
        <v>57</v>
      </c>
      <c r="S318" s="29" t="s">
        <v>31</v>
      </c>
      <c r="T318" s="29" t="s">
        <v>31</v>
      </c>
      <c r="U318" s="29" t="s">
        <v>31</v>
      </c>
      <c r="V318" s="29" t="s">
        <v>31</v>
      </c>
      <c r="W318" s="31"/>
    </row>
    <row r="319" spans="1:23" s="10" customFormat="1" ht="54.75" customHeight="1" x14ac:dyDescent="0.2">
      <c r="A319" s="21">
        <v>2001</v>
      </c>
      <c r="B319" s="22" t="s">
        <v>1439</v>
      </c>
      <c r="C319" s="21">
        <v>10</v>
      </c>
      <c r="D319" s="24">
        <v>36893</v>
      </c>
      <c r="E319" s="24" t="s">
        <v>1301</v>
      </c>
      <c r="F319" s="26" t="s">
        <v>1801</v>
      </c>
      <c r="G319" s="24">
        <v>36900</v>
      </c>
      <c r="H319" s="25" t="s">
        <v>1802</v>
      </c>
      <c r="I319" s="26" t="s">
        <v>1584</v>
      </c>
      <c r="J319" s="26"/>
      <c r="K319" s="26" t="s">
        <v>27</v>
      </c>
      <c r="L319" s="26"/>
      <c r="M319" s="26"/>
      <c r="N319" s="26"/>
      <c r="O319" s="26" t="s">
        <v>66</v>
      </c>
      <c r="P319" s="26" t="s">
        <v>1803</v>
      </c>
      <c r="Q319" s="26" t="s">
        <v>31</v>
      </c>
      <c r="R319" s="26" t="s">
        <v>40</v>
      </c>
      <c r="S319" s="26" t="s">
        <v>1804</v>
      </c>
      <c r="T319" s="26" t="s">
        <v>31</v>
      </c>
      <c r="U319" s="26" t="s">
        <v>31</v>
      </c>
      <c r="V319" s="24">
        <v>37335</v>
      </c>
      <c r="W319" s="24"/>
    </row>
    <row r="320" spans="1:23" s="10" customFormat="1" ht="82.5" customHeight="1" x14ac:dyDescent="0.2">
      <c r="A320" s="16">
        <v>2001</v>
      </c>
      <c r="B320" s="17" t="s">
        <v>1439</v>
      </c>
      <c r="C320" s="16">
        <v>8</v>
      </c>
      <c r="D320" s="27">
        <v>36893</v>
      </c>
      <c r="E320" s="27" t="s">
        <v>1301</v>
      </c>
      <c r="F320" s="20" t="s">
        <v>1805</v>
      </c>
      <c r="G320" s="27">
        <v>36901</v>
      </c>
      <c r="H320" s="50" t="s">
        <v>1806</v>
      </c>
      <c r="I320" s="20" t="s">
        <v>1584</v>
      </c>
      <c r="J320" s="20"/>
      <c r="K320" s="20" t="s">
        <v>27</v>
      </c>
      <c r="L320" s="20" t="s">
        <v>78</v>
      </c>
      <c r="M320" s="20" t="s">
        <v>234</v>
      </c>
      <c r="N320" s="20" t="s">
        <v>1807</v>
      </c>
      <c r="O320" s="20" t="s">
        <v>30</v>
      </c>
      <c r="P320" s="20" t="s">
        <v>31</v>
      </c>
      <c r="Q320" s="20" t="s">
        <v>31</v>
      </c>
      <c r="R320" s="20" t="s">
        <v>33</v>
      </c>
      <c r="S320" s="20" t="s">
        <v>1808</v>
      </c>
      <c r="T320" s="20">
        <v>2</v>
      </c>
      <c r="U320" s="27">
        <v>43776</v>
      </c>
      <c r="V320" s="27">
        <v>43776</v>
      </c>
      <c r="W320" s="27" t="s">
        <v>46</v>
      </c>
    </row>
    <row r="321" spans="1:23" ht="87" customHeight="1" x14ac:dyDescent="0.25">
      <c r="A321" s="16">
        <v>2001</v>
      </c>
      <c r="B321" s="17" t="s">
        <v>1439</v>
      </c>
      <c r="C321" s="16">
        <v>12</v>
      </c>
      <c r="D321" s="27">
        <v>36893</v>
      </c>
      <c r="E321" s="27" t="s">
        <v>1301</v>
      </c>
      <c r="F321" s="20" t="s">
        <v>1809</v>
      </c>
      <c r="G321" s="27">
        <v>36901</v>
      </c>
      <c r="H321" s="50" t="s">
        <v>1810</v>
      </c>
      <c r="I321" s="20" t="s">
        <v>1584</v>
      </c>
      <c r="J321" s="20"/>
      <c r="K321" s="20" t="s">
        <v>39</v>
      </c>
      <c r="L321" s="20" t="s">
        <v>28</v>
      </c>
      <c r="M321" s="20" t="s">
        <v>1811</v>
      </c>
      <c r="N321" s="20" t="s">
        <v>1812</v>
      </c>
      <c r="O321" s="20" t="s">
        <v>66</v>
      </c>
      <c r="P321" s="20" t="s">
        <v>1813</v>
      </c>
      <c r="Q321" s="20" t="s">
        <v>32</v>
      </c>
      <c r="R321" s="20" t="s">
        <v>33</v>
      </c>
      <c r="S321" s="20" t="s">
        <v>1814</v>
      </c>
      <c r="T321" s="20">
        <v>1</v>
      </c>
      <c r="U321" s="27">
        <v>38965</v>
      </c>
      <c r="V321" s="27">
        <v>38965</v>
      </c>
      <c r="W321" s="27" t="s">
        <v>46</v>
      </c>
    </row>
    <row r="322" spans="1:23" s="10" customFormat="1" ht="48" customHeight="1" x14ac:dyDescent="0.2">
      <c r="A322" s="16">
        <v>2001</v>
      </c>
      <c r="B322" s="17" t="s">
        <v>1439</v>
      </c>
      <c r="C322" s="16">
        <v>13</v>
      </c>
      <c r="D322" s="27">
        <v>36893</v>
      </c>
      <c r="E322" s="27" t="s">
        <v>1301</v>
      </c>
      <c r="F322" s="20" t="s">
        <v>1815</v>
      </c>
      <c r="G322" s="27">
        <v>36901</v>
      </c>
      <c r="H322" s="50" t="s">
        <v>1816</v>
      </c>
      <c r="I322" s="20" t="s">
        <v>1584</v>
      </c>
      <c r="J322" s="20"/>
      <c r="K322" s="20" t="s">
        <v>39</v>
      </c>
      <c r="L322" s="20" t="s">
        <v>1730</v>
      </c>
      <c r="M322" s="20" t="s">
        <v>1817</v>
      </c>
      <c r="N322" s="20"/>
      <c r="O322" s="20" t="s">
        <v>30</v>
      </c>
      <c r="P322" s="20" t="s">
        <v>31</v>
      </c>
      <c r="Q322" s="20" t="s">
        <v>32</v>
      </c>
      <c r="R322" s="20" t="s">
        <v>33</v>
      </c>
      <c r="S322" s="20" t="s">
        <v>1818</v>
      </c>
      <c r="T322" s="20">
        <v>1</v>
      </c>
      <c r="U322" s="27">
        <v>37300</v>
      </c>
      <c r="V322" s="27">
        <v>37300</v>
      </c>
      <c r="W322" s="27"/>
    </row>
    <row r="323" spans="1:23" ht="51" customHeight="1" x14ac:dyDescent="0.25">
      <c r="A323" s="21">
        <v>2001</v>
      </c>
      <c r="B323" s="22" t="s">
        <v>1439</v>
      </c>
      <c r="C323" s="21">
        <v>14</v>
      </c>
      <c r="D323" s="24">
        <v>36902</v>
      </c>
      <c r="E323" s="24" t="s">
        <v>1301</v>
      </c>
      <c r="F323" s="26" t="s">
        <v>1819</v>
      </c>
      <c r="G323" s="24">
        <v>36903</v>
      </c>
      <c r="H323" s="57" t="s">
        <v>1820</v>
      </c>
      <c r="I323" s="26" t="s">
        <v>1584</v>
      </c>
      <c r="J323" s="26"/>
      <c r="K323" s="26" t="s">
        <v>238</v>
      </c>
      <c r="L323" s="26"/>
      <c r="M323" s="26" t="s">
        <v>1821</v>
      </c>
      <c r="N323" s="26"/>
      <c r="O323" s="26" t="s">
        <v>30</v>
      </c>
      <c r="P323" s="26" t="s">
        <v>31</v>
      </c>
      <c r="Q323" s="26" t="s">
        <v>31</v>
      </c>
      <c r="R323" s="26" t="s">
        <v>40</v>
      </c>
      <c r="S323" s="26" t="s">
        <v>298</v>
      </c>
      <c r="T323" s="26" t="s">
        <v>31</v>
      </c>
      <c r="U323" s="26" t="s">
        <v>31</v>
      </c>
      <c r="V323" s="23">
        <v>43642</v>
      </c>
      <c r="W323" s="115"/>
    </row>
    <row r="324" spans="1:23" s="10" customFormat="1" ht="57.75" customHeight="1" x14ac:dyDescent="0.2">
      <c r="A324" s="21">
        <v>2001</v>
      </c>
      <c r="B324" s="22" t="s">
        <v>1439</v>
      </c>
      <c r="C324" s="21">
        <v>16</v>
      </c>
      <c r="D324" s="24">
        <v>36903</v>
      </c>
      <c r="E324" s="24" t="s">
        <v>1301</v>
      </c>
      <c r="F324" s="26" t="s">
        <v>1822</v>
      </c>
      <c r="G324" s="24">
        <v>36907</v>
      </c>
      <c r="H324" s="57" t="s">
        <v>1823</v>
      </c>
      <c r="I324" s="26" t="s">
        <v>1584</v>
      </c>
      <c r="J324" s="26"/>
      <c r="K324" s="26" t="s">
        <v>218</v>
      </c>
      <c r="L324" s="26"/>
      <c r="M324" s="26"/>
      <c r="N324" s="26"/>
      <c r="O324" s="26" t="s">
        <v>30</v>
      </c>
      <c r="P324" s="26" t="s">
        <v>31</v>
      </c>
      <c r="Q324" s="26" t="s">
        <v>31</v>
      </c>
      <c r="R324" s="26" t="s">
        <v>40</v>
      </c>
      <c r="S324" s="26" t="s">
        <v>1824</v>
      </c>
      <c r="T324" s="26">
        <v>1</v>
      </c>
      <c r="U324" s="24">
        <v>37246</v>
      </c>
      <c r="V324" s="24">
        <v>37246</v>
      </c>
      <c r="W324" s="24"/>
    </row>
    <row r="325" spans="1:23" s="10" customFormat="1" ht="89.25" x14ac:dyDescent="0.2">
      <c r="A325" s="21">
        <v>2001</v>
      </c>
      <c r="B325" s="22" t="s">
        <v>1439</v>
      </c>
      <c r="C325" s="21">
        <v>15</v>
      </c>
      <c r="D325" s="24">
        <v>36903</v>
      </c>
      <c r="E325" s="24" t="s">
        <v>1301</v>
      </c>
      <c r="F325" s="26" t="s">
        <v>1825</v>
      </c>
      <c r="G325" s="24">
        <v>36907</v>
      </c>
      <c r="H325" s="57" t="s">
        <v>1826</v>
      </c>
      <c r="I325" s="26" t="s">
        <v>1584</v>
      </c>
      <c r="J325" s="26"/>
      <c r="K325" s="26" t="s">
        <v>218</v>
      </c>
      <c r="L325" s="26"/>
      <c r="M325" s="26"/>
      <c r="N325" s="26"/>
      <c r="O325" s="26" t="s">
        <v>30</v>
      </c>
      <c r="P325" s="26" t="s">
        <v>31</v>
      </c>
      <c r="Q325" s="26" t="s">
        <v>31</v>
      </c>
      <c r="R325" s="26" t="s">
        <v>40</v>
      </c>
      <c r="S325" s="26" t="s">
        <v>1827</v>
      </c>
      <c r="T325" s="26">
        <v>1</v>
      </c>
      <c r="U325" s="24">
        <v>37609</v>
      </c>
      <c r="V325" s="24">
        <v>37609</v>
      </c>
      <c r="W325" s="24"/>
    </row>
    <row r="326" spans="1:23" s="10" customFormat="1" ht="55.5" customHeight="1" x14ac:dyDescent="0.2">
      <c r="A326" s="21">
        <v>2001</v>
      </c>
      <c r="B326" s="22" t="s">
        <v>1439</v>
      </c>
      <c r="C326" s="21">
        <v>18</v>
      </c>
      <c r="D326" s="24">
        <v>36903</v>
      </c>
      <c r="E326" s="24" t="s">
        <v>1301</v>
      </c>
      <c r="F326" s="26" t="s">
        <v>1828</v>
      </c>
      <c r="G326" s="24">
        <v>36907</v>
      </c>
      <c r="H326" s="57" t="s">
        <v>1829</v>
      </c>
      <c r="I326" s="26" t="s">
        <v>1584</v>
      </c>
      <c r="J326" s="26"/>
      <c r="K326" s="26" t="s">
        <v>39</v>
      </c>
      <c r="L326" s="26"/>
      <c r="M326" s="26"/>
      <c r="N326" s="26"/>
      <c r="O326" s="26" t="s">
        <v>30</v>
      </c>
      <c r="P326" s="26" t="s">
        <v>31</v>
      </c>
      <c r="Q326" s="26" t="s">
        <v>31</v>
      </c>
      <c r="R326" s="26" t="s">
        <v>40</v>
      </c>
      <c r="S326" s="26" t="s">
        <v>1767</v>
      </c>
      <c r="T326" s="26" t="s">
        <v>31</v>
      </c>
      <c r="U326" s="24">
        <v>39525</v>
      </c>
      <c r="V326" s="24">
        <v>39525</v>
      </c>
      <c r="W326" s="24"/>
    </row>
    <row r="327" spans="1:23" ht="129" customHeight="1" x14ac:dyDescent="0.25">
      <c r="A327" s="21">
        <v>2001</v>
      </c>
      <c r="B327" s="22" t="s">
        <v>1439</v>
      </c>
      <c r="C327" s="21">
        <v>17</v>
      </c>
      <c r="D327" s="24">
        <v>36903</v>
      </c>
      <c r="E327" s="24" t="s">
        <v>1301</v>
      </c>
      <c r="F327" s="26" t="s">
        <v>1830</v>
      </c>
      <c r="G327" s="24">
        <v>36908</v>
      </c>
      <c r="H327" s="57" t="s">
        <v>1831</v>
      </c>
      <c r="I327" s="26" t="s">
        <v>1584</v>
      </c>
      <c r="J327" s="26"/>
      <c r="K327" s="26" t="s">
        <v>218</v>
      </c>
      <c r="L327" s="26"/>
      <c r="M327" s="26"/>
      <c r="N327" s="26"/>
      <c r="O327" s="26" t="s">
        <v>30</v>
      </c>
      <c r="P327" s="26" t="s">
        <v>31</v>
      </c>
      <c r="Q327" s="26" t="s">
        <v>31</v>
      </c>
      <c r="R327" s="26" t="s">
        <v>40</v>
      </c>
      <c r="S327" s="26" t="s">
        <v>1832</v>
      </c>
      <c r="T327" s="26">
        <v>4</v>
      </c>
      <c r="U327" s="24">
        <v>36997</v>
      </c>
      <c r="V327" s="24">
        <v>37246</v>
      </c>
      <c r="W327" s="24"/>
    </row>
    <row r="328" spans="1:23" s="10" customFormat="1" ht="96.75" customHeight="1" x14ac:dyDescent="0.2">
      <c r="A328" s="21">
        <v>2001</v>
      </c>
      <c r="B328" s="22" t="s">
        <v>1439</v>
      </c>
      <c r="C328" s="21">
        <v>19</v>
      </c>
      <c r="D328" s="24">
        <v>36907</v>
      </c>
      <c r="E328" s="24" t="s">
        <v>1301</v>
      </c>
      <c r="F328" s="26" t="s">
        <v>1833</v>
      </c>
      <c r="G328" s="24">
        <v>36909</v>
      </c>
      <c r="H328" s="57" t="s">
        <v>1834</v>
      </c>
      <c r="I328" s="26" t="s">
        <v>1584</v>
      </c>
      <c r="J328" s="26"/>
      <c r="K328" s="26" t="s">
        <v>238</v>
      </c>
      <c r="L328" s="26"/>
      <c r="M328" s="26" t="s">
        <v>1821</v>
      </c>
      <c r="N328" s="26"/>
      <c r="O328" s="26" t="s">
        <v>30</v>
      </c>
      <c r="P328" s="26" t="s">
        <v>31</v>
      </c>
      <c r="Q328" s="26" t="s">
        <v>31</v>
      </c>
      <c r="R328" s="29" t="s">
        <v>40</v>
      </c>
      <c r="S328" s="26" t="s">
        <v>298</v>
      </c>
      <c r="T328" s="26" t="s">
        <v>31</v>
      </c>
      <c r="U328" s="26" t="s">
        <v>31</v>
      </c>
      <c r="V328" s="23">
        <v>43642</v>
      </c>
      <c r="W328" s="24"/>
    </row>
    <row r="329" spans="1:23" s="10" customFormat="1" ht="57" customHeight="1" x14ac:dyDescent="0.2">
      <c r="A329" s="21">
        <v>2001</v>
      </c>
      <c r="B329" s="22" t="s">
        <v>1439</v>
      </c>
      <c r="C329" s="21">
        <v>9</v>
      </c>
      <c r="D329" s="24">
        <v>36893</v>
      </c>
      <c r="E329" s="24" t="s">
        <v>1301</v>
      </c>
      <c r="F329" s="26" t="s">
        <v>1835</v>
      </c>
      <c r="G329" s="24">
        <v>36910</v>
      </c>
      <c r="H329" s="57" t="s">
        <v>1836</v>
      </c>
      <c r="I329" s="26" t="s">
        <v>1584</v>
      </c>
      <c r="J329" s="26"/>
      <c r="K329" s="26" t="s">
        <v>27</v>
      </c>
      <c r="L329" s="26"/>
      <c r="M329" s="26"/>
      <c r="N329" s="26"/>
      <c r="O329" s="26" t="s">
        <v>30</v>
      </c>
      <c r="P329" s="26" t="s">
        <v>31</v>
      </c>
      <c r="Q329" s="26" t="s">
        <v>31</v>
      </c>
      <c r="R329" s="26" t="s">
        <v>40</v>
      </c>
      <c r="S329" s="26" t="s">
        <v>1837</v>
      </c>
      <c r="T329" s="26" t="s">
        <v>31</v>
      </c>
      <c r="U329" s="26" t="s">
        <v>31</v>
      </c>
      <c r="V329" s="24">
        <v>40170</v>
      </c>
      <c r="W329" s="24"/>
    </row>
    <row r="330" spans="1:23" s="10" customFormat="1" ht="139.5" customHeight="1" x14ac:dyDescent="0.2">
      <c r="A330" s="35">
        <v>2001</v>
      </c>
      <c r="B330" s="30" t="s">
        <v>1439</v>
      </c>
      <c r="C330" s="35">
        <v>21</v>
      </c>
      <c r="D330" s="31">
        <v>36917</v>
      </c>
      <c r="E330" s="31" t="s">
        <v>1301</v>
      </c>
      <c r="F330" s="29" t="s">
        <v>1838</v>
      </c>
      <c r="G330" s="31">
        <v>36920</v>
      </c>
      <c r="H330" s="32" t="s">
        <v>1839</v>
      </c>
      <c r="I330" s="29" t="s">
        <v>1584</v>
      </c>
      <c r="J330" s="29"/>
      <c r="K330" s="33" t="s">
        <v>39</v>
      </c>
      <c r="L330" s="29" t="s">
        <v>28</v>
      </c>
      <c r="M330" s="29" t="s">
        <v>1840</v>
      </c>
      <c r="N330" s="29" t="s">
        <v>1817</v>
      </c>
      <c r="O330" s="29" t="s">
        <v>66</v>
      </c>
      <c r="P330" s="29" t="s">
        <v>1841</v>
      </c>
      <c r="Q330" s="31" t="s">
        <v>32</v>
      </c>
      <c r="R330" s="29" t="s">
        <v>57</v>
      </c>
      <c r="S330" s="29" t="s">
        <v>31</v>
      </c>
      <c r="T330" s="29" t="s">
        <v>31</v>
      </c>
      <c r="U330" s="29" t="s">
        <v>31</v>
      </c>
      <c r="V330" s="29" t="s">
        <v>31</v>
      </c>
      <c r="W330" s="31"/>
    </row>
    <row r="331" spans="1:23" s="10" customFormat="1" ht="70.5" customHeight="1" x14ac:dyDescent="0.2">
      <c r="A331" s="21">
        <v>2001</v>
      </c>
      <c r="B331" s="22" t="s">
        <v>1439</v>
      </c>
      <c r="C331" s="21">
        <v>22</v>
      </c>
      <c r="D331" s="24">
        <v>36937</v>
      </c>
      <c r="E331" s="24" t="s">
        <v>1301</v>
      </c>
      <c r="F331" s="26" t="s">
        <v>1842</v>
      </c>
      <c r="G331" s="24">
        <v>36938</v>
      </c>
      <c r="H331" s="57" t="s">
        <v>1843</v>
      </c>
      <c r="I331" s="26" t="s">
        <v>1584</v>
      </c>
      <c r="J331" s="26"/>
      <c r="K331" s="26" t="s">
        <v>61</v>
      </c>
      <c r="L331" s="26"/>
      <c r="M331" s="22" t="s">
        <v>1331</v>
      </c>
      <c r="N331" s="26"/>
      <c r="O331" s="26" t="s">
        <v>122</v>
      </c>
      <c r="P331" s="22" t="s">
        <v>1430</v>
      </c>
      <c r="Q331" s="22" t="s">
        <v>31</v>
      </c>
      <c r="R331" s="29" t="s">
        <v>40</v>
      </c>
      <c r="S331" s="26" t="s">
        <v>1304</v>
      </c>
      <c r="T331" s="26" t="s">
        <v>31</v>
      </c>
      <c r="U331" s="24">
        <v>43192</v>
      </c>
      <c r="V331" s="24">
        <v>43192</v>
      </c>
      <c r="W331" s="24"/>
    </row>
    <row r="332" spans="1:23" s="10" customFormat="1" ht="60.75" customHeight="1" x14ac:dyDescent="0.2">
      <c r="A332" s="21">
        <v>2001</v>
      </c>
      <c r="B332" s="22" t="s">
        <v>1439</v>
      </c>
      <c r="C332" s="21">
        <v>24</v>
      </c>
      <c r="D332" s="24">
        <v>36937</v>
      </c>
      <c r="E332" s="24" t="s">
        <v>1301</v>
      </c>
      <c r="F332" s="26" t="s">
        <v>1844</v>
      </c>
      <c r="G332" s="24">
        <v>36941</v>
      </c>
      <c r="H332" s="57" t="s">
        <v>1845</v>
      </c>
      <c r="I332" s="26" t="s">
        <v>1584</v>
      </c>
      <c r="J332" s="26"/>
      <c r="K332" s="26" t="s">
        <v>39</v>
      </c>
      <c r="L332" s="26"/>
      <c r="M332" s="26"/>
      <c r="N332" s="26"/>
      <c r="O332" s="26" t="s">
        <v>30</v>
      </c>
      <c r="P332" s="26" t="s">
        <v>31</v>
      </c>
      <c r="Q332" s="26" t="s">
        <v>31</v>
      </c>
      <c r="R332" s="26" t="s">
        <v>40</v>
      </c>
      <c r="S332" s="26" t="s">
        <v>573</v>
      </c>
      <c r="T332" s="26" t="s">
        <v>31</v>
      </c>
      <c r="U332" s="24">
        <v>41341</v>
      </c>
      <c r="V332" s="24">
        <v>41341</v>
      </c>
      <c r="W332" s="24"/>
    </row>
    <row r="333" spans="1:23" s="10" customFormat="1" ht="84" customHeight="1" x14ac:dyDescent="0.2">
      <c r="A333" s="35">
        <v>2001</v>
      </c>
      <c r="B333" s="30" t="s">
        <v>1439</v>
      </c>
      <c r="C333" s="35">
        <v>25</v>
      </c>
      <c r="D333" s="31">
        <v>36937</v>
      </c>
      <c r="E333" s="31" t="s">
        <v>1301</v>
      </c>
      <c r="F333" s="29" t="s">
        <v>1844</v>
      </c>
      <c r="G333" s="31">
        <v>36941</v>
      </c>
      <c r="H333" s="32" t="s">
        <v>1846</v>
      </c>
      <c r="I333" s="29" t="s">
        <v>1584</v>
      </c>
      <c r="J333" s="29"/>
      <c r="K333" s="29" t="s">
        <v>258</v>
      </c>
      <c r="L333" s="29" t="s">
        <v>1847</v>
      </c>
      <c r="M333" s="29" t="s">
        <v>1848</v>
      </c>
      <c r="N333" s="29"/>
      <c r="O333" s="29" t="s">
        <v>30</v>
      </c>
      <c r="P333" s="29" t="s">
        <v>31</v>
      </c>
      <c r="Q333" s="29" t="s">
        <v>32</v>
      </c>
      <c r="R333" s="29" t="s">
        <v>57</v>
      </c>
      <c r="S333" s="29" t="s">
        <v>31</v>
      </c>
      <c r="T333" s="29" t="s">
        <v>31</v>
      </c>
      <c r="U333" s="31" t="s">
        <v>31</v>
      </c>
      <c r="V333" s="31" t="s">
        <v>31</v>
      </c>
      <c r="W333" s="31" t="s">
        <v>35</v>
      </c>
    </row>
    <row r="334" spans="1:23" s="10" customFormat="1" ht="84" customHeight="1" x14ac:dyDescent="0.2">
      <c r="A334" s="21">
        <v>2001</v>
      </c>
      <c r="B334" s="22" t="s">
        <v>1439</v>
      </c>
      <c r="C334" s="21">
        <v>28</v>
      </c>
      <c r="D334" s="24">
        <v>36945</v>
      </c>
      <c r="E334" s="24" t="s">
        <v>1301</v>
      </c>
      <c r="F334" s="26" t="s">
        <v>1849</v>
      </c>
      <c r="G334" s="24">
        <v>36952</v>
      </c>
      <c r="H334" s="57" t="s">
        <v>1850</v>
      </c>
      <c r="I334" s="26" t="s">
        <v>1584</v>
      </c>
      <c r="J334" s="26"/>
      <c r="K334" s="28" t="s">
        <v>39</v>
      </c>
      <c r="L334" s="26" t="s">
        <v>28</v>
      </c>
      <c r="M334" s="26" t="s">
        <v>51</v>
      </c>
      <c r="N334" s="26"/>
      <c r="O334" s="26" t="s">
        <v>30</v>
      </c>
      <c r="P334" s="26" t="s">
        <v>31</v>
      </c>
      <c r="Q334" s="26" t="s">
        <v>31</v>
      </c>
      <c r="R334" s="29" t="s">
        <v>40</v>
      </c>
      <c r="S334" s="26" t="s">
        <v>1851</v>
      </c>
      <c r="T334" s="26" t="s">
        <v>31</v>
      </c>
      <c r="U334" s="24">
        <v>43542</v>
      </c>
      <c r="V334" s="24">
        <v>43542</v>
      </c>
      <c r="W334" s="24"/>
    </row>
    <row r="335" spans="1:23" s="10" customFormat="1" ht="97.5" customHeight="1" x14ac:dyDescent="0.2">
      <c r="A335" s="21">
        <v>2001</v>
      </c>
      <c r="B335" s="22" t="s">
        <v>1439</v>
      </c>
      <c r="C335" s="21">
        <v>31</v>
      </c>
      <c r="D335" s="24">
        <v>36952</v>
      </c>
      <c r="E335" s="24" t="s">
        <v>1301</v>
      </c>
      <c r="F335" s="26" t="s">
        <v>1852</v>
      </c>
      <c r="G335" s="24">
        <v>36956</v>
      </c>
      <c r="H335" s="57" t="s">
        <v>1853</v>
      </c>
      <c r="I335" s="26" t="s">
        <v>1584</v>
      </c>
      <c r="J335" s="26"/>
      <c r="K335" s="26" t="s">
        <v>218</v>
      </c>
      <c r="L335" s="26" t="s">
        <v>1854</v>
      </c>
      <c r="M335" s="26" t="s">
        <v>1855</v>
      </c>
      <c r="N335" s="26"/>
      <c r="O335" s="26" t="s">
        <v>30</v>
      </c>
      <c r="P335" s="26" t="s">
        <v>31</v>
      </c>
      <c r="Q335" s="26" t="s">
        <v>31</v>
      </c>
      <c r="R335" s="26" t="s">
        <v>40</v>
      </c>
      <c r="S335" s="26" t="s">
        <v>298</v>
      </c>
      <c r="T335" s="26">
        <v>1</v>
      </c>
      <c r="U335" s="24">
        <v>43642</v>
      </c>
      <c r="V335" s="24">
        <v>43642</v>
      </c>
      <c r="W335" s="24"/>
    </row>
    <row r="336" spans="1:23" s="10" customFormat="1" ht="127.5" x14ac:dyDescent="0.2">
      <c r="A336" s="21">
        <v>2001</v>
      </c>
      <c r="B336" s="22" t="s">
        <v>1439</v>
      </c>
      <c r="C336" s="21">
        <v>32</v>
      </c>
      <c r="D336" s="24">
        <v>36959</v>
      </c>
      <c r="E336" s="24" t="s">
        <v>1301</v>
      </c>
      <c r="F336" s="26" t="s">
        <v>1856</v>
      </c>
      <c r="G336" s="24">
        <v>36962</v>
      </c>
      <c r="H336" s="57" t="s">
        <v>1857</v>
      </c>
      <c r="I336" s="26" t="s">
        <v>1584</v>
      </c>
      <c r="J336" s="26"/>
      <c r="K336" s="26" t="s">
        <v>27</v>
      </c>
      <c r="L336" s="26" t="s">
        <v>78</v>
      </c>
      <c r="M336" s="26" t="s">
        <v>1858</v>
      </c>
      <c r="N336" s="26" t="s">
        <v>1859</v>
      </c>
      <c r="O336" s="26" t="s">
        <v>30</v>
      </c>
      <c r="P336" s="26" t="s">
        <v>31</v>
      </c>
      <c r="Q336" s="26" t="s">
        <v>31</v>
      </c>
      <c r="R336" s="26" t="s">
        <v>40</v>
      </c>
      <c r="S336" s="26" t="s">
        <v>298</v>
      </c>
      <c r="T336" s="26" t="s">
        <v>31</v>
      </c>
      <c r="U336" s="26" t="s">
        <v>31</v>
      </c>
      <c r="V336" s="24">
        <v>43642</v>
      </c>
      <c r="W336" s="24"/>
    </row>
    <row r="337" spans="1:23" ht="71.25" customHeight="1" x14ac:dyDescent="0.25">
      <c r="A337" s="35">
        <v>2001</v>
      </c>
      <c r="B337" s="30" t="s">
        <v>1439</v>
      </c>
      <c r="C337" s="35">
        <v>33</v>
      </c>
      <c r="D337" s="31">
        <v>36959</v>
      </c>
      <c r="E337" s="31" t="s">
        <v>1301</v>
      </c>
      <c r="F337" s="29" t="s">
        <v>1860</v>
      </c>
      <c r="G337" s="31">
        <v>36962</v>
      </c>
      <c r="H337" s="32" t="s">
        <v>1861</v>
      </c>
      <c r="I337" s="29" t="s">
        <v>1584</v>
      </c>
      <c r="J337" s="29"/>
      <c r="K337" s="33" t="s">
        <v>39</v>
      </c>
      <c r="L337" s="29" t="s">
        <v>28</v>
      </c>
      <c r="M337" s="29" t="s">
        <v>51</v>
      </c>
      <c r="N337" s="29"/>
      <c r="O337" s="29" t="s">
        <v>66</v>
      </c>
      <c r="P337" s="29" t="s">
        <v>1862</v>
      </c>
      <c r="Q337" s="29" t="s">
        <v>32</v>
      </c>
      <c r="R337" s="29" t="s">
        <v>57</v>
      </c>
      <c r="S337" s="29" t="s">
        <v>31</v>
      </c>
      <c r="T337" s="29" t="s">
        <v>31</v>
      </c>
      <c r="U337" s="29" t="s">
        <v>31</v>
      </c>
      <c r="V337" s="29" t="s">
        <v>31</v>
      </c>
      <c r="W337" s="31"/>
    </row>
    <row r="338" spans="1:23" s="10" customFormat="1" ht="51" x14ac:dyDescent="0.2">
      <c r="A338" s="35">
        <v>2001</v>
      </c>
      <c r="B338" s="30" t="s">
        <v>1439</v>
      </c>
      <c r="C338" s="35">
        <v>34</v>
      </c>
      <c r="D338" s="31">
        <v>36959</v>
      </c>
      <c r="E338" s="31" t="s">
        <v>1301</v>
      </c>
      <c r="F338" s="29" t="s">
        <v>1863</v>
      </c>
      <c r="G338" s="31">
        <v>36962</v>
      </c>
      <c r="H338" s="32" t="s">
        <v>1864</v>
      </c>
      <c r="I338" s="29" t="s">
        <v>1584</v>
      </c>
      <c r="J338" s="29"/>
      <c r="K338" s="33" t="s">
        <v>39</v>
      </c>
      <c r="L338" s="29" t="s">
        <v>28</v>
      </c>
      <c r="M338" s="29" t="s">
        <v>51</v>
      </c>
      <c r="N338" s="29" t="s">
        <v>1865</v>
      </c>
      <c r="O338" s="29" t="s">
        <v>30</v>
      </c>
      <c r="P338" s="29" t="s">
        <v>31</v>
      </c>
      <c r="Q338" s="29" t="s">
        <v>32</v>
      </c>
      <c r="R338" s="29" t="s">
        <v>57</v>
      </c>
      <c r="S338" s="29" t="s">
        <v>31</v>
      </c>
      <c r="T338" s="29" t="s">
        <v>31</v>
      </c>
      <c r="U338" s="29" t="s">
        <v>31</v>
      </c>
      <c r="V338" s="29" t="s">
        <v>31</v>
      </c>
      <c r="W338" s="31"/>
    </row>
    <row r="339" spans="1:23" ht="137.25" customHeight="1" x14ac:dyDescent="0.25">
      <c r="A339" s="35">
        <v>2001</v>
      </c>
      <c r="B339" s="30" t="s">
        <v>1439</v>
      </c>
      <c r="C339" s="35">
        <v>36</v>
      </c>
      <c r="D339" s="31">
        <v>36965</v>
      </c>
      <c r="E339" s="31" t="s">
        <v>1301</v>
      </c>
      <c r="F339" s="29" t="s">
        <v>1866</v>
      </c>
      <c r="G339" s="31">
        <v>36966</v>
      </c>
      <c r="H339" s="49" t="s">
        <v>1867</v>
      </c>
      <c r="I339" s="29" t="s">
        <v>1584</v>
      </c>
      <c r="J339" s="29"/>
      <c r="K339" s="29" t="s">
        <v>27</v>
      </c>
      <c r="L339" s="29" t="s">
        <v>1123</v>
      </c>
      <c r="M339" s="85" t="s">
        <v>1868</v>
      </c>
      <c r="N339" s="29"/>
      <c r="O339" s="29" t="s">
        <v>30</v>
      </c>
      <c r="P339" s="29" t="s">
        <v>31</v>
      </c>
      <c r="Q339" s="29" t="s">
        <v>32</v>
      </c>
      <c r="R339" s="29" t="s">
        <v>57</v>
      </c>
      <c r="S339" s="29" t="s">
        <v>31</v>
      </c>
      <c r="T339" s="29" t="s">
        <v>31</v>
      </c>
      <c r="U339" s="29" t="s">
        <v>31</v>
      </c>
      <c r="V339" s="29" t="s">
        <v>31</v>
      </c>
      <c r="W339" s="123"/>
    </row>
    <row r="340" spans="1:23" s="10" customFormat="1" ht="87" customHeight="1" x14ac:dyDescent="0.2">
      <c r="A340" s="21">
        <v>2001</v>
      </c>
      <c r="B340" s="22" t="s">
        <v>1439</v>
      </c>
      <c r="C340" s="21">
        <v>35</v>
      </c>
      <c r="D340" s="24">
        <v>36962</v>
      </c>
      <c r="E340" s="24" t="s">
        <v>1301</v>
      </c>
      <c r="F340" s="26" t="s">
        <v>1869</v>
      </c>
      <c r="G340" s="24">
        <v>36971</v>
      </c>
      <c r="H340" s="25" t="s">
        <v>1870</v>
      </c>
      <c r="I340" s="26" t="s">
        <v>1584</v>
      </c>
      <c r="J340" s="26"/>
      <c r="K340" s="28" t="s">
        <v>340</v>
      </c>
      <c r="L340" s="28"/>
      <c r="M340" s="26"/>
      <c r="N340" s="26"/>
      <c r="O340" s="28" t="s">
        <v>30</v>
      </c>
      <c r="P340" s="28" t="s">
        <v>31</v>
      </c>
      <c r="Q340" s="28" t="s">
        <v>31</v>
      </c>
      <c r="R340" s="26" t="s">
        <v>40</v>
      </c>
      <c r="S340" s="26" t="s">
        <v>1871</v>
      </c>
      <c r="T340" s="26">
        <v>1</v>
      </c>
      <c r="U340" s="24">
        <v>38650</v>
      </c>
      <c r="V340" s="24">
        <v>38650</v>
      </c>
      <c r="W340" s="24"/>
    </row>
    <row r="341" spans="1:23" s="10" customFormat="1" ht="60.75" customHeight="1" x14ac:dyDescent="0.2">
      <c r="A341" s="21">
        <v>2001</v>
      </c>
      <c r="B341" s="22" t="s">
        <v>1439</v>
      </c>
      <c r="C341" s="21">
        <v>39</v>
      </c>
      <c r="D341" s="24">
        <v>36971</v>
      </c>
      <c r="E341" s="24" t="s">
        <v>1301</v>
      </c>
      <c r="F341" s="26" t="s">
        <v>1872</v>
      </c>
      <c r="G341" s="24">
        <v>36972</v>
      </c>
      <c r="H341" s="57" t="s">
        <v>1873</v>
      </c>
      <c r="I341" s="26" t="s">
        <v>1584</v>
      </c>
      <c r="J341" s="26"/>
      <c r="K341" s="26" t="s">
        <v>39</v>
      </c>
      <c r="L341" s="26"/>
      <c r="M341" s="26"/>
      <c r="N341" s="26"/>
      <c r="O341" s="26" t="s">
        <v>30</v>
      </c>
      <c r="P341" s="26" t="s">
        <v>31</v>
      </c>
      <c r="Q341" s="26" t="s">
        <v>31</v>
      </c>
      <c r="R341" s="26" t="s">
        <v>40</v>
      </c>
      <c r="S341" s="26" t="s">
        <v>1874</v>
      </c>
      <c r="T341" s="26" t="s">
        <v>31</v>
      </c>
      <c r="U341" s="24">
        <v>37981</v>
      </c>
      <c r="V341" s="24">
        <v>37981</v>
      </c>
      <c r="W341" s="24"/>
    </row>
    <row r="342" spans="1:23" s="10" customFormat="1" ht="111" customHeight="1" x14ac:dyDescent="0.2">
      <c r="A342" s="21">
        <v>2001</v>
      </c>
      <c r="B342" s="22" t="s">
        <v>1439</v>
      </c>
      <c r="C342" s="21">
        <v>40</v>
      </c>
      <c r="D342" s="24">
        <v>36971</v>
      </c>
      <c r="E342" s="24" t="s">
        <v>1301</v>
      </c>
      <c r="F342" s="26" t="s">
        <v>1875</v>
      </c>
      <c r="G342" s="24">
        <v>36972</v>
      </c>
      <c r="H342" s="57" t="s">
        <v>1876</v>
      </c>
      <c r="I342" s="26" t="s">
        <v>1584</v>
      </c>
      <c r="J342" s="26"/>
      <c r="K342" s="26" t="s">
        <v>39</v>
      </c>
      <c r="L342" s="26"/>
      <c r="M342" s="26"/>
      <c r="N342" s="26"/>
      <c r="O342" s="26" t="s">
        <v>66</v>
      </c>
      <c r="P342" s="26" t="s">
        <v>1877</v>
      </c>
      <c r="Q342" s="26" t="s">
        <v>31</v>
      </c>
      <c r="R342" s="26" t="s">
        <v>40</v>
      </c>
      <c r="S342" s="26" t="s">
        <v>1874</v>
      </c>
      <c r="T342" s="26" t="s">
        <v>31</v>
      </c>
      <c r="U342" s="24">
        <v>37981</v>
      </c>
      <c r="V342" s="24">
        <v>37981</v>
      </c>
      <c r="W342" s="24"/>
    </row>
    <row r="343" spans="1:23" s="10" customFormat="1" ht="149.25" customHeight="1" x14ac:dyDescent="0.2">
      <c r="A343" s="21">
        <v>2001</v>
      </c>
      <c r="B343" s="22" t="s">
        <v>1439</v>
      </c>
      <c r="C343" s="21">
        <v>38</v>
      </c>
      <c r="D343" s="24">
        <v>36971</v>
      </c>
      <c r="E343" s="24" t="s">
        <v>1301</v>
      </c>
      <c r="F343" s="26" t="s">
        <v>1878</v>
      </c>
      <c r="G343" s="24">
        <v>36972</v>
      </c>
      <c r="H343" s="57" t="s">
        <v>1879</v>
      </c>
      <c r="I343" s="26" t="s">
        <v>1584</v>
      </c>
      <c r="J343" s="26"/>
      <c r="K343" s="26" t="s">
        <v>188</v>
      </c>
      <c r="L343" s="26"/>
      <c r="M343" s="26"/>
      <c r="N343" s="26"/>
      <c r="O343" s="26" t="s">
        <v>30</v>
      </c>
      <c r="P343" s="26" t="s">
        <v>31</v>
      </c>
      <c r="Q343" s="26" t="s">
        <v>31</v>
      </c>
      <c r="R343" s="29" t="s">
        <v>40</v>
      </c>
      <c r="S343" s="26" t="s">
        <v>1880</v>
      </c>
      <c r="T343" s="26">
        <v>2</v>
      </c>
      <c r="U343" s="24">
        <v>42121</v>
      </c>
      <c r="V343" s="24">
        <v>42509</v>
      </c>
      <c r="W343" s="24"/>
    </row>
    <row r="344" spans="1:23" s="10" customFormat="1" ht="119.25" customHeight="1" x14ac:dyDescent="0.2">
      <c r="A344" s="21">
        <v>2001</v>
      </c>
      <c r="B344" s="22" t="s">
        <v>1439</v>
      </c>
      <c r="C344" s="21">
        <v>45</v>
      </c>
      <c r="D344" s="24">
        <v>36973</v>
      </c>
      <c r="E344" s="24" t="s">
        <v>1301</v>
      </c>
      <c r="F344" s="26" t="s">
        <v>1881</v>
      </c>
      <c r="G344" s="24">
        <v>36976</v>
      </c>
      <c r="H344" s="25" t="s">
        <v>1882</v>
      </c>
      <c r="I344" s="26" t="s">
        <v>1584</v>
      </c>
      <c r="J344" s="26"/>
      <c r="K344" s="26" t="s">
        <v>238</v>
      </c>
      <c r="L344" s="26"/>
      <c r="M344" s="26" t="s">
        <v>1821</v>
      </c>
      <c r="N344" s="26"/>
      <c r="O344" s="26" t="s">
        <v>30</v>
      </c>
      <c r="P344" s="26" t="s">
        <v>31</v>
      </c>
      <c r="Q344" s="26" t="s">
        <v>31</v>
      </c>
      <c r="R344" s="29" t="s">
        <v>40</v>
      </c>
      <c r="S344" s="26" t="s">
        <v>298</v>
      </c>
      <c r="T344" s="26" t="s">
        <v>31</v>
      </c>
      <c r="U344" s="26" t="s">
        <v>31</v>
      </c>
      <c r="V344" s="23">
        <v>43642</v>
      </c>
      <c r="W344" s="24"/>
    </row>
    <row r="345" spans="1:23" s="10" customFormat="1" ht="76.5" x14ac:dyDescent="0.2">
      <c r="A345" s="21">
        <v>2001</v>
      </c>
      <c r="B345" s="22" t="s">
        <v>1439</v>
      </c>
      <c r="C345" s="21">
        <v>46</v>
      </c>
      <c r="D345" s="24">
        <v>36978</v>
      </c>
      <c r="E345" s="24" t="s">
        <v>1301</v>
      </c>
      <c r="F345" s="26" t="s">
        <v>1883</v>
      </c>
      <c r="G345" s="24">
        <v>36979</v>
      </c>
      <c r="H345" s="57" t="s">
        <v>1884</v>
      </c>
      <c r="I345" s="26" t="s">
        <v>1584</v>
      </c>
      <c r="J345" s="26"/>
      <c r="K345" s="26" t="s">
        <v>1351</v>
      </c>
      <c r="L345" s="26"/>
      <c r="M345" s="26"/>
      <c r="N345" s="26"/>
      <c r="O345" s="26" t="s">
        <v>30</v>
      </c>
      <c r="P345" s="26" t="s">
        <v>31</v>
      </c>
      <c r="Q345" s="26" t="s">
        <v>31</v>
      </c>
      <c r="R345" s="26" t="s">
        <v>40</v>
      </c>
      <c r="S345" s="26" t="s">
        <v>1885</v>
      </c>
      <c r="T345" s="26" t="s">
        <v>31</v>
      </c>
      <c r="U345" s="24">
        <v>37641</v>
      </c>
      <c r="V345" s="24">
        <v>40984</v>
      </c>
      <c r="W345" s="24"/>
    </row>
    <row r="346" spans="1:23" s="10" customFormat="1" ht="83.25" customHeight="1" x14ac:dyDescent="0.2">
      <c r="A346" s="21">
        <v>2001</v>
      </c>
      <c r="B346" s="22" t="s">
        <v>1439</v>
      </c>
      <c r="C346" s="21">
        <v>50</v>
      </c>
      <c r="D346" s="24">
        <v>36978</v>
      </c>
      <c r="E346" s="24" t="s">
        <v>1301</v>
      </c>
      <c r="F346" s="26" t="s">
        <v>1886</v>
      </c>
      <c r="G346" s="24">
        <v>36979</v>
      </c>
      <c r="H346" s="57" t="s">
        <v>1887</v>
      </c>
      <c r="I346" s="26" t="s">
        <v>1584</v>
      </c>
      <c r="J346" s="26"/>
      <c r="K346" s="26" t="s">
        <v>61</v>
      </c>
      <c r="L346" s="26"/>
      <c r="M346" s="26"/>
      <c r="N346" s="26"/>
      <c r="O346" s="26" t="s">
        <v>66</v>
      </c>
      <c r="P346" s="26" t="s">
        <v>1888</v>
      </c>
      <c r="Q346" s="26" t="s">
        <v>31</v>
      </c>
      <c r="R346" s="26" t="s">
        <v>40</v>
      </c>
      <c r="S346" s="26" t="s">
        <v>1889</v>
      </c>
      <c r="T346" s="26" t="s">
        <v>31</v>
      </c>
      <c r="U346" s="24">
        <v>41122</v>
      </c>
      <c r="V346" s="24">
        <v>41122</v>
      </c>
      <c r="W346" s="24"/>
    </row>
    <row r="347" spans="1:23" s="10" customFormat="1" ht="54.75" customHeight="1" x14ac:dyDescent="0.2">
      <c r="A347" s="35">
        <v>2001</v>
      </c>
      <c r="B347" s="30" t="s">
        <v>1439</v>
      </c>
      <c r="C347" s="35">
        <v>47</v>
      </c>
      <c r="D347" s="31">
        <v>36978</v>
      </c>
      <c r="E347" s="31" t="s">
        <v>1301</v>
      </c>
      <c r="F347" s="29" t="s">
        <v>1890</v>
      </c>
      <c r="G347" s="31">
        <v>36980</v>
      </c>
      <c r="H347" s="49" t="s">
        <v>1891</v>
      </c>
      <c r="I347" s="29" t="s">
        <v>1584</v>
      </c>
      <c r="J347" s="29"/>
      <c r="K347" s="29" t="s">
        <v>27</v>
      </c>
      <c r="L347" s="29" t="s">
        <v>1730</v>
      </c>
      <c r="M347" s="29" t="s">
        <v>1892</v>
      </c>
      <c r="N347" s="29"/>
      <c r="O347" s="29" t="s">
        <v>30</v>
      </c>
      <c r="P347" s="29" t="s">
        <v>31</v>
      </c>
      <c r="Q347" s="29" t="s">
        <v>32</v>
      </c>
      <c r="R347" s="29" t="s">
        <v>57</v>
      </c>
      <c r="S347" s="29" t="s">
        <v>1893</v>
      </c>
      <c r="T347" s="29" t="s">
        <v>31</v>
      </c>
      <c r="U347" s="31" t="s">
        <v>31</v>
      </c>
      <c r="V347" s="31" t="s">
        <v>31</v>
      </c>
      <c r="W347" s="31"/>
    </row>
    <row r="348" spans="1:23" s="10" customFormat="1" ht="78.75" customHeight="1" x14ac:dyDescent="0.2">
      <c r="A348" s="35">
        <v>2001</v>
      </c>
      <c r="B348" s="30" t="s">
        <v>1439</v>
      </c>
      <c r="C348" s="35">
        <v>56</v>
      </c>
      <c r="D348" s="31">
        <v>36987</v>
      </c>
      <c r="E348" s="31" t="s">
        <v>1301</v>
      </c>
      <c r="F348" s="29" t="s">
        <v>1894</v>
      </c>
      <c r="G348" s="31">
        <v>36991</v>
      </c>
      <c r="H348" s="49" t="s">
        <v>1895</v>
      </c>
      <c r="I348" s="29" t="s">
        <v>1584</v>
      </c>
      <c r="J348" s="29"/>
      <c r="K348" s="29" t="s">
        <v>258</v>
      </c>
      <c r="L348" s="29" t="s">
        <v>1307</v>
      </c>
      <c r="M348" s="29" t="s">
        <v>1896</v>
      </c>
      <c r="N348" s="29"/>
      <c r="O348" s="29" t="s">
        <v>30</v>
      </c>
      <c r="P348" s="29" t="s">
        <v>31</v>
      </c>
      <c r="Q348" s="29" t="s">
        <v>32</v>
      </c>
      <c r="R348" s="29" t="s">
        <v>57</v>
      </c>
      <c r="S348" s="29" t="s">
        <v>31</v>
      </c>
      <c r="T348" s="29" t="s">
        <v>31</v>
      </c>
      <c r="U348" s="31" t="s">
        <v>31</v>
      </c>
      <c r="V348" s="31" t="s">
        <v>31</v>
      </c>
      <c r="W348" s="31"/>
    </row>
    <row r="349" spans="1:23" s="10" customFormat="1" ht="57" customHeight="1" x14ac:dyDescent="0.2">
      <c r="A349" s="35">
        <v>2001</v>
      </c>
      <c r="B349" s="30" t="s">
        <v>1439</v>
      </c>
      <c r="C349" s="35">
        <v>72</v>
      </c>
      <c r="D349" s="31">
        <v>36991</v>
      </c>
      <c r="E349" s="34" t="s">
        <v>1301</v>
      </c>
      <c r="F349" s="29" t="s">
        <v>1897</v>
      </c>
      <c r="G349" s="31">
        <v>36993</v>
      </c>
      <c r="H349" s="49" t="s">
        <v>1898</v>
      </c>
      <c r="I349" s="29" t="s">
        <v>1584</v>
      </c>
      <c r="J349" s="29"/>
      <c r="K349" s="29" t="s">
        <v>1899</v>
      </c>
      <c r="L349" s="29" t="s">
        <v>412</v>
      </c>
      <c r="M349" s="29" t="s">
        <v>1900</v>
      </c>
      <c r="N349" s="29"/>
      <c r="O349" s="29" t="s">
        <v>30</v>
      </c>
      <c r="P349" s="29" t="s">
        <v>31</v>
      </c>
      <c r="Q349" s="29" t="s">
        <v>32</v>
      </c>
      <c r="R349" s="29" t="s">
        <v>57</v>
      </c>
      <c r="S349" s="29" t="s">
        <v>31</v>
      </c>
      <c r="T349" s="29" t="s">
        <v>31</v>
      </c>
      <c r="U349" s="29" t="s">
        <v>31</v>
      </c>
      <c r="V349" s="29" t="s">
        <v>31</v>
      </c>
      <c r="W349" s="31"/>
    </row>
    <row r="350" spans="1:23" s="10" customFormat="1" ht="135.75" customHeight="1" x14ac:dyDescent="0.2">
      <c r="A350" s="21">
        <v>2001</v>
      </c>
      <c r="B350" s="22" t="s">
        <v>1439</v>
      </c>
      <c r="C350" s="21">
        <v>76</v>
      </c>
      <c r="D350" s="24">
        <v>36993</v>
      </c>
      <c r="E350" s="24" t="s">
        <v>1301</v>
      </c>
      <c r="F350" s="26" t="s">
        <v>1901</v>
      </c>
      <c r="G350" s="24">
        <v>36997</v>
      </c>
      <c r="H350" s="25" t="s">
        <v>1902</v>
      </c>
      <c r="I350" s="26" t="s">
        <v>1584</v>
      </c>
      <c r="J350" s="26"/>
      <c r="K350" s="26" t="s">
        <v>218</v>
      </c>
      <c r="L350" s="26"/>
      <c r="M350" s="102"/>
      <c r="N350" s="102"/>
      <c r="O350" s="26" t="s">
        <v>66</v>
      </c>
      <c r="P350" s="26" t="s">
        <v>1903</v>
      </c>
      <c r="Q350" s="26" t="s">
        <v>31</v>
      </c>
      <c r="R350" s="29" t="s">
        <v>40</v>
      </c>
      <c r="S350" s="26" t="s">
        <v>1304</v>
      </c>
      <c r="T350" s="26">
        <v>1</v>
      </c>
      <c r="U350" s="24">
        <v>43192</v>
      </c>
      <c r="V350" s="24">
        <v>43192</v>
      </c>
      <c r="W350" s="24"/>
    </row>
    <row r="351" spans="1:23" s="10" customFormat="1" ht="64.5" customHeight="1" x14ac:dyDescent="0.2">
      <c r="A351" s="16">
        <v>2001</v>
      </c>
      <c r="B351" s="17" t="s">
        <v>1439</v>
      </c>
      <c r="C351" s="16">
        <v>77</v>
      </c>
      <c r="D351" s="27">
        <v>36997</v>
      </c>
      <c r="E351" s="27" t="s">
        <v>1301</v>
      </c>
      <c r="F351" s="20" t="s">
        <v>1904</v>
      </c>
      <c r="G351" s="27">
        <v>36998</v>
      </c>
      <c r="H351" s="50" t="s">
        <v>1905</v>
      </c>
      <c r="I351" s="20" t="s">
        <v>1584</v>
      </c>
      <c r="J351" s="20"/>
      <c r="K351" s="20" t="s">
        <v>75</v>
      </c>
      <c r="L351" s="20" t="s">
        <v>78</v>
      </c>
      <c r="M351" s="20" t="s">
        <v>1257</v>
      </c>
      <c r="N351" s="20"/>
      <c r="O351" s="20" t="s">
        <v>66</v>
      </c>
      <c r="P351" s="20" t="s">
        <v>1906</v>
      </c>
      <c r="Q351" s="20" t="s">
        <v>131</v>
      </c>
      <c r="R351" s="20" t="s">
        <v>33</v>
      </c>
      <c r="S351" s="20" t="s">
        <v>1907</v>
      </c>
      <c r="T351" s="20">
        <v>1</v>
      </c>
      <c r="U351" s="27">
        <v>38565</v>
      </c>
      <c r="V351" s="27">
        <v>38565</v>
      </c>
      <c r="W351" s="27"/>
    </row>
    <row r="352" spans="1:23" s="10" customFormat="1" ht="57" customHeight="1" x14ac:dyDescent="0.2">
      <c r="A352" s="35">
        <v>2001</v>
      </c>
      <c r="B352" s="30" t="s">
        <v>1475</v>
      </c>
      <c r="C352" s="35">
        <v>528</v>
      </c>
      <c r="D352" s="31">
        <v>36988</v>
      </c>
      <c r="E352" s="31" t="s">
        <v>1301</v>
      </c>
      <c r="F352" s="29" t="s">
        <v>1908</v>
      </c>
      <c r="G352" s="31">
        <v>36999</v>
      </c>
      <c r="H352" s="49" t="s">
        <v>1909</v>
      </c>
      <c r="I352" s="29" t="s">
        <v>1584</v>
      </c>
      <c r="J352" s="29"/>
      <c r="K352" s="29" t="s">
        <v>27</v>
      </c>
      <c r="L352" s="29" t="s">
        <v>1672</v>
      </c>
      <c r="M352" s="29" t="s">
        <v>1910</v>
      </c>
      <c r="N352" s="29"/>
      <c r="O352" s="29" t="s">
        <v>30</v>
      </c>
      <c r="P352" s="29" t="s">
        <v>31</v>
      </c>
      <c r="Q352" s="29" t="s">
        <v>32</v>
      </c>
      <c r="R352" s="29" t="s">
        <v>57</v>
      </c>
      <c r="S352" s="29" t="s">
        <v>1911</v>
      </c>
      <c r="T352" s="29" t="s">
        <v>31</v>
      </c>
      <c r="U352" s="31" t="s">
        <v>31</v>
      </c>
      <c r="V352" s="31" t="s">
        <v>31</v>
      </c>
      <c r="W352" s="31"/>
    </row>
    <row r="353" spans="1:23" ht="71.25" customHeight="1" x14ac:dyDescent="0.25">
      <c r="A353" s="35">
        <v>2001</v>
      </c>
      <c r="B353" s="30" t="s">
        <v>1475</v>
      </c>
      <c r="C353" s="35">
        <v>543</v>
      </c>
      <c r="D353" s="31">
        <v>37000</v>
      </c>
      <c r="E353" s="31" t="s">
        <v>1301</v>
      </c>
      <c r="F353" s="30" t="s">
        <v>1912</v>
      </c>
      <c r="G353" s="31">
        <v>37001</v>
      </c>
      <c r="H353" s="49" t="s">
        <v>1913</v>
      </c>
      <c r="I353" s="29" t="s">
        <v>1584</v>
      </c>
      <c r="J353" s="29"/>
      <c r="K353" s="29" t="s">
        <v>27</v>
      </c>
      <c r="L353" s="29" t="s">
        <v>1307</v>
      </c>
      <c r="M353" s="29" t="s">
        <v>1914</v>
      </c>
      <c r="N353" s="29"/>
      <c r="O353" s="29" t="s">
        <v>30</v>
      </c>
      <c r="P353" s="29" t="s">
        <v>31</v>
      </c>
      <c r="Q353" s="29" t="s">
        <v>32</v>
      </c>
      <c r="R353" s="29" t="s">
        <v>57</v>
      </c>
      <c r="S353" s="29" t="s">
        <v>31</v>
      </c>
      <c r="T353" s="29" t="s">
        <v>31</v>
      </c>
      <c r="U353" s="29" t="s">
        <v>31</v>
      </c>
      <c r="V353" s="29" t="s">
        <v>31</v>
      </c>
      <c r="W353" s="31"/>
    </row>
    <row r="354" spans="1:23" s="10" customFormat="1" ht="25.5" x14ac:dyDescent="0.2">
      <c r="A354" s="21">
        <v>2001</v>
      </c>
      <c r="B354" s="22" t="s">
        <v>1475</v>
      </c>
      <c r="C354" s="21">
        <v>1</v>
      </c>
      <c r="D354" s="24">
        <v>37006</v>
      </c>
      <c r="E354" s="24" t="s">
        <v>1301</v>
      </c>
      <c r="F354" s="28" t="s">
        <v>1915</v>
      </c>
      <c r="G354" s="24">
        <v>37007</v>
      </c>
      <c r="H354" s="57" t="s">
        <v>1916</v>
      </c>
      <c r="I354" s="26" t="s">
        <v>1584</v>
      </c>
      <c r="J354" s="26"/>
      <c r="K354" s="26" t="s">
        <v>61</v>
      </c>
      <c r="L354" s="26"/>
      <c r="M354" s="26"/>
      <c r="N354" s="26"/>
      <c r="O354" s="26" t="s">
        <v>30</v>
      </c>
      <c r="P354" s="26" t="s">
        <v>31</v>
      </c>
      <c r="Q354" s="26" t="s">
        <v>31</v>
      </c>
      <c r="R354" s="26" t="s">
        <v>40</v>
      </c>
      <c r="S354" s="26" t="s">
        <v>1917</v>
      </c>
      <c r="T354" s="26" t="s">
        <v>31</v>
      </c>
      <c r="U354" s="24">
        <v>39686</v>
      </c>
      <c r="V354" s="24">
        <v>39686</v>
      </c>
      <c r="W354" s="24"/>
    </row>
    <row r="355" spans="1:23" s="10" customFormat="1" ht="80.25" customHeight="1" x14ac:dyDescent="0.2">
      <c r="A355" s="16">
        <v>2001</v>
      </c>
      <c r="B355" s="17" t="s">
        <v>1439</v>
      </c>
      <c r="C355" s="16">
        <v>89</v>
      </c>
      <c r="D355" s="27">
        <v>37019</v>
      </c>
      <c r="E355" s="27" t="s">
        <v>1301</v>
      </c>
      <c r="F355" s="20" t="s">
        <v>1918</v>
      </c>
      <c r="G355" s="27">
        <v>37025</v>
      </c>
      <c r="H355" s="50" t="s">
        <v>1919</v>
      </c>
      <c r="I355" s="20" t="s">
        <v>1584</v>
      </c>
      <c r="J355" s="20"/>
      <c r="K355" s="20" t="s">
        <v>27</v>
      </c>
      <c r="L355" s="20" t="s">
        <v>78</v>
      </c>
      <c r="M355" s="20" t="s">
        <v>1920</v>
      </c>
      <c r="N355" s="20"/>
      <c r="O355" s="20" t="s">
        <v>30</v>
      </c>
      <c r="P355" s="20" t="s">
        <v>31</v>
      </c>
      <c r="Q355" s="20" t="s">
        <v>32</v>
      </c>
      <c r="R355" s="20" t="s">
        <v>33</v>
      </c>
      <c r="S355" s="20" t="s">
        <v>1921</v>
      </c>
      <c r="T355" s="20">
        <v>2</v>
      </c>
      <c r="U355" s="27">
        <v>37879</v>
      </c>
      <c r="V355" s="27">
        <v>41085</v>
      </c>
      <c r="W355" s="27"/>
    </row>
    <row r="356" spans="1:23" s="10" customFormat="1" ht="132.75" customHeight="1" x14ac:dyDescent="0.2">
      <c r="A356" s="35">
        <v>2001</v>
      </c>
      <c r="B356" s="30" t="s">
        <v>1439</v>
      </c>
      <c r="C356" s="35">
        <v>91</v>
      </c>
      <c r="D356" s="31">
        <v>37022</v>
      </c>
      <c r="E356" s="31" t="s">
        <v>1301</v>
      </c>
      <c r="F356" s="29" t="s">
        <v>1922</v>
      </c>
      <c r="G356" s="31">
        <v>37026</v>
      </c>
      <c r="H356" s="49" t="s">
        <v>1923</v>
      </c>
      <c r="I356" s="29" t="s">
        <v>1584</v>
      </c>
      <c r="J356" s="29"/>
      <c r="K356" s="29" t="s">
        <v>39</v>
      </c>
      <c r="L356" s="29" t="s">
        <v>28</v>
      </c>
      <c r="M356" s="29" t="s">
        <v>596</v>
      </c>
      <c r="N356" s="29"/>
      <c r="O356" s="29" t="s">
        <v>66</v>
      </c>
      <c r="P356" s="29" t="s">
        <v>1924</v>
      </c>
      <c r="Q356" s="29" t="s">
        <v>32</v>
      </c>
      <c r="R356" s="29" t="s">
        <v>57</v>
      </c>
      <c r="S356" s="29" t="s">
        <v>1925</v>
      </c>
      <c r="T356" s="29" t="s">
        <v>31</v>
      </c>
      <c r="U356" s="29" t="s">
        <v>31</v>
      </c>
      <c r="V356" s="29" t="s">
        <v>31</v>
      </c>
      <c r="W356" s="31"/>
    </row>
    <row r="357" spans="1:23" ht="51" customHeight="1" x14ac:dyDescent="0.25">
      <c r="A357" s="21">
        <v>2001</v>
      </c>
      <c r="B357" s="22" t="s">
        <v>1439</v>
      </c>
      <c r="C357" s="21">
        <v>101</v>
      </c>
      <c r="D357" s="24">
        <v>37041</v>
      </c>
      <c r="E357" s="24" t="s">
        <v>1301</v>
      </c>
      <c r="F357" s="26" t="s">
        <v>1926</v>
      </c>
      <c r="G357" s="24">
        <v>37042</v>
      </c>
      <c r="H357" s="57" t="s">
        <v>1927</v>
      </c>
      <c r="I357" s="26" t="s">
        <v>1584</v>
      </c>
      <c r="J357" s="26"/>
      <c r="K357" s="28" t="s">
        <v>340</v>
      </c>
      <c r="L357" s="28"/>
      <c r="M357" s="26"/>
      <c r="N357" s="26"/>
      <c r="O357" s="26" t="s">
        <v>30</v>
      </c>
      <c r="P357" s="26" t="s">
        <v>31</v>
      </c>
      <c r="Q357" s="26" t="s">
        <v>31</v>
      </c>
      <c r="R357" s="26" t="s">
        <v>40</v>
      </c>
      <c r="S357" s="26" t="s">
        <v>1928</v>
      </c>
      <c r="T357" s="26">
        <v>2</v>
      </c>
      <c r="U357" s="24">
        <v>37774</v>
      </c>
      <c r="V357" s="24">
        <v>40725</v>
      </c>
      <c r="W357" s="24"/>
    </row>
    <row r="358" spans="1:23" s="10" customFormat="1" ht="63" customHeight="1" x14ac:dyDescent="0.2">
      <c r="A358" s="21">
        <v>2001</v>
      </c>
      <c r="B358" s="22" t="s">
        <v>1439</v>
      </c>
      <c r="C358" s="21">
        <v>104</v>
      </c>
      <c r="D358" s="24">
        <v>37042</v>
      </c>
      <c r="E358" s="24" t="s">
        <v>1301</v>
      </c>
      <c r="F358" s="22" t="s">
        <v>1929</v>
      </c>
      <c r="G358" s="24">
        <v>37043</v>
      </c>
      <c r="H358" s="57" t="s">
        <v>1930</v>
      </c>
      <c r="I358" s="26" t="s">
        <v>1584</v>
      </c>
      <c r="J358" s="26"/>
      <c r="K358" s="26" t="s">
        <v>1351</v>
      </c>
      <c r="L358" s="26"/>
      <c r="M358" s="26"/>
      <c r="N358" s="26"/>
      <c r="O358" s="26" t="s">
        <v>30</v>
      </c>
      <c r="P358" s="26" t="s">
        <v>31</v>
      </c>
      <c r="Q358" s="26" t="s">
        <v>31</v>
      </c>
      <c r="R358" s="26" t="s">
        <v>40</v>
      </c>
      <c r="S358" s="26" t="s">
        <v>1931</v>
      </c>
      <c r="T358" s="26" t="s">
        <v>31</v>
      </c>
      <c r="U358" s="24">
        <v>37641</v>
      </c>
      <c r="V358" s="24">
        <v>37949</v>
      </c>
      <c r="W358" s="24"/>
    </row>
    <row r="359" spans="1:23" s="10" customFormat="1" ht="96.75" customHeight="1" x14ac:dyDescent="0.2">
      <c r="A359" s="21">
        <v>2001</v>
      </c>
      <c r="B359" s="22" t="s">
        <v>1439</v>
      </c>
      <c r="C359" s="21">
        <v>105</v>
      </c>
      <c r="D359" s="24">
        <v>37042</v>
      </c>
      <c r="E359" s="24" t="s">
        <v>1301</v>
      </c>
      <c r="F359" s="22" t="s">
        <v>1932</v>
      </c>
      <c r="G359" s="24">
        <v>37043</v>
      </c>
      <c r="H359" s="57" t="s">
        <v>1933</v>
      </c>
      <c r="I359" s="26" t="s">
        <v>1584</v>
      </c>
      <c r="J359" s="26"/>
      <c r="K359" s="26" t="s">
        <v>1351</v>
      </c>
      <c r="L359" s="26"/>
      <c r="M359" s="26"/>
      <c r="N359" s="26"/>
      <c r="O359" s="26" t="s">
        <v>66</v>
      </c>
      <c r="P359" s="26" t="s">
        <v>1934</v>
      </c>
      <c r="Q359" s="26" t="s">
        <v>31</v>
      </c>
      <c r="R359" s="26" t="s">
        <v>40</v>
      </c>
      <c r="S359" s="26" t="s">
        <v>1935</v>
      </c>
      <c r="T359" s="26" t="s">
        <v>31</v>
      </c>
      <c r="U359" s="24" t="s">
        <v>31</v>
      </c>
      <c r="V359" s="24">
        <v>37958</v>
      </c>
      <c r="W359" s="24"/>
    </row>
    <row r="360" spans="1:23" s="10" customFormat="1" ht="38.25" x14ac:dyDescent="0.2">
      <c r="A360" s="35">
        <v>2001</v>
      </c>
      <c r="B360" s="30" t="s">
        <v>1439</v>
      </c>
      <c r="C360" s="35">
        <v>90</v>
      </c>
      <c r="D360" s="31">
        <v>37019</v>
      </c>
      <c r="E360" s="31" t="s">
        <v>1301</v>
      </c>
      <c r="F360" s="29" t="s">
        <v>1936</v>
      </c>
      <c r="G360" s="31">
        <v>37046</v>
      </c>
      <c r="H360" s="49" t="s">
        <v>1937</v>
      </c>
      <c r="I360" s="29" t="s">
        <v>1584</v>
      </c>
      <c r="J360" s="29"/>
      <c r="K360" s="29" t="s">
        <v>27</v>
      </c>
      <c r="L360" s="29" t="s">
        <v>78</v>
      </c>
      <c r="M360" s="29" t="s">
        <v>1920</v>
      </c>
      <c r="N360" s="29"/>
      <c r="O360" s="29" t="s">
        <v>30</v>
      </c>
      <c r="P360" s="29" t="s">
        <v>31</v>
      </c>
      <c r="Q360" s="29" t="s">
        <v>32</v>
      </c>
      <c r="R360" s="29" t="s">
        <v>57</v>
      </c>
      <c r="S360" s="29" t="s">
        <v>31</v>
      </c>
      <c r="T360" s="29" t="s">
        <v>31</v>
      </c>
      <c r="U360" s="29" t="s">
        <v>31</v>
      </c>
      <c r="V360" s="29" t="s">
        <v>31</v>
      </c>
      <c r="W360" s="31"/>
    </row>
    <row r="361" spans="1:23" s="10" customFormat="1" ht="89.25" x14ac:dyDescent="0.2">
      <c r="A361" s="21">
        <v>2001</v>
      </c>
      <c r="B361" s="22" t="s">
        <v>1439</v>
      </c>
      <c r="C361" s="21">
        <v>102</v>
      </c>
      <c r="D361" s="24">
        <v>37041</v>
      </c>
      <c r="E361" s="24" t="s">
        <v>1301</v>
      </c>
      <c r="F361" s="22" t="s">
        <v>1938</v>
      </c>
      <c r="G361" s="24">
        <v>37050</v>
      </c>
      <c r="H361" s="25" t="s">
        <v>1939</v>
      </c>
      <c r="I361" s="26" t="s">
        <v>1584</v>
      </c>
      <c r="J361" s="26"/>
      <c r="K361" s="26" t="s">
        <v>258</v>
      </c>
      <c r="L361" s="26" t="s">
        <v>357</v>
      </c>
      <c r="M361" s="26" t="s">
        <v>1940</v>
      </c>
      <c r="N361" s="26"/>
      <c r="O361" s="26" t="s">
        <v>30</v>
      </c>
      <c r="P361" s="26" t="s">
        <v>31</v>
      </c>
      <c r="Q361" s="26" t="s">
        <v>31</v>
      </c>
      <c r="R361" s="29" t="s">
        <v>40</v>
      </c>
      <c r="S361" s="26" t="s">
        <v>298</v>
      </c>
      <c r="T361" s="26">
        <v>1</v>
      </c>
      <c r="U361" s="24">
        <v>43642</v>
      </c>
      <c r="V361" s="24">
        <v>43642</v>
      </c>
      <c r="W361" s="24"/>
    </row>
    <row r="362" spans="1:23" s="10" customFormat="1" ht="80.25" customHeight="1" x14ac:dyDescent="0.2">
      <c r="A362" s="21">
        <v>2001</v>
      </c>
      <c r="B362" s="22" t="s">
        <v>1439</v>
      </c>
      <c r="C362" s="21">
        <v>103</v>
      </c>
      <c r="D362" s="24">
        <v>37041</v>
      </c>
      <c r="E362" s="24" t="s">
        <v>1301</v>
      </c>
      <c r="F362" s="22" t="s">
        <v>1938</v>
      </c>
      <c r="G362" s="24">
        <v>37050</v>
      </c>
      <c r="H362" s="25" t="s">
        <v>1941</v>
      </c>
      <c r="I362" s="26" t="s">
        <v>1584</v>
      </c>
      <c r="J362" s="26"/>
      <c r="K362" s="26" t="s">
        <v>258</v>
      </c>
      <c r="L362" s="26" t="s">
        <v>357</v>
      </c>
      <c r="M362" s="26" t="s">
        <v>1940</v>
      </c>
      <c r="N362" s="26"/>
      <c r="O362" s="26" t="s">
        <v>30</v>
      </c>
      <c r="P362" s="26" t="s">
        <v>31</v>
      </c>
      <c r="Q362" s="26" t="s">
        <v>31</v>
      </c>
      <c r="R362" s="29" t="s">
        <v>40</v>
      </c>
      <c r="S362" s="26" t="s">
        <v>298</v>
      </c>
      <c r="T362" s="26">
        <v>1</v>
      </c>
      <c r="U362" s="24">
        <v>43642</v>
      </c>
      <c r="V362" s="24">
        <v>43642</v>
      </c>
      <c r="W362" s="24"/>
    </row>
    <row r="363" spans="1:23" ht="111" customHeight="1" x14ac:dyDescent="0.25">
      <c r="A363" s="21">
        <v>2001</v>
      </c>
      <c r="B363" s="22" t="s">
        <v>1439</v>
      </c>
      <c r="C363" s="21">
        <v>115</v>
      </c>
      <c r="D363" s="24">
        <v>37050</v>
      </c>
      <c r="E363" s="24" t="s">
        <v>1301</v>
      </c>
      <c r="F363" s="22" t="s">
        <v>1942</v>
      </c>
      <c r="G363" s="24">
        <v>37053</v>
      </c>
      <c r="H363" s="57" t="s">
        <v>1603</v>
      </c>
      <c r="I363" s="26" t="s">
        <v>1584</v>
      </c>
      <c r="J363" s="26"/>
      <c r="K363" s="26" t="s">
        <v>75</v>
      </c>
      <c r="L363" s="26" t="s">
        <v>78</v>
      </c>
      <c r="M363" s="26" t="s">
        <v>1943</v>
      </c>
      <c r="N363" s="26"/>
      <c r="O363" s="26" t="s">
        <v>30</v>
      </c>
      <c r="P363" s="26" t="s">
        <v>31</v>
      </c>
      <c r="Q363" s="26" t="s">
        <v>31</v>
      </c>
      <c r="R363" s="29" t="s">
        <v>40</v>
      </c>
      <c r="S363" s="26" t="s">
        <v>840</v>
      </c>
      <c r="T363" s="26">
        <v>1</v>
      </c>
      <c r="U363" s="24">
        <v>43432</v>
      </c>
      <c r="V363" s="24">
        <v>43432</v>
      </c>
      <c r="W363" s="24"/>
    </row>
    <row r="364" spans="1:23" ht="165.75" customHeight="1" x14ac:dyDescent="0.25">
      <c r="A364" s="21">
        <v>2001</v>
      </c>
      <c r="B364" s="22" t="s">
        <v>1439</v>
      </c>
      <c r="C364" s="21">
        <v>117</v>
      </c>
      <c r="D364" s="24">
        <v>37053</v>
      </c>
      <c r="E364" s="24" t="s">
        <v>1301</v>
      </c>
      <c r="F364" s="22" t="s">
        <v>1944</v>
      </c>
      <c r="G364" s="24">
        <v>37055</v>
      </c>
      <c r="H364" s="57" t="s">
        <v>1945</v>
      </c>
      <c r="I364" s="26" t="s">
        <v>1584</v>
      </c>
      <c r="J364" s="26"/>
      <c r="K364" s="28" t="s">
        <v>75</v>
      </c>
      <c r="L364" s="28"/>
      <c r="M364" s="26"/>
      <c r="N364" s="26"/>
      <c r="O364" s="26" t="s">
        <v>30</v>
      </c>
      <c r="P364" s="26" t="s">
        <v>31</v>
      </c>
      <c r="Q364" s="26" t="s">
        <v>31</v>
      </c>
      <c r="R364" s="26" t="s">
        <v>40</v>
      </c>
      <c r="S364" s="41" t="s">
        <v>1946</v>
      </c>
      <c r="T364" s="41">
        <v>1</v>
      </c>
      <c r="U364" s="24">
        <v>38994</v>
      </c>
      <c r="V364" s="24">
        <v>38994</v>
      </c>
      <c r="W364" s="24"/>
    </row>
    <row r="365" spans="1:23" ht="110.25" customHeight="1" x14ac:dyDescent="0.25">
      <c r="A365" s="21">
        <v>2001</v>
      </c>
      <c r="B365" s="22" t="s">
        <v>1439</v>
      </c>
      <c r="C365" s="21">
        <v>118</v>
      </c>
      <c r="D365" s="24">
        <v>37053</v>
      </c>
      <c r="E365" s="24" t="s">
        <v>1301</v>
      </c>
      <c r="F365" s="22" t="s">
        <v>1947</v>
      </c>
      <c r="G365" s="24">
        <v>37057</v>
      </c>
      <c r="H365" s="57" t="s">
        <v>1948</v>
      </c>
      <c r="I365" s="26" t="s">
        <v>1584</v>
      </c>
      <c r="J365" s="26"/>
      <c r="K365" s="26" t="s">
        <v>61</v>
      </c>
      <c r="L365" s="26"/>
      <c r="M365" s="26"/>
      <c r="N365" s="26"/>
      <c r="O365" s="26" t="s">
        <v>30</v>
      </c>
      <c r="P365" s="26" t="s">
        <v>31</v>
      </c>
      <c r="Q365" s="26" t="s">
        <v>31</v>
      </c>
      <c r="R365" s="26" t="s">
        <v>40</v>
      </c>
      <c r="S365" s="41" t="s">
        <v>1949</v>
      </c>
      <c r="T365" s="41" t="s">
        <v>31</v>
      </c>
      <c r="U365" s="24">
        <v>37470</v>
      </c>
      <c r="V365" s="24">
        <v>37470</v>
      </c>
      <c r="W365" s="24"/>
    </row>
    <row r="366" spans="1:23" ht="181.5" customHeight="1" x14ac:dyDescent="0.25">
      <c r="A366" s="35">
        <v>2001</v>
      </c>
      <c r="B366" s="30" t="s">
        <v>1439</v>
      </c>
      <c r="C366" s="35">
        <v>122</v>
      </c>
      <c r="D366" s="31">
        <v>37061</v>
      </c>
      <c r="E366" s="31" t="s">
        <v>1301</v>
      </c>
      <c r="F366" s="30" t="s">
        <v>1950</v>
      </c>
      <c r="G366" s="31">
        <v>37068</v>
      </c>
      <c r="H366" s="49" t="s">
        <v>1951</v>
      </c>
      <c r="I366" s="29" t="s">
        <v>1584</v>
      </c>
      <c r="J366" s="29"/>
      <c r="K366" s="29" t="s">
        <v>39</v>
      </c>
      <c r="L366" s="29" t="s">
        <v>28</v>
      </c>
      <c r="M366" s="29" t="s">
        <v>596</v>
      </c>
      <c r="N366" s="29"/>
      <c r="O366" s="29" t="s">
        <v>30</v>
      </c>
      <c r="P366" s="29" t="s">
        <v>31</v>
      </c>
      <c r="Q366" s="29" t="s">
        <v>32</v>
      </c>
      <c r="R366" s="29" t="s">
        <v>57</v>
      </c>
      <c r="S366" s="29" t="s">
        <v>1952</v>
      </c>
      <c r="T366" s="29" t="s">
        <v>31</v>
      </c>
      <c r="U366" s="29" t="s">
        <v>31</v>
      </c>
      <c r="V366" s="29" t="s">
        <v>31</v>
      </c>
      <c r="W366" s="34"/>
    </row>
    <row r="367" spans="1:23" s="10" customFormat="1" ht="45" customHeight="1" x14ac:dyDescent="0.2">
      <c r="A367" s="35">
        <v>2001</v>
      </c>
      <c r="B367" s="30" t="s">
        <v>1439</v>
      </c>
      <c r="C367" s="35">
        <v>123</v>
      </c>
      <c r="D367" s="31">
        <v>37061</v>
      </c>
      <c r="E367" s="31" t="s">
        <v>1301</v>
      </c>
      <c r="F367" s="30" t="s">
        <v>1953</v>
      </c>
      <c r="G367" s="31">
        <v>37068</v>
      </c>
      <c r="H367" s="49" t="s">
        <v>1954</v>
      </c>
      <c r="I367" s="29" t="s">
        <v>1584</v>
      </c>
      <c r="J367" s="29"/>
      <c r="K367" s="29" t="s">
        <v>39</v>
      </c>
      <c r="L367" s="29" t="s">
        <v>28</v>
      </c>
      <c r="M367" s="29" t="s">
        <v>596</v>
      </c>
      <c r="N367" s="29"/>
      <c r="O367" s="29" t="s">
        <v>66</v>
      </c>
      <c r="P367" s="29" t="s">
        <v>1955</v>
      </c>
      <c r="Q367" s="29" t="s">
        <v>32</v>
      </c>
      <c r="R367" s="29" t="s">
        <v>57</v>
      </c>
      <c r="S367" s="29" t="s">
        <v>1956</v>
      </c>
      <c r="T367" s="29" t="s">
        <v>31</v>
      </c>
      <c r="U367" s="29" t="s">
        <v>31</v>
      </c>
      <c r="V367" s="29" t="s">
        <v>31</v>
      </c>
      <c r="W367" s="31"/>
    </row>
    <row r="368" spans="1:23" s="10" customFormat="1" ht="59.25" customHeight="1" x14ac:dyDescent="0.2">
      <c r="A368" s="35">
        <v>2001</v>
      </c>
      <c r="B368" s="30" t="s">
        <v>1439</v>
      </c>
      <c r="C368" s="35">
        <v>124</v>
      </c>
      <c r="D368" s="31">
        <v>37061</v>
      </c>
      <c r="E368" s="31" t="s">
        <v>1301</v>
      </c>
      <c r="F368" s="30" t="s">
        <v>1957</v>
      </c>
      <c r="G368" s="31">
        <v>37068</v>
      </c>
      <c r="H368" s="49" t="s">
        <v>1958</v>
      </c>
      <c r="I368" s="29" t="s">
        <v>1584</v>
      </c>
      <c r="J368" s="29"/>
      <c r="K368" s="29" t="s">
        <v>39</v>
      </c>
      <c r="L368" s="29" t="s">
        <v>28</v>
      </c>
      <c r="M368" s="29" t="s">
        <v>596</v>
      </c>
      <c r="N368" s="29"/>
      <c r="O368" s="29" t="s">
        <v>66</v>
      </c>
      <c r="P368" s="29" t="s">
        <v>1959</v>
      </c>
      <c r="Q368" s="29" t="s">
        <v>32</v>
      </c>
      <c r="R368" s="29" t="s">
        <v>57</v>
      </c>
      <c r="S368" s="29" t="s">
        <v>1960</v>
      </c>
      <c r="T368" s="29" t="s">
        <v>31</v>
      </c>
      <c r="U368" s="29" t="s">
        <v>31</v>
      </c>
      <c r="V368" s="29" t="s">
        <v>31</v>
      </c>
      <c r="W368" s="31"/>
    </row>
    <row r="369" spans="1:23" s="10" customFormat="1" ht="45" customHeight="1" x14ac:dyDescent="0.2">
      <c r="A369" s="21">
        <v>2001</v>
      </c>
      <c r="B369" s="22" t="s">
        <v>1439</v>
      </c>
      <c r="C369" s="21">
        <v>131</v>
      </c>
      <c r="D369" s="24">
        <v>37081</v>
      </c>
      <c r="E369" s="24" t="s">
        <v>1301</v>
      </c>
      <c r="F369" s="22" t="s">
        <v>1961</v>
      </c>
      <c r="G369" s="24">
        <v>37082</v>
      </c>
      <c r="H369" s="25" t="s">
        <v>1962</v>
      </c>
      <c r="I369" s="26" t="s">
        <v>1584</v>
      </c>
      <c r="J369" s="26"/>
      <c r="K369" s="26" t="s">
        <v>218</v>
      </c>
      <c r="L369" s="26"/>
      <c r="M369" s="102"/>
      <c r="N369" s="102"/>
      <c r="O369" s="26" t="s">
        <v>66</v>
      </c>
      <c r="P369" s="26" t="s">
        <v>1963</v>
      </c>
      <c r="Q369" s="26" t="s">
        <v>31</v>
      </c>
      <c r="R369" s="29" t="s">
        <v>40</v>
      </c>
      <c r="S369" s="26" t="s">
        <v>1304</v>
      </c>
      <c r="T369" s="26">
        <v>1</v>
      </c>
      <c r="U369" s="24">
        <v>43192</v>
      </c>
      <c r="V369" s="24">
        <v>43192</v>
      </c>
      <c r="W369" s="24"/>
    </row>
    <row r="370" spans="1:23" s="10" customFormat="1" ht="108.75" customHeight="1" x14ac:dyDescent="0.2">
      <c r="A370" s="21">
        <v>2001</v>
      </c>
      <c r="B370" s="22" t="s">
        <v>1439</v>
      </c>
      <c r="C370" s="21">
        <v>133</v>
      </c>
      <c r="D370" s="24">
        <v>37084</v>
      </c>
      <c r="E370" s="24" t="s">
        <v>1301</v>
      </c>
      <c r="F370" s="22" t="s">
        <v>1964</v>
      </c>
      <c r="G370" s="24">
        <v>37085</v>
      </c>
      <c r="H370" s="57" t="s">
        <v>1965</v>
      </c>
      <c r="I370" s="26" t="s">
        <v>1584</v>
      </c>
      <c r="J370" s="26"/>
      <c r="K370" s="26" t="s">
        <v>27</v>
      </c>
      <c r="L370" s="26"/>
      <c r="M370" s="26"/>
      <c r="N370" s="26"/>
      <c r="O370" s="26" t="s">
        <v>66</v>
      </c>
      <c r="P370" s="26" t="s">
        <v>1966</v>
      </c>
      <c r="Q370" s="26" t="s">
        <v>31</v>
      </c>
      <c r="R370" s="26" t="s">
        <v>40</v>
      </c>
      <c r="S370" s="26" t="s">
        <v>1967</v>
      </c>
      <c r="T370" s="26" t="s">
        <v>31</v>
      </c>
      <c r="U370" s="26" t="s">
        <v>31</v>
      </c>
      <c r="V370" s="24">
        <v>38217</v>
      </c>
      <c r="W370" s="24"/>
    </row>
    <row r="371" spans="1:23" s="10" customFormat="1" ht="124.5" customHeight="1" x14ac:dyDescent="0.2">
      <c r="A371" s="21">
        <v>2001</v>
      </c>
      <c r="B371" s="22" t="s">
        <v>1439</v>
      </c>
      <c r="C371" s="21">
        <v>134</v>
      </c>
      <c r="D371" s="24">
        <v>37085</v>
      </c>
      <c r="E371" s="24" t="s">
        <v>1301</v>
      </c>
      <c r="F371" s="22" t="s">
        <v>1968</v>
      </c>
      <c r="G371" s="24">
        <v>37088</v>
      </c>
      <c r="H371" s="57" t="s">
        <v>1969</v>
      </c>
      <c r="I371" s="26" t="s">
        <v>1584</v>
      </c>
      <c r="J371" s="26"/>
      <c r="K371" s="26" t="s">
        <v>27</v>
      </c>
      <c r="L371" s="26"/>
      <c r="M371" s="26"/>
      <c r="N371" s="26"/>
      <c r="O371" s="26" t="s">
        <v>66</v>
      </c>
      <c r="P371" s="26" t="s">
        <v>1970</v>
      </c>
      <c r="Q371" s="26" t="s">
        <v>31</v>
      </c>
      <c r="R371" s="26" t="s">
        <v>40</v>
      </c>
      <c r="S371" s="26" t="s">
        <v>1971</v>
      </c>
      <c r="T371" s="26" t="s">
        <v>31</v>
      </c>
      <c r="U371" s="26" t="s">
        <v>31</v>
      </c>
      <c r="V371" s="24">
        <v>37847</v>
      </c>
      <c r="W371" s="24"/>
    </row>
    <row r="372" spans="1:23" s="10" customFormat="1" ht="60.75" customHeight="1" x14ac:dyDescent="0.2">
      <c r="A372" s="35">
        <v>2001</v>
      </c>
      <c r="B372" s="30" t="s">
        <v>1439</v>
      </c>
      <c r="C372" s="35">
        <v>146</v>
      </c>
      <c r="D372" s="31">
        <v>37109</v>
      </c>
      <c r="E372" s="31" t="s">
        <v>1301</v>
      </c>
      <c r="F372" s="30" t="s">
        <v>1972</v>
      </c>
      <c r="G372" s="31">
        <v>37111</v>
      </c>
      <c r="H372" s="49" t="s">
        <v>1973</v>
      </c>
      <c r="I372" s="29" t="s">
        <v>1584</v>
      </c>
      <c r="J372" s="29"/>
      <c r="K372" s="33" t="s">
        <v>39</v>
      </c>
      <c r="L372" s="29" t="s">
        <v>28</v>
      </c>
      <c r="M372" s="29" t="s">
        <v>596</v>
      </c>
      <c r="N372" s="29"/>
      <c r="O372" s="29" t="s">
        <v>30</v>
      </c>
      <c r="P372" s="29" t="s">
        <v>31</v>
      </c>
      <c r="Q372" s="29" t="s">
        <v>32</v>
      </c>
      <c r="R372" s="29" t="s">
        <v>57</v>
      </c>
      <c r="S372" s="29" t="s">
        <v>31</v>
      </c>
      <c r="T372" s="29" t="s">
        <v>31</v>
      </c>
      <c r="U372" s="29" t="s">
        <v>31</v>
      </c>
      <c r="V372" s="29" t="s">
        <v>31</v>
      </c>
      <c r="W372" s="31"/>
    </row>
    <row r="373" spans="1:23" s="10" customFormat="1" ht="111" customHeight="1" x14ac:dyDescent="0.2">
      <c r="A373" s="21">
        <v>2001</v>
      </c>
      <c r="B373" s="22" t="s">
        <v>1439</v>
      </c>
      <c r="C373" s="21">
        <v>147</v>
      </c>
      <c r="D373" s="24">
        <v>37112</v>
      </c>
      <c r="E373" s="24" t="s">
        <v>1301</v>
      </c>
      <c r="F373" s="22" t="s">
        <v>1974</v>
      </c>
      <c r="G373" s="24">
        <v>37113</v>
      </c>
      <c r="H373" s="57" t="s">
        <v>1975</v>
      </c>
      <c r="I373" s="26" t="s">
        <v>1584</v>
      </c>
      <c r="J373" s="26"/>
      <c r="K373" s="26" t="s">
        <v>61</v>
      </c>
      <c r="L373" s="26"/>
      <c r="M373" s="26" t="s">
        <v>1331</v>
      </c>
      <c r="N373" s="26"/>
      <c r="O373" s="26" t="s">
        <v>122</v>
      </c>
      <c r="P373" s="26" t="s">
        <v>1430</v>
      </c>
      <c r="Q373" s="26" t="s">
        <v>31</v>
      </c>
      <c r="R373" s="20" t="s">
        <v>40</v>
      </c>
      <c r="S373" s="26" t="s">
        <v>1976</v>
      </c>
      <c r="T373" s="26" t="s">
        <v>31</v>
      </c>
      <c r="U373" s="24">
        <v>43192</v>
      </c>
      <c r="V373" s="24">
        <v>43192</v>
      </c>
      <c r="W373" s="24"/>
    </row>
    <row r="374" spans="1:23" s="10" customFormat="1" ht="102" customHeight="1" x14ac:dyDescent="0.2">
      <c r="A374" s="35">
        <v>2001</v>
      </c>
      <c r="B374" s="30" t="s">
        <v>1439</v>
      </c>
      <c r="C374" s="35">
        <v>149</v>
      </c>
      <c r="D374" s="31">
        <v>37117</v>
      </c>
      <c r="E374" s="31" t="s">
        <v>1301</v>
      </c>
      <c r="F374" s="33" t="s">
        <v>1977</v>
      </c>
      <c r="G374" s="31">
        <v>37118</v>
      </c>
      <c r="H374" s="49" t="s">
        <v>1978</v>
      </c>
      <c r="I374" s="29" t="s">
        <v>1584</v>
      </c>
      <c r="J374" s="29"/>
      <c r="K374" s="29" t="s">
        <v>558</v>
      </c>
      <c r="L374" s="29" t="s">
        <v>969</v>
      </c>
      <c r="M374" s="29" t="s">
        <v>1979</v>
      </c>
      <c r="N374" s="29"/>
      <c r="O374" s="29" t="s">
        <v>66</v>
      </c>
      <c r="P374" s="29" t="s">
        <v>1980</v>
      </c>
      <c r="Q374" s="29" t="s">
        <v>32</v>
      </c>
      <c r="R374" s="29" t="s">
        <v>57</v>
      </c>
      <c r="S374" s="29" t="s">
        <v>1981</v>
      </c>
      <c r="T374" s="29" t="s">
        <v>31</v>
      </c>
      <c r="U374" s="31" t="s">
        <v>31</v>
      </c>
      <c r="V374" s="31" t="s">
        <v>31</v>
      </c>
      <c r="W374" s="31"/>
    </row>
    <row r="375" spans="1:23" s="10" customFormat="1" ht="96" customHeight="1" x14ac:dyDescent="0.2">
      <c r="A375" s="35">
        <v>2001</v>
      </c>
      <c r="B375" s="30" t="s">
        <v>1439</v>
      </c>
      <c r="C375" s="35">
        <v>151</v>
      </c>
      <c r="D375" s="31">
        <v>37124</v>
      </c>
      <c r="E375" s="31" t="s">
        <v>1301</v>
      </c>
      <c r="F375" s="33" t="s">
        <v>1982</v>
      </c>
      <c r="G375" s="31">
        <v>37125</v>
      </c>
      <c r="H375" s="49" t="s">
        <v>1983</v>
      </c>
      <c r="I375" s="29" t="s">
        <v>1584</v>
      </c>
      <c r="J375" s="29"/>
      <c r="K375" s="29" t="s">
        <v>558</v>
      </c>
      <c r="L375" s="29" t="s">
        <v>969</v>
      </c>
      <c r="M375" s="29" t="s">
        <v>1979</v>
      </c>
      <c r="N375" s="29"/>
      <c r="O375" s="29" t="s">
        <v>66</v>
      </c>
      <c r="P375" s="29" t="s">
        <v>1984</v>
      </c>
      <c r="Q375" s="29" t="s">
        <v>32</v>
      </c>
      <c r="R375" s="29" t="s">
        <v>57</v>
      </c>
      <c r="S375" s="29" t="s">
        <v>31</v>
      </c>
      <c r="T375" s="29" t="s">
        <v>31</v>
      </c>
      <c r="U375" s="29" t="s">
        <v>31</v>
      </c>
      <c r="V375" s="29" t="s">
        <v>31</v>
      </c>
      <c r="W375" s="31" t="s">
        <v>46</v>
      </c>
    </row>
    <row r="376" spans="1:23" s="10" customFormat="1" ht="63.75" x14ac:dyDescent="0.2">
      <c r="A376" s="21">
        <v>2001</v>
      </c>
      <c r="B376" s="22" t="s">
        <v>1439</v>
      </c>
      <c r="C376" s="21">
        <v>161</v>
      </c>
      <c r="D376" s="24">
        <v>37145</v>
      </c>
      <c r="E376" s="24" t="s">
        <v>1301</v>
      </c>
      <c r="F376" s="22" t="s">
        <v>1985</v>
      </c>
      <c r="G376" s="24">
        <v>37146</v>
      </c>
      <c r="H376" s="57" t="s">
        <v>1986</v>
      </c>
      <c r="I376" s="26" t="s">
        <v>1584</v>
      </c>
      <c r="J376" s="26"/>
      <c r="K376" s="26" t="s">
        <v>188</v>
      </c>
      <c r="L376" s="26"/>
      <c r="M376" s="26"/>
      <c r="N376" s="26"/>
      <c r="O376" s="26" t="s">
        <v>66</v>
      </c>
      <c r="P376" s="26" t="s">
        <v>1987</v>
      </c>
      <c r="Q376" s="26" t="s">
        <v>31</v>
      </c>
      <c r="R376" s="26" t="s">
        <v>40</v>
      </c>
      <c r="S376" s="26" t="s">
        <v>1988</v>
      </c>
      <c r="T376" s="26">
        <v>1</v>
      </c>
      <c r="U376" s="24">
        <v>38793</v>
      </c>
      <c r="V376" s="24">
        <v>38793</v>
      </c>
      <c r="W376" s="24"/>
    </row>
    <row r="377" spans="1:23" s="10" customFormat="1" ht="89.25" x14ac:dyDescent="0.2">
      <c r="A377" s="21">
        <v>2001</v>
      </c>
      <c r="B377" s="22" t="s">
        <v>1439</v>
      </c>
      <c r="C377" s="21">
        <v>162</v>
      </c>
      <c r="D377" s="24">
        <v>37145</v>
      </c>
      <c r="E377" s="24" t="s">
        <v>1301</v>
      </c>
      <c r="F377" s="22" t="s">
        <v>1989</v>
      </c>
      <c r="G377" s="24">
        <v>37146</v>
      </c>
      <c r="H377" s="57" t="s">
        <v>1990</v>
      </c>
      <c r="I377" s="26" t="s">
        <v>1584</v>
      </c>
      <c r="J377" s="26"/>
      <c r="K377" s="26" t="s">
        <v>188</v>
      </c>
      <c r="L377" s="26"/>
      <c r="M377" s="26"/>
      <c r="N377" s="26"/>
      <c r="O377" s="26" t="s">
        <v>66</v>
      </c>
      <c r="P377" s="26" t="s">
        <v>1991</v>
      </c>
      <c r="Q377" s="26" t="s">
        <v>31</v>
      </c>
      <c r="R377" s="26" t="s">
        <v>40</v>
      </c>
      <c r="S377" s="26" t="s">
        <v>1992</v>
      </c>
      <c r="T377" s="26">
        <v>2</v>
      </c>
      <c r="U377" s="24">
        <v>41064</v>
      </c>
      <c r="V377" s="24">
        <v>41360</v>
      </c>
      <c r="W377" s="24"/>
    </row>
    <row r="378" spans="1:23" ht="76.5" customHeight="1" x14ac:dyDescent="0.25">
      <c r="A378" s="21">
        <v>2001</v>
      </c>
      <c r="B378" s="22" t="s">
        <v>1439</v>
      </c>
      <c r="C378" s="21">
        <v>163</v>
      </c>
      <c r="D378" s="24">
        <v>37145</v>
      </c>
      <c r="E378" s="24" t="s">
        <v>1301</v>
      </c>
      <c r="F378" s="22" t="s">
        <v>1993</v>
      </c>
      <c r="G378" s="24">
        <v>37146</v>
      </c>
      <c r="H378" s="57" t="s">
        <v>1994</v>
      </c>
      <c r="I378" s="26" t="s">
        <v>1584</v>
      </c>
      <c r="J378" s="26"/>
      <c r="K378" s="28" t="s">
        <v>75</v>
      </c>
      <c r="L378" s="28"/>
      <c r="M378" s="26"/>
      <c r="N378" s="26"/>
      <c r="O378" s="26" t="s">
        <v>30</v>
      </c>
      <c r="P378" s="26" t="s">
        <v>31</v>
      </c>
      <c r="Q378" s="26" t="s">
        <v>31</v>
      </c>
      <c r="R378" s="26" t="s">
        <v>40</v>
      </c>
      <c r="S378" s="26" t="s">
        <v>1995</v>
      </c>
      <c r="T378" s="26">
        <v>3</v>
      </c>
      <c r="U378" s="24">
        <v>37505</v>
      </c>
      <c r="V378" s="24">
        <v>41453</v>
      </c>
      <c r="W378" s="24"/>
    </row>
    <row r="379" spans="1:23" s="10" customFormat="1" ht="87" customHeight="1" x14ac:dyDescent="0.2">
      <c r="A379" s="21">
        <v>2001</v>
      </c>
      <c r="B379" s="22" t="s">
        <v>1475</v>
      </c>
      <c r="C379" s="21">
        <v>1450</v>
      </c>
      <c r="D379" s="24">
        <v>37145</v>
      </c>
      <c r="E379" s="24" t="s">
        <v>1301</v>
      </c>
      <c r="F379" s="22" t="s">
        <v>1996</v>
      </c>
      <c r="G379" s="24">
        <v>37146</v>
      </c>
      <c r="H379" s="57" t="s">
        <v>1997</v>
      </c>
      <c r="I379" s="26" t="s">
        <v>1584</v>
      </c>
      <c r="J379" s="26"/>
      <c r="K379" s="26" t="s">
        <v>188</v>
      </c>
      <c r="L379" s="26"/>
      <c r="M379" s="26"/>
      <c r="N379" s="26"/>
      <c r="O379" s="26" t="s">
        <v>30</v>
      </c>
      <c r="P379" s="26" t="s">
        <v>31</v>
      </c>
      <c r="Q379" s="26" t="s">
        <v>31</v>
      </c>
      <c r="R379" s="26" t="s">
        <v>40</v>
      </c>
      <c r="S379" s="26" t="s">
        <v>1742</v>
      </c>
      <c r="T379" s="26">
        <v>1</v>
      </c>
      <c r="U379" s="24">
        <v>41501</v>
      </c>
      <c r="V379" s="24">
        <v>41501</v>
      </c>
      <c r="W379" s="24"/>
    </row>
    <row r="380" spans="1:23" s="10" customFormat="1" ht="127.5" x14ac:dyDescent="0.2">
      <c r="A380" s="21">
        <v>2001</v>
      </c>
      <c r="B380" s="22" t="s">
        <v>1475</v>
      </c>
      <c r="C380" s="21">
        <v>198</v>
      </c>
      <c r="D380" s="24">
        <v>37145</v>
      </c>
      <c r="E380" s="24" t="s">
        <v>1301</v>
      </c>
      <c r="F380" s="22" t="s">
        <v>1998</v>
      </c>
      <c r="G380" s="24">
        <v>37147</v>
      </c>
      <c r="H380" s="57" t="s">
        <v>1999</v>
      </c>
      <c r="I380" s="26" t="s">
        <v>1584</v>
      </c>
      <c r="J380" s="26"/>
      <c r="K380" s="26" t="s">
        <v>39</v>
      </c>
      <c r="L380" s="26"/>
      <c r="M380" s="26"/>
      <c r="N380" s="26"/>
      <c r="O380" s="26" t="s">
        <v>30</v>
      </c>
      <c r="P380" s="26" t="s">
        <v>31</v>
      </c>
      <c r="Q380" s="26" t="s">
        <v>31</v>
      </c>
      <c r="R380" s="26" t="s">
        <v>40</v>
      </c>
      <c r="S380" s="26" t="s">
        <v>2000</v>
      </c>
      <c r="T380" s="26" t="s">
        <v>31</v>
      </c>
      <c r="U380" s="24">
        <v>37244</v>
      </c>
      <c r="V380" s="24">
        <v>37981</v>
      </c>
      <c r="W380" s="24"/>
    </row>
    <row r="381" spans="1:23" ht="73.5" customHeight="1" x14ac:dyDescent="0.25">
      <c r="A381" s="21">
        <v>2001</v>
      </c>
      <c r="B381" s="22" t="s">
        <v>1439</v>
      </c>
      <c r="C381" s="21">
        <v>178</v>
      </c>
      <c r="D381" s="24">
        <v>37181</v>
      </c>
      <c r="E381" s="24" t="s">
        <v>1301</v>
      </c>
      <c r="F381" s="22" t="s">
        <v>2001</v>
      </c>
      <c r="G381" s="24">
        <v>37183</v>
      </c>
      <c r="H381" s="57" t="s">
        <v>2002</v>
      </c>
      <c r="I381" s="26" t="s">
        <v>1584</v>
      </c>
      <c r="J381" s="26"/>
      <c r="K381" s="26" t="s">
        <v>39</v>
      </c>
      <c r="L381" s="26"/>
      <c r="M381" s="26"/>
      <c r="N381" s="26"/>
      <c r="O381" s="26" t="s">
        <v>30</v>
      </c>
      <c r="P381" s="26" t="s">
        <v>31</v>
      </c>
      <c r="Q381" s="26" t="s">
        <v>31</v>
      </c>
      <c r="R381" s="26" t="s">
        <v>40</v>
      </c>
      <c r="S381" s="26" t="s">
        <v>1767</v>
      </c>
      <c r="T381" s="26" t="s">
        <v>31</v>
      </c>
      <c r="U381" s="24">
        <v>39525</v>
      </c>
      <c r="V381" s="24">
        <v>39525</v>
      </c>
      <c r="W381" s="24"/>
    </row>
    <row r="382" spans="1:23" s="10" customFormat="1" ht="84" customHeight="1" x14ac:dyDescent="0.2">
      <c r="A382" s="21">
        <v>2001</v>
      </c>
      <c r="B382" s="22" t="s">
        <v>1439</v>
      </c>
      <c r="C382" s="21">
        <v>179</v>
      </c>
      <c r="D382" s="24">
        <v>37181</v>
      </c>
      <c r="E382" s="24" t="s">
        <v>1301</v>
      </c>
      <c r="F382" s="22" t="s">
        <v>2001</v>
      </c>
      <c r="G382" s="24">
        <v>37183</v>
      </c>
      <c r="H382" s="57" t="s">
        <v>2003</v>
      </c>
      <c r="I382" s="26" t="s">
        <v>1584</v>
      </c>
      <c r="J382" s="26"/>
      <c r="K382" s="28" t="s">
        <v>39</v>
      </c>
      <c r="L382" s="26" t="s">
        <v>28</v>
      </c>
      <c r="M382" s="26" t="s">
        <v>51</v>
      </c>
      <c r="N382" s="26"/>
      <c r="O382" s="26" t="s">
        <v>66</v>
      </c>
      <c r="P382" s="26" t="s">
        <v>2004</v>
      </c>
      <c r="Q382" s="26" t="s">
        <v>31</v>
      </c>
      <c r="R382" s="29" t="s">
        <v>40</v>
      </c>
      <c r="S382" s="26" t="s">
        <v>1851</v>
      </c>
      <c r="T382" s="26" t="s">
        <v>31</v>
      </c>
      <c r="U382" s="24">
        <v>43542</v>
      </c>
      <c r="V382" s="24">
        <v>43542</v>
      </c>
      <c r="W382" s="24"/>
    </row>
    <row r="383" spans="1:23" s="10" customFormat="1" ht="105.75" customHeight="1" x14ac:dyDescent="0.2">
      <c r="A383" s="21">
        <v>2001</v>
      </c>
      <c r="B383" s="22" t="s">
        <v>1439</v>
      </c>
      <c r="C383" s="21">
        <v>184</v>
      </c>
      <c r="D383" s="24">
        <v>37186</v>
      </c>
      <c r="E383" s="24" t="s">
        <v>1301</v>
      </c>
      <c r="F383" s="22" t="s">
        <v>2005</v>
      </c>
      <c r="G383" s="24">
        <v>37187</v>
      </c>
      <c r="H383" s="25" t="s">
        <v>2006</v>
      </c>
      <c r="I383" s="26" t="s">
        <v>1584</v>
      </c>
      <c r="J383" s="26"/>
      <c r="K383" s="28" t="s">
        <v>75</v>
      </c>
      <c r="L383" s="28"/>
      <c r="M383" s="26"/>
      <c r="N383" s="26"/>
      <c r="O383" s="26" t="s">
        <v>66</v>
      </c>
      <c r="P383" s="26" t="s">
        <v>2007</v>
      </c>
      <c r="Q383" s="26" t="s">
        <v>31</v>
      </c>
      <c r="R383" s="26" t="s">
        <v>40</v>
      </c>
      <c r="S383" s="26" t="s">
        <v>2008</v>
      </c>
      <c r="T383" s="26">
        <v>3</v>
      </c>
      <c r="U383" s="24">
        <v>37512</v>
      </c>
      <c r="V383" s="24">
        <v>40534</v>
      </c>
      <c r="W383" s="24"/>
    </row>
    <row r="384" spans="1:23" s="10" customFormat="1" ht="117" customHeight="1" x14ac:dyDescent="0.2">
      <c r="A384" s="16">
        <v>2001</v>
      </c>
      <c r="B384" s="17" t="s">
        <v>1439</v>
      </c>
      <c r="C384" s="16">
        <v>185</v>
      </c>
      <c r="D384" s="27">
        <v>37186</v>
      </c>
      <c r="E384" s="27" t="s">
        <v>1301</v>
      </c>
      <c r="F384" s="17" t="s">
        <v>2009</v>
      </c>
      <c r="G384" s="27">
        <v>37188</v>
      </c>
      <c r="H384" s="50" t="s">
        <v>2010</v>
      </c>
      <c r="I384" s="20" t="s">
        <v>1584</v>
      </c>
      <c r="J384" s="20"/>
      <c r="K384" s="20" t="s">
        <v>258</v>
      </c>
      <c r="L384" s="20" t="s">
        <v>1307</v>
      </c>
      <c r="M384" s="20" t="s">
        <v>2011</v>
      </c>
      <c r="N384" s="20" t="s">
        <v>2012</v>
      </c>
      <c r="O384" s="20" t="s">
        <v>66</v>
      </c>
      <c r="P384" s="20" t="s">
        <v>2013</v>
      </c>
      <c r="Q384" s="20" t="s">
        <v>32</v>
      </c>
      <c r="R384" s="20" t="s">
        <v>33</v>
      </c>
      <c r="S384" s="20" t="s">
        <v>2014</v>
      </c>
      <c r="T384" s="20">
        <v>4</v>
      </c>
      <c r="U384" s="27">
        <v>39048</v>
      </c>
      <c r="V384" s="27">
        <v>43901</v>
      </c>
      <c r="W384" s="27" t="s">
        <v>35</v>
      </c>
    </row>
    <row r="385" spans="1:23" s="10" customFormat="1" ht="38.25" x14ac:dyDescent="0.2">
      <c r="A385" s="35">
        <v>2001</v>
      </c>
      <c r="B385" s="30" t="s">
        <v>712</v>
      </c>
      <c r="C385" s="35">
        <v>1</v>
      </c>
      <c r="D385" s="31">
        <v>37189</v>
      </c>
      <c r="E385" s="31" t="s">
        <v>2015</v>
      </c>
      <c r="F385" s="30" t="s">
        <v>2016</v>
      </c>
      <c r="G385" s="31">
        <v>37190</v>
      </c>
      <c r="H385" s="49" t="s">
        <v>2017</v>
      </c>
      <c r="I385" s="29" t="s">
        <v>1584</v>
      </c>
      <c r="J385" s="29"/>
      <c r="K385" s="29" t="s">
        <v>119</v>
      </c>
      <c r="L385" s="29" t="s">
        <v>78</v>
      </c>
      <c r="M385" s="29" t="s">
        <v>1463</v>
      </c>
      <c r="N385" s="29"/>
      <c r="O385" s="29" t="s">
        <v>30</v>
      </c>
      <c r="P385" s="29" t="s">
        <v>31</v>
      </c>
      <c r="Q385" s="29" t="s">
        <v>31</v>
      </c>
      <c r="R385" s="29" t="s">
        <v>57</v>
      </c>
      <c r="S385" s="29" t="s">
        <v>31</v>
      </c>
      <c r="T385" s="29" t="s">
        <v>31</v>
      </c>
      <c r="U385" s="31" t="s">
        <v>31</v>
      </c>
      <c r="V385" s="31" t="s">
        <v>31</v>
      </c>
      <c r="W385" s="31"/>
    </row>
    <row r="386" spans="1:23" s="10" customFormat="1" ht="48" customHeight="1" x14ac:dyDescent="0.2">
      <c r="A386" s="21">
        <v>2001</v>
      </c>
      <c r="B386" s="22" t="s">
        <v>1439</v>
      </c>
      <c r="C386" s="21">
        <v>213</v>
      </c>
      <c r="D386" s="24">
        <v>37208</v>
      </c>
      <c r="E386" s="24" t="s">
        <v>1301</v>
      </c>
      <c r="F386" s="22" t="s">
        <v>2018</v>
      </c>
      <c r="G386" s="24">
        <v>37209</v>
      </c>
      <c r="H386" s="57" t="s">
        <v>2019</v>
      </c>
      <c r="I386" s="26" t="s">
        <v>1584</v>
      </c>
      <c r="J386" s="26"/>
      <c r="K386" s="26" t="s">
        <v>218</v>
      </c>
      <c r="L386" s="26"/>
      <c r="M386" s="102"/>
      <c r="N386" s="102"/>
      <c r="O386" s="26" t="s">
        <v>66</v>
      </c>
      <c r="P386" s="26" t="s">
        <v>1903</v>
      </c>
      <c r="Q386" s="26" t="s">
        <v>31</v>
      </c>
      <c r="R386" s="29" t="s">
        <v>40</v>
      </c>
      <c r="S386" s="26" t="s">
        <v>1304</v>
      </c>
      <c r="T386" s="26">
        <v>1</v>
      </c>
      <c r="U386" s="24">
        <v>43192</v>
      </c>
      <c r="V386" s="24">
        <v>43192</v>
      </c>
      <c r="W386" s="24"/>
    </row>
    <row r="387" spans="1:23" s="10" customFormat="1" ht="110.25" customHeight="1" x14ac:dyDescent="0.2">
      <c r="A387" s="21">
        <v>2001</v>
      </c>
      <c r="B387" s="22" t="s">
        <v>1439</v>
      </c>
      <c r="C387" s="21">
        <v>221</v>
      </c>
      <c r="D387" s="24">
        <v>37231</v>
      </c>
      <c r="E387" s="24" t="s">
        <v>1301</v>
      </c>
      <c r="F387" s="22" t="s">
        <v>2020</v>
      </c>
      <c r="G387" s="24">
        <v>37235</v>
      </c>
      <c r="H387" s="57" t="s">
        <v>2021</v>
      </c>
      <c r="I387" s="26" t="s">
        <v>1584</v>
      </c>
      <c r="J387" s="26"/>
      <c r="K387" s="26" t="s">
        <v>61</v>
      </c>
      <c r="L387" s="26"/>
      <c r="M387" s="26"/>
      <c r="N387" s="26"/>
      <c r="O387" s="26" t="s">
        <v>66</v>
      </c>
      <c r="P387" s="26" t="s">
        <v>2022</v>
      </c>
      <c r="Q387" s="26" t="s">
        <v>31</v>
      </c>
      <c r="R387" s="20" t="s">
        <v>40</v>
      </c>
      <c r="S387" s="26" t="s">
        <v>2023</v>
      </c>
      <c r="T387" s="26" t="s">
        <v>31</v>
      </c>
      <c r="U387" s="24">
        <v>37504</v>
      </c>
      <c r="V387" s="24">
        <v>37504</v>
      </c>
      <c r="W387" s="24"/>
    </row>
    <row r="388" spans="1:23" s="10" customFormat="1" ht="59.25" customHeight="1" x14ac:dyDescent="0.2">
      <c r="A388" s="21">
        <v>2001</v>
      </c>
      <c r="B388" s="22" t="s">
        <v>1439</v>
      </c>
      <c r="C388" s="21">
        <v>222</v>
      </c>
      <c r="D388" s="24">
        <v>37231</v>
      </c>
      <c r="E388" s="24" t="s">
        <v>1301</v>
      </c>
      <c r="F388" s="22" t="s">
        <v>2020</v>
      </c>
      <c r="G388" s="24">
        <v>37235</v>
      </c>
      <c r="H388" s="57" t="s">
        <v>2024</v>
      </c>
      <c r="I388" s="26" t="s">
        <v>1584</v>
      </c>
      <c r="J388" s="26"/>
      <c r="K388" s="26" t="s">
        <v>27</v>
      </c>
      <c r="L388" s="26"/>
      <c r="M388" s="26" t="s">
        <v>1756</v>
      </c>
      <c r="N388" s="26"/>
      <c r="O388" s="26" t="s">
        <v>30</v>
      </c>
      <c r="P388" s="26" t="s">
        <v>31</v>
      </c>
      <c r="Q388" s="26" t="s">
        <v>31</v>
      </c>
      <c r="R388" s="26" t="s">
        <v>1099</v>
      </c>
      <c r="S388" s="26" t="s">
        <v>1304</v>
      </c>
      <c r="T388" s="26" t="s">
        <v>31</v>
      </c>
      <c r="U388" s="26" t="s">
        <v>31</v>
      </c>
      <c r="V388" s="24">
        <v>43192</v>
      </c>
      <c r="W388" s="24"/>
    </row>
    <row r="389" spans="1:23" ht="77.25" customHeight="1" x14ac:dyDescent="0.25">
      <c r="A389" s="21">
        <v>2001</v>
      </c>
      <c r="B389" s="22" t="s">
        <v>1439</v>
      </c>
      <c r="C389" s="21">
        <v>233</v>
      </c>
      <c r="D389" s="24">
        <v>37237</v>
      </c>
      <c r="E389" s="24" t="s">
        <v>1301</v>
      </c>
      <c r="F389" s="22" t="s">
        <v>2025</v>
      </c>
      <c r="G389" s="24">
        <v>37238</v>
      </c>
      <c r="H389" s="57" t="s">
        <v>2026</v>
      </c>
      <c r="I389" s="26" t="s">
        <v>1584</v>
      </c>
      <c r="J389" s="26"/>
      <c r="K389" s="26" t="s">
        <v>39</v>
      </c>
      <c r="L389" s="26"/>
      <c r="M389" s="26"/>
      <c r="N389" s="26"/>
      <c r="O389" s="26" t="s">
        <v>30</v>
      </c>
      <c r="P389" s="26" t="s">
        <v>31</v>
      </c>
      <c r="Q389" s="26" t="s">
        <v>31</v>
      </c>
      <c r="R389" s="26" t="s">
        <v>40</v>
      </c>
      <c r="S389" s="26" t="s">
        <v>1767</v>
      </c>
      <c r="T389" s="26" t="s">
        <v>31</v>
      </c>
      <c r="U389" s="24">
        <v>39525</v>
      </c>
      <c r="V389" s="24">
        <v>39525</v>
      </c>
      <c r="W389" s="24"/>
    </row>
    <row r="390" spans="1:23" ht="81.75" customHeight="1" x14ac:dyDescent="0.25">
      <c r="A390" s="21">
        <v>2001</v>
      </c>
      <c r="B390" s="22" t="s">
        <v>1439</v>
      </c>
      <c r="C390" s="21">
        <v>235</v>
      </c>
      <c r="D390" s="24">
        <v>37243</v>
      </c>
      <c r="E390" s="24" t="s">
        <v>1301</v>
      </c>
      <c r="F390" s="22" t="s">
        <v>2027</v>
      </c>
      <c r="G390" s="24">
        <v>37244</v>
      </c>
      <c r="H390" s="57" t="s">
        <v>2028</v>
      </c>
      <c r="I390" s="26" t="s">
        <v>1584</v>
      </c>
      <c r="J390" s="26"/>
      <c r="K390" s="26" t="s">
        <v>39</v>
      </c>
      <c r="L390" s="26"/>
      <c r="M390" s="26"/>
      <c r="N390" s="26"/>
      <c r="O390" s="26" t="s">
        <v>66</v>
      </c>
      <c r="P390" s="26" t="s">
        <v>2029</v>
      </c>
      <c r="Q390" s="26" t="s">
        <v>31</v>
      </c>
      <c r="R390" s="26" t="s">
        <v>40</v>
      </c>
      <c r="S390" s="26" t="s">
        <v>2030</v>
      </c>
      <c r="T390" s="26" t="s">
        <v>31</v>
      </c>
      <c r="U390" s="24">
        <v>39962</v>
      </c>
      <c r="V390" s="24">
        <v>39962</v>
      </c>
      <c r="W390" s="24"/>
    </row>
    <row r="391" spans="1:23" s="10" customFormat="1" ht="63" customHeight="1" x14ac:dyDescent="0.2">
      <c r="A391" s="21">
        <v>2001</v>
      </c>
      <c r="B391" s="22" t="s">
        <v>1439</v>
      </c>
      <c r="C391" s="21">
        <v>217</v>
      </c>
      <c r="D391" s="24">
        <v>37216</v>
      </c>
      <c r="E391" s="24" t="s">
        <v>1301</v>
      </c>
      <c r="F391" s="26" t="s">
        <v>2031</v>
      </c>
      <c r="G391" s="24">
        <v>37246</v>
      </c>
      <c r="H391" s="57" t="s">
        <v>2032</v>
      </c>
      <c r="I391" s="26" t="s">
        <v>1584</v>
      </c>
      <c r="J391" s="26"/>
      <c r="K391" s="26" t="s">
        <v>218</v>
      </c>
      <c r="L391" s="26"/>
      <c r="M391" s="26"/>
      <c r="N391" s="26"/>
      <c r="O391" s="26" t="s">
        <v>66</v>
      </c>
      <c r="P391" s="26" t="s">
        <v>2033</v>
      </c>
      <c r="Q391" s="26" t="s">
        <v>31</v>
      </c>
      <c r="R391" s="26" t="s">
        <v>40</v>
      </c>
      <c r="S391" s="26" t="s">
        <v>2034</v>
      </c>
      <c r="T391" s="26">
        <v>8</v>
      </c>
      <c r="U391" s="24">
        <v>37301</v>
      </c>
      <c r="V391" s="24">
        <v>40177</v>
      </c>
      <c r="W391" s="24"/>
    </row>
    <row r="392" spans="1:23" s="10" customFormat="1" ht="101.25" customHeight="1" x14ac:dyDescent="0.2">
      <c r="A392" s="21">
        <v>2001</v>
      </c>
      <c r="B392" s="22" t="s">
        <v>1439</v>
      </c>
      <c r="C392" s="21">
        <v>236</v>
      </c>
      <c r="D392" s="24">
        <v>37251</v>
      </c>
      <c r="E392" s="24" t="s">
        <v>1301</v>
      </c>
      <c r="F392" s="22" t="s">
        <v>2035</v>
      </c>
      <c r="G392" s="24">
        <v>37252</v>
      </c>
      <c r="H392" s="57" t="s">
        <v>2036</v>
      </c>
      <c r="I392" s="26" t="s">
        <v>1584</v>
      </c>
      <c r="J392" s="26"/>
      <c r="K392" s="26" t="s">
        <v>61</v>
      </c>
      <c r="L392" s="26"/>
      <c r="M392" s="26"/>
      <c r="N392" s="26"/>
      <c r="O392" s="26" t="s">
        <v>66</v>
      </c>
      <c r="P392" s="26" t="s">
        <v>2037</v>
      </c>
      <c r="Q392" s="26" t="s">
        <v>31</v>
      </c>
      <c r="R392" s="26" t="s">
        <v>40</v>
      </c>
      <c r="S392" s="26" t="s">
        <v>2038</v>
      </c>
      <c r="T392" s="26" t="s">
        <v>31</v>
      </c>
      <c r="U392" s="24">
        <v>37333</v>
      </c>
      <c r="V392" s="24">
        <v>37659</v>
      </c>
      <c r="W392" s="24"/>
    </row>
    <row r="393" spans="1:23" s="10" customFormat="1" ht="64.5" customHeight="1" x14ac:dyDescent="0.2">
      <c r="A393" s="21">
        <v>2001</v>
      </c>
      <c r="B393" s="22" t="s">
        <v>1439</v>
      </c>
      <c r="C393" s="21">
        <v>234</v>
      </c>
      <c r="D393" s="24">
        <v>37242</v>
      </c>
      <c r="E393" s="24" t="s">
        <v>1301</v>
      </c>
      <c r="F393" s="22" t="s">
        <v>2039</v>
      </c>
      <c r="G393" s="23">
        <v>37253</v>
      </c>
      <c r="H393" s="57" t="s">
        <v>2040</v>
      </c>
      <c r="I393" s="26" t="s">
        <v>1584</v>
      </c>
      <c r="J393" s="26"/>
      <c r="K393" s="26" t="s">
        <v>61</v>
      </c>
      <c r="L393" s="26"/>
      <c r="M393" s="26"/>
      <c r="N393" s="26"/>
      <c r="O393" s="26" t="s">
        <v>30</v>
      </c>
      <c r="P393" s="26" t="s">
        <v>31</v>
      </c>
      <c r="Q393" s="26" t="s">
        <v>31</v>
      </c>
      <c r="R393" s="26" t="s">
        <v>40</v>
      </c>
      <c r="S393" s="26" t="s">
        <v>2041</v>
      </c>
      <c r="T393" s="26" t="s">
        <v>31</v>
      </c>
      <c r="U393" s="23">
        <v>37284</v>
      </c>
      <c r="V393" s="23">
        <v>39618</v>
      </c>
      <c r="W393" s="23"/>
    </row>
    <row r="394" spans="1:23" s="10" customFormat="1" ht="108" customHeight="1" x14ac:dyDescent="0.2">
      <c r="A394" s="21">
        <v>2001</v>
      </c>
      <c r="B394" s="22" t="s">
        <v>1439</v>
      </c>
      <c r="C394" s="21">
        <v>229</v>
      </c>
      <c r="D394" s="24">
        <v>37236</v>
      </c>
      <c r="E394" s="24" t="s">
        <v>1301</v>
      </c>
      <c r="F394" s="22" t="s">
        <v>2039</v>
      </c>
      <c r="G394" s="24">
        <v>37253</v>
      </c>
      <c r="H394" s="25" t="s">
        <v>2042</v>
      </c>
      <c r="I394" s="26" t="s">
        <v>1584</v>
      </c>
      <c r="J394" s="26"/>
      <c r="K394" s="26" t="s">
        <v>61</v>
      </c>
      <c r="L394" s="26" t="s">
        <v>981</v>
      </c>
      <c r="M394" s="26" t="s">
        <v>982</v>
      </c>
      <c r="N394" s="26"/>
      <c r="O394" s="26" t="s">
        <v>122</v>
      </c>
      <c r="P394" s="26" t="s">
        <v>2043</v>
      </c>
      <c r="Q394" s="26" t="s">
        <v>31</v>
      </c>
      <c r="R394" s="29" t="s">
        <v>40</v>
      </c>
      <c r="S394" s="26" t="s">
        <v>298</v>
      </c>
      <c r="T394" s="26" t="s">
        <v>31</v>
      </c>
      <c r="U394" s="24">
        <v>43642</v>
      </c>
      <c r="V394" s="24">
        <v>43642</v>
      </c>
      <c r="W394" s="24"/>
    </row>
    <row r="395" spans="1:23" s="10" customFormat="1" ht="89.25" x14ac:dyDescent="0.2">
      <c r="A395" s="21">
        <v>2001</v>
      </c>
      <c r="B395" s="22" t="s">
        <v>1439</v>
      </c>
      <c r="C395" s="21">
        <v>237</v>
      </c>
      <c r="D395" s="24">
        <v>37252</v>
      </c>
      <c r="E395" s="24" t="s">
        <v>1301</v>
      </c>
      <c r="F395" s="22" t="s">
        <v>2044</v>
      </c>
      <c r="G395" s="24">
        <v>37253</v>
      </c>
      <c r="H395" s="57" t="s">
        <v>2045</v>
      </c>
      <c r="I395" s="26" t="s">
        <v>1584</v>
      </c>
      <c r="J395" s="26"/>
      <c r="K395" s="26" t="s">
        <v>27</v>
      </c>
      <c r="L395" s="26" t="s">
        <v>357</v>
      </c>
      <c r="M395" s="26" t="s">
        <v>2046</v>
      </c>
      <c r="N395" s="26"/>
      <c r="O395" s="26" t="s">
        <v>66</v>
      </c>
      <c r="P395" s="26" t="s">
        <v>2047</v>
      </c>
      <c r="Q395" s="26" t="s">
        <v>31</v>
      </c>
      <c r="R395" s="26" t="s">
        <v>40</v>
      </c>
      <c r="S395" s="26" t="s">
        <v>2048</v>
      </c>
      <c r="T395" s="26" t="s">
        <v>31</v>
      </c>
      <c r="U395" s="26" t="s">
        <v>31</v>
      </c>
      <c r="V395" s="24">
        <v>43642</v>
      </c>
      <c r="W395" s="24"/>
    </row>
    <row r="396" spans="1:23" s="10" customFormat="1" ht="141" customHeight="1" x14ac:dyDescent="0.2">
      <c r="A396" s="21">
        <v>2001</v>
      </c>
      <c r="B396" s="22" t="s">
        <v>1439</v>
      </c>
      <c r="C396" s="21">
        <v>228</v>
      </c>
      <c r="D396" s="24">
        <v>37236</v>
      </c>
      <c r="E396" s="24" t="s">
        <v>1301</v>
      </c>
      <c r="F396" s="22" t="s">
        <v>703</v>
      </c>
      <c r="G396" s="24">
        <v>37258</v>
      </c>
      <c r="H396" s="57" t="s">
        <v>2049</v>
      </c>
      <c r="I396" s="26" t="s">
        <v>1584</v>
      </c>
      <c r="J396" s="26"/>
      <c r="K396" s="26" t="s">
        <v>61</v>
      </c>
      <c r="L396" s="26"/>
      <c r="M396" s="26" t="s">
        <v>1331</v>
      </c>
      <c r="N396" s="26"/>
      <c r="O396" s="26" t="s">
        <v>122</v>
      </c>
      <c r="P396" s="26" t="s">
        <v>1430</v>
      </c>
      <c r="Q396" s="26" t="s">
        <v>31</v>
      </c>
      <c r="R396" s="29" t="s">
        <v>40</v>
      </c>
      <c r="S396" s="26" t="s">
        <v>1304</v>
      </c>
      <c r="T396" s="26" t="s">
        <v>31</v>
      </c>
      <c r="U396" s="24">
        <v>43192</v>
      </c>
      <c r="V396" s="24">
        <v>43192</v>
      </c>
      <c r="W396" s="24"/>
    </row>
    <row r="397" spans="1:23" s="10" customFormat="1" ht="95.25" customHeight="1" x14ac:dyDescent="0.2">
      <c r="A397" s="21">
        <v>2001</v>
      </c>
      <c r="B397" s="22" t="s">
        <v>1439</v>
      </c>
      <c r="C397" s="21">
        <v>231</v>
      </c>
      <c r="D397" s="24">
        <v>37236</v>
      </c>
      <c r="E397" s="24" t="s">
        <v>1301</v>
      </c>
      <c r="F397" s="22" t="s">
        <v>2050</v>
      </c>
      <c r="G397" s="24">
        <v>37258</v>
      </c>
      <c r="H397" s="57" t="s">
        <v>2051</v>
      </c>
      <c r="I397" s="26" t="s">
        <v>1584</v>
      </c>
      <c r="J397" s="26"/>
      <c r="K397" s="26" t="s">
        <v>61</v>
      </c>
      <c r="L397" s="26" t="s">
        <v>981</v>
      </c>
      <c r="M397" s="26" t="s">
        <v>982</v>
      </c>
      <c r="N397" s="102"/>
      <c r="O397" s="26" t="s">
        <v>30</v>
      </c>
      <c r="P397" s="26" t="s">
        <v>31</v>
      </c>
      <c r="Q397" s="26" t="s">
        <v>31</v>
      </c>
      <c r="R397" s="29" t="s">
        <v>40</v>
      </c>
      <c r="S397" s="26" t="s">
        <v>298</v>
      </c>
      <c r="T397" s="26" t="s">
        <v>31</v>
      </c>
      <c r="U397" s="24">
        <v>43642</v>
      </c>
      <c r="V397" s="24">
        <v>43642</v>
      </c>
      <c r="W397" s="24"/>
    </row>
    <row r="398" spans="1:23" s="10" customFormat="1" ht="81" customHeight="1" x14ac:dyDescent="0.2">
      <c r="A398" s="21">
        <v>2001</v>
      </c>
      <c r="B398" s="22" t="s">
        <v>1439</v>
      </c>
      <c r="C398" s="21">
        <v>238</v>
      </c>
      <c r="D398" s="24">
        <v>37252</v>
      </c>
      <c r="E398" s="24" t="s">
        <v>1301</v>
      </c>
      <c r="F398" s="22" t="s">
        <v>2052</v>
      </c>
      <c r="G398" s="24">
        <v>37264</v>
      </c>
      <c r="H398" s="57" t="s">
        <v>2053</v>
      </c>
      <c r="I398" s="26" t="s">
        <v>1584</v>
      </c>
      <c r="J398" s="26"/>
      <c r="K398" s="26" t="s">
        <v>27</v>
      </c>
      <c r="L398" s="26"/>
      <c r="M398" s="26"/>
      <c r="N398" s="26"/>
      <c r="O398" s="26" t="s">
        <v>30</v>
      </c>
      <c r="P398" s="26" t="s">
        <v>31</v>
      </c>
      <c r="Q398" s="26" t="s">
        <v>31</v>
      </c>
      <c r="R398" s="26" t="s">
        <v>40</v>
      </c>
      <c r="S398" s="26" t="s">
        <v>2054</v>
      </c>
      <c r="T398" s="26" t="s">
        <v>31</v>
      </c>
      <c r="U398" s="26" t="s">
        <v>31</v>
      </c>
      <c r="V398" s="24">
        <v>40192</v>
      </c>
      <c r="W398" s="24"/>
    </row>
    <row r="399" spans="1:23" s="10" customFormat="1" ht="51" x14ac:dyDescent="0.2">
      <c r="A399" s="21">
        <v>2002</v>
      </c>
      <c r="B399" s="22" t="s">
        <v>1439</v>
      </c>
      <c r="C399" s="21">
        <v>2</v>
      </c>
      <c r="D399" s="24">
        <v>37263</v>
      </c>
      <c r="E399" s="24" t="s">
        <v>1301</v>
      </c>
      <c r="F399" s="26" t="s">
        <v>2055</v>
      </c>
      <c r="G399" s="24">
        <v>37265</v>
      </c>
      <c r="H399" s="57" t="s">
        <v>2056</v>
      </c>
      <c r="I399" s="26" t="s">
        <v>1584</v>
      </c>
      <c r="J399" s="26"/>
      <c r="K399" s="26" t="s">
        <v>39</v>
      </c>
      <c r="L399" s="26" t="s">
        <v>28</v>
      </c>
      <c r="M399" s="26" t="s">
        <v>958</v>
      </c>
      <c r="N399" s="26"/>
      <c r="O399" s="26" t="s">
        <v>30</v>
      </c>
      <c r="P399" s="26" t="s">
        <v>31</v>
      </c>
      <c r="Q399" s="26" t="s">
        <v>31</v>
      </c>
      <c r="R399" s="20" t="s">
        <v>40</v>
      </c>
      <c r="S399" s="26" t="s">
        <v>2057</v>
      </c>
      <c r="T399" s="26" t="s">
        <v>31</v>
      </c>
      <c r="U399" s="24">
        <v>43308</v>
      </c>
      <c r="V399" s="24">
        <v>43308</v>
      </c>
      <c r="W399" s="24"/>
    </row>
    <row r="400" spans="1:23" s="10" customFormat="1" ht="57" customHeight="1" x14ac:dyDescent="0.2">
      <c r="A400" s="35">
        <v>2002</v>
      </c>
      <c r="B400" s="30" t="s">
        <v>1439</v>
      </c>
      <c r="C400" s="35">
        <v>1</v>
      </c>
      <c r="D400" s="31">
        <v>37264</v>
      </c>
      <c r="E400" s="31" t="s">
        <v>1301</v>
      </c>
      <c r="F400" s="30" t="s">
        <v>2055</v>
      </c>
      <c r="G400" s="31">
        <v>37265</v>
      </c>
      <c r="H400" s="49" t="s">
        <v>2058</v>
      </c>
      <c r="I400" s="29" t="s">
        <v>1584</v>
      </c>
      <c r="J400" s="29"/>
      <c r="K400" s="33" t="s">
        <v>39</v>
      </c>
      <c r="L400" s="29" t="s">
        <v>28</v>
      </c>
      <c r="M400" s="29" t="s">
        <v>51</v>
      </c>
      <c r="N400" s="29"/>
      <c r="O400" s="29" t="s">
        <v>30</v>
      </c>
      <c r="P400" s="29" t="s">
        <v>31</v>
      </c>
      <c r="Q400" s="29" t="s">
        <v>32</v>
      </c>
      <c r="R400" s="29" t="s">
        <v>57</v>
      </c>
      <c r="S400" s="29" t="s">
        <v>31</v>
      </c>
      <c r="T400" s="29" t="s">
        <v>31</v>
      </c>
      <c r="U400" s="29" t="s">
        <v>31</v>
      </c>
      <c r="V400" s="29" t="s">
        <v>31</v>
      </c>
      <c r="W400" s="31"/>
    </row>
    <row r="401" spans="1:23" ht="76.5" customHeight="1" x14ac:dyDescent="0.25">
      <c r="A401" s="21">
        <v>2002</v>
      </c>
      <c r="B401" s="22" t="s">
        <v>1439</v>
      </c>
      <c r="C401" s="21">
        <v>11</v>
      </c>
      <c r="D401" s="24">
        <v>37266</v>
      </c>
      <c r="E401" s="24" t="s">
        <v>1301</v>
      </c>
      <c r="F401" s="26" t="s">
        <v>2059</v>
      </c>
      <c r="G401" s="24">
        <v>37270</v>
      </c>
      <c r="H401" s="57" t="s">
        <v>2060</v>
      </c>
      <c r="I401" s="26" t="s">
        <v>1584</v>
      </c>
      <c r="J401" s="26"/>
      <c r="K401" s="26" t="s">
        <v>39</v>
      </c>
      <c r="L401" s="26"/>
      <c r="M401" s="26"/>
      <c r="N401" s="26"/>
      <c r="O401" s="26" t="s">
        <v>30</v>
      </c>
      <c r="P401" s="26" t="s">
        <v>31</v>
      </c>
      <c r="Q401" s="26" t="s">
        <v>31</v>
      </c>
      <c r="R401" s="26" t="s">
        <v>40</v>
      </c>
      <c r="S401" s="26" t="s">
        <v>2061</v>
      </c>
      <c r="T401" s="26" t="s">
        <v>31</v>
      </c>
      <c r="U401" s="24">
        <v>37995</v>
      </c>
      <c r="V401" s="24">
        <v>37995</v>
      </c>
      <c r="W401" s="24"/>
    </row>
    <row r="402" spans="1:23" ht="84" customHeight="1" x14ac:dyDescent="0.25">
      <c r="A402" s="21">
        <v>2002</v>
      </c>
      <c r="B402" s="22" t="s">
        <v>1439</v>
      </c>
      <c r="C402" s="21">
        <v>12</v>
      </c>
      <c r="D402" s="24">
        <v>37266</v>
      </c>
      <c r="E402" s="24" t="s">
        <v>1301</v>
      </c>
      <c r="F402" s="26" t="s">
        <v>2062</v>
      </c>
      <c r="G402" s="24">
        <v>37270</v>
      </c>
      <c r="H402" s="57" t="s">
        <v>2063</v>
      </c>
      <c r="I402" s="26" t="s">
        <v>1584</v>
      </c>
      <c r="J402" s="103"/>
      <c r="K402" s="26" t="s">
        <v>39</v>
      </c>
      <c r="L402" s="103"/>
      <c r="M402" s="26"/>
      <c r="N402" s="26"/>
      <c r="O402" s="26" t="s">
        <v>30</v>
      </c>
      <c r="P402" s="26" t="s">
        <v>31</v>
      </c>
      <c r="Q402" s="26" t="s">
        <v>31</v>
      </c>
      <c r="R402" s="26" t="s">
        <v>40</v>
      </c>
      <c r="S402" s="26" t="s">
        <v>573</v>
      </c>
      <c r="T402" s="26" t="s">
        <v>31</v>
      </c>
      <c r="U402" s="24">
        <v>41341</v>
      </c>
      <c r="V402" s="24">
        <v>41341</v>
      </c>
      <c r="W402" s="134"/>
    </row>
    <row r="403" spans="1:23" ht="55.5" customHeight="1" x14ac:dyDescent="0.25">
      <c r="A403" s="21">
        <v>2002</v>
      </c>
      <c r="B403" s="22" t="s">
        <v>1439</v>
      </c>
      <c r="C403" s="21">
        <v>19</v>
      </c>
      <c r="D403" s="24">
        <v>37274</v>
      </c>
      <c r="E403" s="24" t="s">
        <v>1301</v>
      </c>
      <c r="F403" s="26" t="s">
        <v>2064</v>
      </c>
      <c r="G403" s="24">
        <v>37279</v>
      </c>
      <c r="H403" s="57" t="s">
        <v>2065</v>
      </c>
      <c r="I403" s="26" t="s">
        <v>1584</v>
      </c>
      <c r="J403" s="26"/>
      <c r="K403" s="26" t="s">
        <v>218</v>
      </c>
      <c r="L403" s="26"/>
      <c r="M403" s="26"/>
      <c r="N403" s="26"/>
      <c r="O403" s="26" t="s">
        <v>30</v>
      </c>
      <c r="P403" s="26" t="s">
        <v>31</v>
      </c>
      <c r="Q403" s="26" t="s">
        <v>31</v>
      </c>
      <c r="R403" s="26" t="s">
        <v>40</v>
      </c>
      <c r="S403" s="26" t="s">
        <v>2066</v>
      </c>
      <c r="T403" s="26">
        <v>1</v>
      </c>
      <c r="U403" s="24">
        <v>37630</v>
      </c>
      <c r="V403" s="24">
        <v>37630</v>
      </c>
      <c r="W403" s="24"/>
    </row>
    <row r="404" spans="1:23" s="10" customFormat="1" ht="63.75" x14ac:dyDescent="0.2">
      <c r="A404" s="21">
        <v>2002</v>
      </c>
      <c r="B404" s="22" t="s">
        <v>1439</v>
      </c>
      <c r="C404" s="21">
        <v>28</v>
      </c>
      <c r="D404" s="24">
        <v>37281</v>
      </c>
      <c r="E404" s="24" t="s">
        <v>1301</v>
      </c>
      <c r="F404" s="26" t="s">
        <v>2067</v>
      </c>
      <c r="G404" s="23">
        <v>37284</v>
      </c>
      <c r="H404" s="57" t="s">
        <v>2068</v>
      </c>
      <c r="I404" s="26" t="s">
        <v>1584</v>
      </c>
      <c r="J404" s="26"/>
      <c r="K404" s="26" t="s">
        <v>27</v>
      </c>
      <c r="L404" s="26"/>
      <c r="M404" s="26"/>
      <c r="N404" s="26"/>
      <c r="O404" s="26" t="s">
        <v>66</v>
      </c>
      <c r="P404" s="26" t="s">
        <v>2069</v>
      </c>
      <c r="Q404" s="26" t="s">
        <v>31</v>
      </c>
      <c r="R404" s="26" t="s">
        <v>40</v>
      </c>
      <c r="S404" s="26" t="s">
        <v>2070</v>
      </c>
      <c r="T404" s="26" t="s">
        <v>31</v>
      </c>
      <c r="U404" s="26" t="s">
        <v>31</v>
      </c>
      <c r="V404" s="24">
        <v>39618</v>
      </c>
      <c r="W404" s="24"/>
    </row>
    <row r="405" spans="1:23" s="10" customFormat="1" ht="59.25" customHeight="1" x14ac:dyDescent="0.2">
      <c r="A405" s="21">
        <v>2002</v>
      </c>
      <c r="B405" s="22" t="s">
        <v>1439</v>
      </c>
      <c r="C405" s="21">
        <v>24</v>
      </c>
      <c r="D405" s="24">
        <v>37280</v>
      </c>
      <c r="E405" s="24" t="s">
        <v>1301</v>
      </c>
      <c r="F405" s="26" t="s">
        <v>2071</v>
      </c>
      <c r="G405" s="24">
        <v>37284</v>
      </c>
      <c r="H405" s="57" t="s">
        <v>2072</v>
      </c>
      <c r="I405" s="26" t="s">
        <v>1584</v>
      </c>
      <c r="J405" s="26"/>
      <c r="K405" s="26" t="s">
        <v>558</v>
      </c>
      <c r="L405" s="26"/>
      <c r="M405" s="26"/>
      <c r="N405" s="26"/>
      <c r="O405" s="26" t="s">
        <v>30</v>
      </c>
      <c r="P405" s="26" t="s">
        <v>31</v>
      </c>
      <c r="Q405" s="26" t="s">
        <v>31</v>
      </c>
      <c r="R405" s="26" t="s">
        <v>40</v>
      </c>
      <c r="S405" s="26" t="s">
        <v>2073</v>
      </c>
      <c r="T405" s="26" t="s">
        <v>31</v>
      </c>
      <c r="U405" s="26" t="s">
        <v>31</v>
      </c>
      <c r="V405" s="24">
        <v>40529</v>
      </c>
      <c r="W405" s="24"/>
    </row>
    <row r="406" spans="1:23" s="10" customFormat="1" ht="51" x14ac:dyDescent="0.2">
      <c r="A406" s="21">
        <v>2002</v>
      </c>
      <c r="B406" s="22" t="s">
        <v>1439</v>
      </c>
      <c r="C406" s="21">
        <v>23</v>
      </c>
      <c r="D406" s="24">
        <v>37280</v>
      </c>
      <c r="E406" s="24" t="s">
        <v>1301</v>
      </c>
      <c r="F406" s="26" t="s">
        <v>2074</v>
      </c>
      <c r="G406" s="24">
        <v>37284</v>
      </c>
      <c r="H406" s="25" t="s">
        <v>2075</v>
      </c>
      <c r="I406" s="26" t="s">
        <v>1584</v>
      </c>
      <c r="J406" s="26"/>
      <c r="K406" s="26" t="s">
        <v>558</v>
      </c>
      <c r="L406" s="26"/>
      <c r="M406" s="26"/>
      <c r="N406" s="26"/>
      <c r="O406" s="26" t="s">
        <v>30</v>
      </c>
      <c r="P406" s="26" t="s">
        <v>31</v>
      </c>
      <c r="Q406" s="26" t="s">
        <v>31</v>
      </c>
      <c r="R406" s="26" t="s">
        <v>40</v>
      </c>
      <c r="S406" s="26" t="s">
        <v>2076</v>
      </c>
      <c r="T406" s="26" t="s">
        <v>31</v>
      </c>
      <c r="U406" s="26" t="s">
        <v>31</v>
      </c>
      <c r="V406" s="24">
        <v>41151</v>
      </c>
      <c r="W406" s="24"/>
    </row>
    <row r="407" spans="1:23" s="10" customFormat="1" ht="83.25" customHeight="1" x14ac:dyDescent="0.2">
      <c r="A407" s="16">
        <v>2002</v>
      </c>
      <c r="B407" s="17" t="s">
        <v>1475</v>
      </c>
      <c r="C407" s="16">
        <v>1</v>
      </c>
      <c r="D407" s="27">
        <v>37281</v>
      </c>
      <c r="E407" s="27" t="s">
        <v>1301</v>
      </c>
      <c r="F407" s="20" t="s">
        <v>2067</v>
      </c>
      <c r="G407" s="27">
        <v>37284</v>
      </c>
      <c r="H407" s="50" t="s">
        <v>2077</v>
      </c>
      <c r="I407" s="20" t="s">
        <v>1584</v>
      </c>
      <c r="J407" s="20"/>
      <c r="K407" s="20" t="s">
        <v>39</v>
      </c>
      <c r="L407" s="20" t="s">
        <v>2078</v>
      </c>
      <c r="M407" s="20" t="s">
        <v>2079</v>
      </c>
      <c r="N407" s="20"/>
      <c r="O407" s="20" t="s">
        <v>30</v>
      </c>
      <c r="P407" s="20" t="s">
        <v>31</v>
      </c>
      <c r="Q407" s="20" t="s">
        <v>32</v>
      </c>
      <c r="R407" s="20" t="s">
        <v>33</v>
      </c>
      <c r="S407" s="20" t="s">
        <v>2080</v>
      </c>
      <c r="T407" s="20">
        <v>1</v>
      </c>
      <c r="U407" s="18">
        <v>40534</v>
      </c>
      <c r="V407" s="18">
        <v>40534</v>
      </c>
      <c r="W407" s="18"/>
    </row>
    <row r="408" spans="1:23" ht="38.25" customHeight="1" x14ac:dyDescent="0.25">
      <c r="A408" s="21">
        <v>2002</v>
      </c>
      <c r="B408" s="22" t="s">
        <v>1439</v>
      </c>
      <c r="C408" s="21">
        <v>3</v>
      </c>
      <c r="D408" s="24">
        <v>37264</v>
      </c>
      <c r="E408" s="24" t="s">
        <v>1301</v>
      </c>
      <c r="F408" s="26" t="s">
        <v>2081</v>
      </c>
      <c r="G408" s="24">
        <v>37286</v>
      </c>
      <c r="H408" s="57" t="s">
        <v>2082</v>
      </c>
      <c r="I408" s="26" t="s">
        <v>1584</v>
      </c>
      <c r="J408" s="26"/>
      <c r="K408" s="26" t="s">
        <v>258</v>
      </c>
      <c r="L408" s="26"/>
      <c r="M408" s="26"/>
      <c r="N408" s="26"/>
      <c r="O408" s="26" t="s">
        <v>30</v>
      </c>
      <c r="P408" s="26" t="s">
        <v>31</v>
      </c>
      <c r="Q408" s="26" t="s">
        <v>31</v>
      </c>
      <c r="R408" s="26" t="s">
        <v>40</v>
      </c>
      <c r="S408" s="26" t="s">
        <v>2083</v>
      </c>
      <c r="T408" s="26">
        <v>1</v>
      </c>
      <c r="U408" s="24">
        <v>39696</v>
      </c>
      <c r="V408" s="24">
        <v>39696</v>
      </c>
      <c r="W408" s="24"/>
    </row>
    <row r="409" spans="1:23" ht="84" customHeight="1" x14ac:dyDescent="0.25">
      <c r="A409" s="36">
        <v>2002</v>
      </c>
      <c r="B409" s="37" t="s">
        <v>1439</v>
      </c>
      <c r="C409" s="36">
        <v>31</v>
      </c>
      <c r="D409" s="38">
        <v>37292</v>
      </c>
      <c r="E409" s="38" t="s">
        <v>1301</v>
      </c>
      <c r="F409" s="164" t="s">
        <v>703</v>
      </c>
      <c r="G409" s="164" t="s">
        <v>703</v>
      </c>
      <c r="H409" s="58" t="s">
        <v>2084</v>
      </c>
      <c r="I409" s="40" t="s">
        <v>1584</v>
      </c>
      <c r="J409" s="151"/>
      <c r="K409" s="40" t="s">
        <v>27</v>
      </c>
      <c r="L409" s="40"/>
      <c r="M409" s="40"/>
      <c r="N409" s="40"/>
      <c r="O409" s="40" t="s">
        <v>1584</v>
      </c>
      <c r="P409" s="40" t="s">
        <v>31</v>
      </c>
      <c r="Q409" s="40" t="s">
        <v>31</v>
      </c>
      <c r="R409" s="40" t="s">
        <v>703</v>
      </c>
      <c r="S409" s="40"/>
      <c r="T409" s="40" t="s">
        <v>31</v>
      </c>
      <c r="U409" s="38" t="s">
        <v>31</v>
      </c>
      <c r="V409" s="38" t="s">
        <v>31</v>
      </c>
      <c r="W409" s="147"/>
    </row>
    <row r="410" spans="1:23" ht="73.5" customHeight="1" x14ac:dyDescent="0.25">
      <c r="A410" s="21">
        <v>2002</v>
      </c>
      <c r="B410" s="22" t="s">
        <v>1439</v>
      </c>
      <c r="C410" s="21">
        <v>32</v>
      </c>
      <c r="D410" s="24">
        <v>37292</v>
      </c>
      <c r="E410" s="24" t="s">
        <v>1301</v>
      </c>
      <c r="F410" s="26" t="s">
        <v>2085</v>
      </c>
      <c r="G410" s="24">
        <v>37294</v>
      </c>
      <c r="H410" s="57" t="s">
        <v>2086</v>
      </c>
      <c r="I410" s="26" t="s">
        <v>1584</v>
      </c>
      <c r="J410" s="26"/>
      <c r="K410" s="28" t="s">
        <v>75</v>
      </c>
      <c r="L410" s="28"/>
      <c r="M410" s="26"/>
      <c r="N410" s="26"/>
      <c r="O410" s="26" t="s">
        <v>30</v>
      </c>
      <c r="P410" s="26" t="s">
        <v>31</v>
      </c>
      <c r="Q410" s="26" t="s">
        <v>31</v>
      </c>
      <c r="R410" s="26" t="s">
        <v>40</v>
      </c>
      <c r="S410" s="26" t="s">
        <v>2087</v>
      </c>
      <c r="T410" s="26">
        <v>1</v>
      </c>
      <c r="U410" s="24">
        <v>40534</v>
      </c>
      <c r="V410" s="24">
        <v>40534</v>
      </c>
      <c r="W410" s="24"/>
    </row>
    <row r="411" spans="1:23" s="10" customFormat="1" ht="58.5" customHeight="1" x14ac:dyDescent="0.2">
      <c r="A411" s="35">
        <v>2002</v>
      </c>
      <c r="B411" s="30" t="s">
        <v>1439</v>
      </c>
      <c r="C411" s="35">
        <v>30</v>
      </c>
      <c r="D411" s="31">
        <v>37292</v>
      </c>
      <c r="E411" s="31" t="s">
        <v>1301</v>
      </c>
      <c r="F411" s="29" t="s">
        <v>2088</v>
      </c>
      <c r="G411" s="34">
        <v>37294</v>
      </c>
      <c r="H411" s="49" t="s">
        <v>2089</v>
      </c>
      <c r="I411" s="29" t="s">
        <v>1584</v>
      </c>
      <c r="J411" s="29"/>
      <c r="K411" s="29" t="s">
        <v>27</v>
      </c>
      <c r="L411" s="29" t="s">
        <v>1730</v>
      </c>
      <c r="M411" s="29" t="s">
        <v>1892</v>
      </c>
      <c r="N411" s="29"/>
      <c r="O411" s="29" t="s">
        <v>30</v>
      </c>
      <c r="P411" s="29" t="s">
        <v>31</v>
      </c>
      <c r="Q411" s="29" t="s">
        <v>32</v>
      </c>
      <c r="R411" s="29" t="s">
        <v>57</v>
      </c>
      <c r="S411" s="29" t="s">
        <v>31</v>
      </c>
      <c r="T411" s="29" t="s">
        <v>31</v>
      </c>
      <c r="U411" s="29" t="s">
        <v>31</v>
      </c>
      <c r="V411" s="29" t="s">
        <v>31</v>
      </c>
      <c r="W411" s="31"/>
    </row>
    <row r="412" spans="1:23" ht="57.75" customHeight="1" x14ac:dyDescent="0.25">
      <c r="A412" s="21">
        <v>2002</v>
      </c>
      <c r="B412" s="22" t="s">
        <v>1439</v>
      </c>
      <c r="C412" s="21">
        <v>40</v>
      </c>
      <c r="D412" s="24">
        <v>37295</v>
      </c>
      <c r="E412" s="24" t="s">
        <v>1301</v>
      </c>
      <c r="F412" s="26" t="s">
        <v>2090</v>
      </c>
      <c r="G412" s="23">
        <v>37300</v>
      </c>
      <c r="H412" s="57" t="s">
        <v>2091</v>
      </c>
      <c r="I412" s="26" t="s">
        <v>1584</v>
      </c>
      <c r="J412" s="26"/>
      <c r="K412" s="28" t="s">
        <v>39</v>
      </c>
      <c r="L412" s="28"/>
      <c r="M412" s="26" t="s">
        <v>1817</v>
      </c>
      <c r="N412" s="26"/>
      <c r="O412" s="26" t="s">
        <v>30</v>
      </c>
      <c r="P412" s="26" t="s">
        <v>31</v>
      </c>
      <c r="Q412" s="26" t="s">
        <v>31</v>
      </c>
      <c r="R412" s="26" t="s">
        <v>40</v>
      </c>
      <c r="S412" s="26" t="s">
        <v>1304</v>
      </c>
      <c r="T412" s="26" t="s">
        <v>31</v>
      </c>
      <c r="U412" s="24">
        <v>43186</v>
      </c>
      <c r="V412" s="24">
        <v>43186</v>
      </c>
      <c r="W412" s="24"/>
    </row>
    <row r="413" spans="1:23" s="10" customFormat="1" ht="79.5" customHeight="1" x14ac:dyDescent="0.2">
      <c r="A413" s="21">
        <v>2002</v>
      </c>
      <c r="B413" s="22" t="s">
        <v>1439</v>
      </c>
      <c r="C413" s="21">
        <v>39</v>
      </c>
      <c r="D413" s="23">
        <v>37295</v>
      </c>
      <c r="E413" s="23" t="s">
        <v>1301</v>
      </c>
      <c r="F413" s="26" t="s">
        <v>2090</v>
      </c>
      <c r="G413" s="23">
        <v>37300</v>
      </c>
      <c r="H413" s="57" t="s">
        <v>2092</v>
      </c>
      <c r="I413" s="26" t="s">
        <v>1584</v>
      </c>
      <c r="J413" s="26"/>
      <c r="K413" s="28" t="s">
        <v>39</v>
      </c>
      <c r="L413" s="26" t="s">
        <v>1730</v>
      </c>
      <c r="M413" s="26" t="s">
        <v>1817</v>
      </c>
      <c r="N413" s="26"/>
      <c r="O413" s="26" t="s">
        <v>66</v>
      </c>
      <c r="P413" s="26" t="s">
        <v>2093</v>
      </c>
      <c r="Q413" s="26" t="s">
        <v>31</v>
      </c>
      <c r="R413" s="29" t="s">
        <v>40</v>
      </c>
      <c r="S413" s="26" t="s">
        <v>298</v>
      </c>
      <c r="T413" s="26" t="s">
        <v>31</v>
      </c>
      <c r="U413" s="24">
        <v>43642</v>
      </c>
      <c r="V413" s="24">
        <v>43642</v>
      </c>
      <c r="W413" s="24"/>
    </row>
    <row r="414" spans="1:23" s="10" customFormat="1" ht="60" customHeight="1" x14ac:dyDescent="0.2">
      <c r="A414" s="21">
        <v>2002</v>
      </c>
      <c r="B414" s="22" t="s">
        <v>1439</v>
      </c>
      <c r="C414" s="21">
        <v>35</v>
      </c>
      <c r="D414" s="23">
        <v>37295</v>
      </c>
      <c r="E414" s="23" t="s">
        <v>1301</v>
      </c>
      <c r="F414" s="26" t="s">
        <v>2094</v>
      </c>
      <c r="G414" s="23">
        <v>37301</v>
      </c>
      <c r="H414" s="57" t="s">
        <v>2095</v>
      </c>
      <c r="I414" s="26" t="s">
        <v>1584</v>
      </c>
      <c r="J414" s="26"/>
      <c r="K414" s="26" t="s">
        <v>218</v>
      </c>
      <c r="L414" s="26"/>
      <c r="M414" s="26"/>
      <c r="N414" s="26"/>
      <c r="O414" s="26" t="s">
        <v>66</v>
      </c>
      <c r="P414" s="26" t="s">
        <v>2096</v>
      </c>
      <c r="Q414" s="26" t="s">
        <v>31</v>
      </c>
      <c r="R414" s="26" t="s">
        <v>40</v>
      </c>
      <c r="S414" s="26" t="s">
        <v>2097</v>
      </c>
      <c r="T414" s="26">
        <v>1</v>
      </c>
      <c r="U414" s="24">
        <v>40177</v>
      </c>
      <c r="V414" s="24">
        <v>40177</v>
      </c>
      <c r="W414" s="24"/>
    </row>
    <row r="415" spans="1:23" s="10" customFormat="1" ht="60" customHeight="1" x14ac:dyDescent="0.2">
      <c r="A415" s="16">
        <v>2002</v>
      </c>
      <c r="B415" s="17" t="s">
        <v>1439</v>
      </c>
      <c r="C415" s="16">
        <v>46</v>
      </c>
      <c r="D415" s="18">
        <v>37307</v>
      </c>
      <c r="E415" s="18" t="s">
        <v>1301</v>
      </c>
      <c r="F415" s="20" t="s">
        <v>2098</v>
      </c>
      <c r="G415" s="27">
        <v>37308</v>
      </c>
      <c r="H415" s="50" t="s">
        <v>2099</v>
      </c>
      <c r="I415" s="20" t="s">
        <v>1584</v>
      </c>
      <c r="J415" s="20"/>
      <c r="K415" s="20" t="s">
        <v>75</v>
      </c>
      <c r="L415" s="20" t="s">
        <v>78</v>
      </c>
      <c r="M415" s="20" t="s">
        <v>2100</v>
      </c>
      <c r="N415" s="20"/>
      <c r="O415" s="20" t="s">
        <v>30</v>
      </c>
      <c r="P415" s="20" t="s">
        <v>31</v>
      </c>
      <c r="Q415" s="20" t="s">
        <v>32</v>
      </c>
      <c r="R415" s="20" t="s">
        <v>33</v>
      </c>
      <c r="S415" s="20" t="s">
        <v>2101</v>
      </c>
      <c r="T415" s="20">
        <v>2</v>
      </c>
      <c r="U415" s="18">
        <v>37474</v>
      </c>
      <c r="V415" s="18">
        <v>37586</v>
      </c>
      <c r="W415" s="18" t="s">
        <v>35</v>
      </c>
    </row>
    <row r="416" spans="1:23" ht="124.5" customHeight="1" x14ac:dyDescent="0.25">
      <c r="A416" s="21">
        <v>2002</v>
      </c>
      <c r="B416" s="22" t="s">
        <v>1439</v>
      </c>
      <c r="C416" s="21">
        <v>57</v>
      </c>
      <c r="D416" s="23">
        <v>37313</v>
      </c>
      <c r="E416" s="23" t="s">
        <v>1301</v>
      </c>
      <c r="F416" s="26" t="s">
        <v>2102</v>
      </c>
      <c r="G416" s="24">
        <v>37314</v>
      </c>
      <c r="H416" s="57" t="s">
        <v>2103</v>
      </c>
      <c r="I416" s="26" t="s">
        <v>1584</v>
      </c>
      <c r="J416" s="26"/>
      <c r="K416" s="26" t="s">
        <v>119</v>
      </c>
      <c r="L416" s="26" t="s">
        <v>78</v>
      </c>
      <c r="M416" s="26" t="s">
        <v>265</v>
      </c>
      <c r="N416" s="26"/>
      <c r="O416" s="26" t="s">
        <v>30</v>
      </c>
      <c r="P416" s="26" t="s">
        <v>31</v>
      </c>
      <c r="Q416" s="26" t="s">
        <v>31</v>
      </c>
      <c r="R416" s="29" t="s">
        <v>40</v>
      </c>
      <c r="S416" s="26" t="s">
        <v>298</v>
      </c>
      <c r="T416" s="26" t="s">
        <v>31</v>
      </c>
      <c r="U416" s="24">
        <v>43642</v>
      </c>
      <c r="V416" s="24">
        <v>43642</v>
      </c>
      <c r="W416" s="24"/>
    </row>
    <row r="417" spans="1:23" ht="93" customHeight="1" x14ac:dyDescent="0.25">
      <c r="A417" s="35">
        <v>2002</v>
      </c>
      <c r="B417" s="30" t="s">
        <v>1439</v>
      </c>
      <c r="C417" s="35">
        <v>56</v>
      </c>
      <c r="D417" s="34">
        <v>37313</v>
      </c>
      <c r="E417" s="34" t="s">
        <v>1301</v>
      </c>
      <c r="F417" s="29" t="s">
        <v>2102</v>
      </c>
      <c r="G417" s="34">
        <v>37314</v>
      </c>
      <c r="H417" s="49" t="s">
        <v>2104</v>
      </c>
      <c r="I417" s="29" t="s">
        <v>1584</v>
      </c>
      <c r="J417" s="29"/>
      <c r="K417" s="29" t="s">
        <v>342</v>
      </c>
      <c r="L417" s="29"/>
      <c r="M417" s="29" t="s">
        <v>2105</v>
      </c>
      <c r="N417" s="29"/>
      <c r="O417" s="29" t="s">
        <v>122</v>
      </c>
      <c r="P417" s="29" t="s">
        <v>31</v>
      </c>
      <c r="Q417" s="29" t="s">
        <v>32</v>
      </c>
      <c r="R417" s="29" t="s">
        <v>57</v>
      </c>
      <c r="S417" s="29" t="s">
        <v>31</v>
      </c>
      <c r="T417" s="29" t="s">
        <v>31</v>
      </c>
      <c r="U417" s="31" t="s">
        <v>31</v>
      </c>
      <c r="V417" s="31" t="s">
        <v>31</v>
      </c>
      <c r="W417" s="31"/>
    </row>
    <row r="418" spans="1:23" s="10" customFormat="1" ht="82.5" customHeight="1" x14ac:dyDescent="0.2">
      <c r="A418" s="21">
        <v>2002</v>
      </c>
      <c r="B418" s="22" t="s">
        <v>1439</v>
      </c>
      <c r="C418" s="21">
        <v>68</v>
      </c>
      <c r="D418" s="24">
        <v>37320</v>
      </c>
      <c r="E418" s="24" t="s">
        <v>1301</v>
      </c>
      <c r="F418" s="26" t="s">
        <v>2106</v>
      </c>
      <c r="G418" s="24">
        <v>37321</v>
      </c>
      <c r="H418" s="57" t="s">
        <v>2107</v>
      </c>
      <c r="I418" s="26" t="s">
        <v>1584</v>
      </c>
      <c r="J418" s="26"/>
      <c r="K418" s="28" t="s">
        <v>75</v>
      </c>
      <c r="L418" s="28"/>
      <c r="M418" s="26"/>
      <c r="N418" s="26"/>
      <c r="O418" s="26" t="s">
        <v>66</v>
      </c>
      <c r="P418" s="26" t="s">
        <v>2108</v>
      </c>
      <c r="Q418" s="26" t="s">
        <v>31</v>
      </c>
      <c r="R418" s="26" t="s">
        <v>40</v>
      </c>
      <c r="S418" s="26" t="s">
        <v>2109</v>
      </c>
      <c r="T418" s="26">
        <v>2</v>
      </c>
      <c r="U418" s="24">
        <v>37462</v>
      </c>
      <c r="V418" s="24">
        <v>38670</v>
      </c>
      <c r="W418" s="24"/>
    </row>
    <row r="419" spans="1:23" ht="51" x14ac:dyDescent="0.25">
      <c r="A419" s="21">
        <v>2002</v>
      </c>
      <c r="B419" s="22" t="s">
        <v>1439</v>
      </c>
      <c r="C419" s="21">
        <v>67</v>
      </c>
      <c r="D419" s="24">
        <v>37320</v>
      </c>
      <c r="E419" s="24" t="s">
        <v>1301</v>
      </c>
      <c r="F419" s="26" t="s">
        <v>2106</v>
      </c>
      <c r="G419" s="24">
        <v>37321</v>
      </c>
      <c r="H419" s="57" t="s">
        <v>2110</v>
      </c>
      <c r="I419" s="26" t="s">
        <v>1584</v>
      </c>
      <c r="J419" s="26"/>
      <c r="K419" s="26" t="s">
        <v>1351</v>
      </c>
      <c r="L419" s="26"/>
      <c r="M419" s="26"/>
      <c r="N419" s="26"/>
      <c r="O419" s="26" t="s">
        <v>66</v>
      </c>
      <c r="P419" s="26" t="s">
        <v>2111</v>
      </c>
      <c r="Q419" s="26" t="s">
        <v>31</v>
      </c>
      <c r="R419" s="26" t="s">
        <v>40</v>
      </c>
      <c r="S419" s="26" t="s">
        <v>2112</v>
      </c>
      <c r="T419" s="26" t="s">
        <v>31</v>
      </c>
      <c r="U419" s="24">
        <v>42706</v>
      </c>
      <c r="V419" s="24">
        <v>42706</v>
      </c>
      <c r="W419" s="24"/>
    </row>
    <row r="420" spans="1:23" s="10" customFormat="1" ht="58.5" customHeight="1" x14ac:dyDescent="0.2">
      <c r="A420" s="21">
        <v>2002</v>
      </c>
      <c r="B420" s="22" t="s">
        <v>1439</v>
      </c>
      <c r="C420" s="21">
        <v>80</v>
      </c>
      <c r="D420" s="24">
        <v>37333</v>
      </c>
      <c r="E420" s="24" t="s">
        <v>1301</v>
      </c>
      <c r="F420" s="26" t="s">
        <v>2113</v>
      </c>
      <c r="G420" s="24">
        <v>37334</v>
      </c>
      <c r="H420" s="57" t="s">
        <v>2114</v>
      </c>
      <c r="I420" s="26" t="s">
        <v>1584</v>
      </c>
      <c r="J420" s="26"/>
      <c r="K420" s="26" t="s">
        <v>27</v>
      </c>
      <c r="L420" s="26"/>
      <c r="M420" s="26"/>
      <c r="N420" s="26"/>
      <c r="O420" s="26" t="s">
        <v>66</v>
      </c>
      <c r="P420" s="26" t="s">
        <v>2115</v>
      </c>
      <c r="Q420" s="26" t="s">
        <v>31</v>
      </c>
      <c r="R420" s="26" t="s">
        <v>40</v>
      </c>
      <c r="S420" s="26" t="s">
        <v>2116</v>
      </c>
      <c r="T420" s="26" t="s">
        <v>31</v>
      </c>
      <c r="U420" s="26" t="s">
        <v>31</v>
      </c>
      <c r="V420" s="24">
        <v>38656</v>
      </c>
      <c r="W420" s="24"/>
    </row>
    <row r="421" spans="1:23" ht="86.25" customHeight="1" x14ac:dyDescent="0.25">
      <c r="A421" s="35">
        <v>2002</v>
      </c>
      <c r="B421" s="30" t="s">
        <v>1439</v>
      </c>
      <c r="C421" s="35">
        <v>79</v>
      </c>
      <c r="D421" s="31">
        <v>37333</v>
      </c>
      <c r="E421" s="31" t="s">
        <v>1301</v>
      </c>
      <c r="F421" s="29" t="s">
        <v>2117</v>
      </c>
      <c r="G421" s="31">
        <v>37334</v>
      </c>
      <c r="H421" s="49" t="s">
        <v>2118</v>
      </c>
      <c r="I421" s="29" t="s">
        <v>1584</v>
      </c>
      <c r="J421" s="29"/>
      <c r="K421" s="33" t="s">
        <v>39</v>
      </c>
      <c r="L421" s="29" t="s">
        <v>28</v>
      </c>
      <c r="M421" s="29" t="s">
        <v>51</v>
      </c>
      <c r="N421" s="29" t="s">
        <v>2119</v>
      </c>
      <c r="O421" s="29" t="s">
        <v>66</v>
      </c>
      <c r="P421" s="29" t="s">
        <v>2120</v>
      </c>
      <c r="Q421" s="29" t="s">
        <v>52</v>
      </c>
      <c r="R421" s="29" t="s">
        <v>57</v>
      </c>
      <c r="S421" s="29" t="s">
        <v>31</v>
      </c>
      <c r="T421" s="29" t="s">
        <v>31</v>
      </c>
      <c r="U421" s="29" t="s">
        <v>31</v>
      </c>
      <c r="V421" s="29" t="s">
        <v>31</v>
      </c>
      <c r="W421" s="31"/>
    </row>
    <row r="422" spans="1:23" ht="83.25" customHeight="1" x14ac:dyDescent="0.25">
      <c r="A422" s="35">
        <v>2002</v>
      </c>
      <c r="B422" s="30" t="s">
        <v>1439</v>
      </c>
      <c r="C422" s="35">
        <v>83</v>
      </c>
      <c r="D422" s="31">
        <v>37333</v>
      </c>
      <c r="E422" s="31" t="s">
        <v>1301</v>
      </c>
      <c r="F422" s="29" t="s">
        <v>2121</v>
      </c>
      <c r="G422" s="34">
        <v>37334</v>
      </c>
      <c r="H422" s="49" t="s">
        <v>2122</v>
      </c>
      <c r="I422" s="29" t="s">
        <v>1584</v>
      </c>
      <c r="J422" s="29"/>
      <c r="K422" s="29" t="s">
        <v>27</v>
      </c>
      <c r="L422" s="29" t="s">
        <v>1730</v>
      </c>
      <c r="M422" s="29" t="s">
        <v>2123</v>
      </c>
      <c r="N422" s="29"/>
      <c r="O422" s="29" t="s">
        <v>30</v>
      </c>
      <c r="P422" s="29" t="s">
        <v>31</v>
      </c>
      <c r="Q422" s="29" t="s">
        <v>32</v>
      </c>
      <c r="R422" s="29" t="s">
        <v>57</v>
      </c>
      <c r="S422" s="29" t="s">
        <v>31</v>
      </c>
      <c r="T422" s="29" t="s">
        <v>31</v>
      </c>
      <c r="U422" s="29" t="s">
        <v>31</v>
      </c>
      <c r="V422" s="29" t="s">
        <v>31</v>
      </c>
      <c r="W422" s="31"/>
    </row>
    <row r="423" spans="1:23" s="10" customFormat="1" ht="87" customHeight="1" x14ac:dyDescent="0.2">
      <c r="A423" s="21">
        <v>2002</v>
      </c>
      <c r="B423" s="22" t="s">
        <v>1475</v>
      </c>
      <c r="C423" s="21">
        <v>485</v>
      </c>
      <c r="D423" s="24">
        <v>37334</v>
      </c>
      <c r="E423" s="24" t="s">
        <v>1301</v>
      </c>
      <c r="F423" s="22" t="s">
        <v>2124</v>
      </c>
      <c r="G423" s="24">
        <v>37335</v>
      </c>
      <c r="H423" s="57" t="s">
        <v>2125</v>
      </c>
      <c r="I423" s="26" t="s">
        <v>1584</v>
      </c>
      <c r="J423" s="26"/>
      <c r="K423" s="26" t="s">
        <v>27</v>
      </c>
      <c r="L423" s="26"/>
      <c r="M423" s="26"/>
      <c r="N423" s="26"/>
      <c r="O423" s="26" t="s">
        <v>30</v>
      </c>
      <c r="P423" s="26" t="s">
        <v>31</v>
      </c>
      <c r="Q423" s="26" t="s">
        <v>31</v>
      </c>
      <c r="R423" s="26" t="s">
        <v>40</v>
      </c>
      <c r="S423" s="26" t="s">
        <v>2126</v>
      </c>
      <c r="T423" s="103" t="s">
        <v>31</v>
      </c>
      <c r="U423" s="26" t="s">
        <v>31</v>
      </c>
      <c r="V423" s="23">
        <v>37349</v>
      </c>
      <c r="W423" s="23"/>
    </row>
    <row r="424" spans="1:23" s="10" customFormat="1" ht="59.25" customHeight="1" x14ac:dyDescent="0.2">
      <c r="A424" s="21">
        <v>2002</v>
      </c>
      <c r="B424" s="22" t="s">
        <v>1439</v>
      </c>
      <c r="C424" s="21">
        <v>84</v>
      </c>
      <c r="D424" s="24">
        <v>37334</v>
      </c>
      <c r="E424" s="24" t="s">
        <v>1301</v>
      </c>
      <c r="F424" s="26" t="s">
        <v>2127</v>
      </c>
      <c r="G424" s="24">
        <v>37335</v>
      </c>
      <c r="H424" s="57" t="s">
        <v>2128</v>
      </c>
      <c r="I424" s="26" t="s">
        <v>1584</v>
      </c>
      <c r="J424" s="26"/>
      <c r="K424" s="26" t="s">
        <v>27</v>
      </c>
      <c r="L424" s="26"/>
      <c r="M424" s="26"/>
      <c r="N424" s="26"/>
      <c r="O424" s="26" t="s">
        <v>66</v>
      </c>
      <c r="P424" s="26" t="s">
        <v>2129</v>
      </c>
      <c r="Q424" s="26" t="s">
        <v>31</v>
      </c>
      <c r="R424" s="26" t="s">
        <v>40</v>
      </c>
      <c r="S424" s="26" t="s">
        <v>2130</v>
      </c>
      <c r="T424" s="26" t="s">
        <v>31</v>
      </c>
      <c r="U424" s="26" t="s">
        <v>31</v>
      </c>
      <c r="V424" s="24">
        <v>37774</v>
      </c>
      <c r="W424" s="24"/>
    </row>
    <row r="425" spans="1:23" s="10" customFormat="1" ht="59.25" customHeight="1" x14ac:dyDescent="0.2">
      <c r="A425" s="21">
        <v>2002</v>
      </c>
      <c r="B425" s="22" t="s">
        <v>1475</v>
      </c>
      <c r="C425" s="21">
        <v>477</v>
      </c>
      <c r="D425" s="24">
        <v>37334</v>
      </c>
      <c r="E425" s="24" t="s">
        <v>1301</v>
      </c>
      <c r="F425" s="26" t="s">
        <v>2131</v>
      </c>
      <c r="G425" s="24">
        <v>37335</v>
      </c>
      <c r="H425" s="57" t="s">
        <v>2132</v>
      </c>
      <c r="I425" s="26" t="s">
        <v>1584</v>
      </c>
      <c r="J425" s="26"/>
      <c r="K425" s="26" t="s">
        <v>27</v>
      </c>
      <c r="L425" s="26"/>
      <c r="M425" s="26"/>
      <c r="N425" s="26"/>
      <c r="O425" s="26" t="s">
        <v>30</v>
      </c>
      <c r="P425" s="26" t="s">
        <v>31</v>
      </c>
      <c r="Q425" s="26" t="s">
        <v>31</v>
      </c>
      <c r="R425" s="26" t="s">
        <v>40</v>
      </c>
      <c r="S425" s="26" t="s">
        <v>2133</v>
      </c>
      <c r="T425" s="26" t="s">
        <v>31</v>
      </c>
      <c r="U425" s="26" t="s">
        <v>31</v>
      </c>
      <c r="V425" s="24">
        <v>37774</v>
      </c>
      <c r="W425" s="24"/>
    </row>
    <row r="426" spans="1:23" s="10" customFormat="1" ht="60.75" customHeight="1" x14ac:dyDescent="0.2">
      <c r="A426" s="21">
        <v>2002</v>
      </c>
      <c r="B426" s="22" t="s">
        <v>1475</v>
      </c>
      <c r="C426" s="21">
        <v>483</v>
      </c>
      <c r="D426" s="24">
        <v>37334</v>
      </c>
      <c r="E426" s="24" t="s">
        <v>1301</v>
      </c>
      <c r="F426" s="22" t="s">
        <v>2134</v>
      </c>
      <c r="G426" s="24">
        <v>37335</v>
      </c>
      <c r="H426" s="57" t="s">
        <v>2135</v>
      </c>
      <c r="I426" s="26" t="s">
        <v>1584</v>
      </c>
      <c r="J426" s="26"/>
      <c r="K426" s="26" t="s">
        <v>27</v>
      </c>
      <c r="L426" s="26"/>
      <c r="M426" s="26"/>
      <c r="N426" s="26"/>
      <c r="O426" s="26" t="s">
        <v>30</v>
      </c>
      <c r="P426" s="26" t="s">
        <v>31</v>
      </c>
      <c r="Q426" s="26" t="s">
        <v>31</v>
      </c>
      <c r="R426" s="26" t="s">
        <v>40</v>
      </c>
      <c r="S426" s="26" t="s">
        <v>2136</v>
      </c>
      <c r="T426" s="26" t="s">
        <v>31</v>
      </c>
      <c r="U426" s="26" t="s">
        <v>31</v>
      </c>
      <c r="V426" s="23">
        <v>37774</v>
      </c>
      <c r="W426" s="23"/>
    </row>
    <row r="427" spans="1:23" s="10" customFormat="1" ht="71.25" customHeight="1" x14ac:dyDescent="0.2">
      <c r="A427" s="16">
        <v>2002</v>
      </c>
      <c r="B427" s="17" t="s">
        <v>1439</v>
      </c>
      <c r="C427" s="16">
        <v>50</v>
      </c>
      <c r="D427" s="18">
        <v>37308</v>
      </c>
      <c r="E427" s="18" t="s">
        <v>1301</v>
      </c>
      <c r="F427" s="20" t="s">
        <v>2137</v>
      </c>
      <c r="G427" s="27">
        <v>37335</v>
      </c>
      <c r="H427" s="50" t="s">
        <v>2138</v>
      </c>
      <c r="I427" s="20" t="s">
        <v>1584</v>
      </c>
      <c r="J427" s="20"/>
      <c r="K427" s="20" t="s">
        <v>340</v>
      </c>
      <c r="L427" s="20" t="s">
        <v>357</v>
      </c>
      <c r="M427" s="20" t="s">
        <v>2139</v>
      </c>
      <c r="N427" s="20" t="s">
        <v>2140</v>
      </c>
      <c r="O427" s="20" t="s">
        <v>66</v>
      </c>
      <c r="P427" s="20" t="s">
        <v>31</v>
      </c>
      <c r="Q427" s="20" t="s">
        <v>32</v>
      </c>
      <c r="R427" s="20" t="s">
        <v>33</v>
      </c>
      <c r="S427" s="42" t="s">
        <v>2141</v>
      </c>
      <c r="T427" s="42">
        <v>6</v>
      </c>
      <c r="U427" s="74">
        <v>37578</v>
      </c>
      <c r="V427" s="74">
        <v>39604</v>
      </c>
      <c r="W427" s="74" t="s">
        <v>35</v>
      </c>
    </row>
    <row r="428" spans="1:23" s="10" customFormat="1" ht="55.5" customHeight="1" x14ac:dyDescent="0.2">
      <c r="A428" s="35">
        <v>2002</v>
      </c>
      <c r="B428" s="30" t="s">
        <v>1475</v>
      </c>
      <c r="C428" s="35">
        <v>482</v>
      </c>
      <c r="D428" s="31">
        <v>37334</v>
      </c>
      <c r="E428" s="31" t="s">
        <v>1301</v>
      </c>
      <c r="F428" s="30" t="s">
        <v>2134</v>
      </c>
      <c r="G428" s="31">
        <v>37335</v>
      </c>
      <c r="H428" s="49" t="s">
        <v>2142</v>
      </c>
      <c r="I428" s="29" t="s">
        <v>1584</v>
      </c>
      <c r="J428" s="29"/>
      <c r="K428" s="29" t="s">
        <v>27</v>
      </c>
      <c r="L428" s="29" t="s">
        <v>78</v>
      </c>
      <c r="M428" s="29" t="s">
        <v>2143</v>
      </c>
      <c r="N428" s="29"/>
      <c r="O428" s="29" t="s">
        <v>30</v>
      </c>
      <c r="P428" s="29" t="s">
        <v>31</v>
      </c>
      <c r="Q428" s="29" t="s">
        <v>32</v>
      </c>
      <c r="R428" s="29" t="s">
        <v>57</v>
      </c>
      <c r="S428" s="33" t="s">
        <v>31</v>
      </c>
      <c r="T428" s="71" t="s">
        <v>31</v>
      </c>
      <c r="U428" s="71" t="s">
        <v>31</v>
      </c>
      <c r="V428" s="71" t="s">
        <v>31</v>
      </c>
      <c r="W428" s="34"/>
    </row>
    <row r="429" spans="1:23" ht="110.25" customHeight="1" x14ac:dyDescent="0.25">
      <c r="A429" s="29">
        <v>2002</v>
      </c>
      <c r="B429" s="30" t="s">
        <v>23</v>
      </c>
      <c r="C429" s="35">
        <v>554</v>
      </c>
      <c r="D429" s="31">
        <v>37334</v>
      </c>
      <c r="E429" s="31" t="s">
        <v>24</v>
      </c>
      <c r="F429" s="29" t="s">
        <v>2144</v>
      </c>
      <c r="G429" s="31">
        <v>37335</v>
      </c>
      <c r="H429" s="49" t="s">
        <v>2145</v>
      </c>
      <c r="I429" s="29" t="s">
        <v>1584</v>
      </c>
      <c r="J429" s="29"/>
      <c r="K429" s="33" t="s">
        <v>340</v>
      </c>
      <c r="L429" s="29" t="s">
        <v>357</v>
      </c>
      <c r="M429" s="29" t="s">
        <v>2139</v>
      </c>
      <c r="N429" s="29"/>
      <c r="O429" s="29" t="s">
        <v>66</v>
      </c>
      <c r="P429" s="29" t="s">
        <v>2146</v>
      </c>
      <c r="Q429" s="29" t="s">
        <v>52</v>
      </c>
      <c r="R429" s="29" t="s">
        <v>57</v>
      </c>
      <c r="S429" s="29" t="s">
        <v>31</v>
      </c>
      <c r="T429" s="29" t="s">
        <v>31</v>
      </c>
      <c r="U429" s="31" t="s">
        <v>31</v>
      </c>
      <c r="V429" s="31" t="s">
        <v>31</v>
      </c>
      <c r="W429" s="31"/>
    </row>
    <row r="430" spans="1:23" s="10" customFormat="1" ht="51" x14ac:dyDescent="0.2">
      <c r="A430" s="21">
        <v>2002</v>
      </c>
      <c r="B430" s="22" t="s">
        <v>1439</v>
      </c>
      <c r="C430" s="21">
        <v>86</v>
      </c>
      <c r="D430" s="24">
        <v>37337</v>
      </c>
      <c r="E430" s="24" t="s">
        <v>1301</v>
      </c>
      <c r="F430" s="26" t="s">
        <v>2147</v>
      </c>
      <c r="G430" s="24">
        <v>37340</v>
      </c>
      <c r="H430" s="57" t="s">
        <v>2148</v>
      </c>
      <c r="I430" s="26" t="s">
        <v>1584</v>
      </c>
      <c r="J430" s="26"/>
      <c r="K430" s="26" t="s">
        <v>27</v>
      </c>
      <c r="L430" s="26" t="s">
        <v>1730</v>
      </c>
      <c r="M430" s="26" t="s">
        <v>2123</v>
      </c>
      <c r="N430" s="26"/>
      <c r="O430" s="26" t="s">
        <v>30</v>
      </c>
      <c r="P430" s="26" t="s">
        <v>31</v>
      </c>
      <c r="Q430" s="26" t="s">
        <v>31</v>
      </c>
      <c r="R430" s="26" t="s">
        <v>40</v>
      </c>
      <c r="S430" s="26" t="s">
        <v>2149</v>
      </c>
      <c r="T430" s="26" t="s">
        <v>31</v>
      </c>
      <c r="U430" s="26" t="s">
        <v>31</v>
      </c>
      <c r="V430" s="24">
        <v>43642</v>
      </c>
      <c r="W430" s="24"/>
    </row>
    <row r="431" spans="1:23" s="10" customFormat="1" ht="140.25" x14ac:dyDescent="0.2">
      <c r="A431" s="21">
        <v>2002</v>
      </c>
      <c r="B431" s="22" t="s">
        <v>1439</v>
      </c>
      <c r="C431" s="21">
        <v>89</v>
      </c>
      <c r="D431" s="24">
        <v>37342</v>
      </c>
      <c r="E431" s="24" t="s">
        <v>1301</v>
      </c>
      <c r="F431" s="26" t="s">
        <v>2150</v>
      </c>
      <c r="G431" s="24">
        <v>37342</v>
      </c>
      <c r="H431" s="57" t="s">
        <v>2151</v>
      </c>
      <c r="I431" s="26" t="s">
        <v>1584</v>
      </c>
      <c r="J431" s="26"/>
      <c r="K431" s="26" t="s">
        <v>61</v>
      </c>
      <c r="L431" s="26"/>
      <c r="M431" s="26"/>
      <c r="N431" s="26"/>
      <c r="O431" s="26" t="s">
        <v>30</v>
      </c>
      <c r="P431" s="26" t="s">
        <v>31</v>
      </c>
      <c r="Q431" s="26" t="s">
        <v>31</v>
      </c>
      <c r="R431" s="26" t="s">
        <v>40</v>
      </c>
      <c r="S431" s="26" t="s">
        <v>2152</v>
      </c>
      <c r="T431" s="26" t="s">
        <v>31</v>
      </c>
      <c r="U431" s="24">
        <v>37659</v>
      </c>
      <c r="V431" s="24">
        <v>37659</v>
      </c>
      <c r="W431" s="24"/>
    </row>
    <row r="432" spans="1:23" s="10" customFormat="1" ht="147.75" customHeight="1" x14ac:dyDescent="0.2">
      <c r="A432" s="21">
        <v>2002</v>
      </c>
      <c r="B432" s="22" t="s">
        <v>1475</v>
      </c>
      <c r="C432" s="21">
        <v>560</v>
      </c>
      <c r="D432" s="24">
        <v>37348</v>
      </c>
      <c r="E432" s="24" t="s">
        <v>1301</v>
      </c>
      <c r="F432" s="22" t="s">
        <v>2153</v>
      </c>
      <c r="G432" s="24">
        <v>37349</v>
      </c>
      <c r="H432" s="57" t="s">
        <v>2154</v>
      </c>
      <c r="I432" s="26" t="s">
        <v>1584</v>
      </c>
      <c r="J432" s="26"/>
      <c r="K432" s="26" t="s">
        <v>27</v>
      </c>
      <c r="L432" s="26"/>
      <c r="M432" s="26"/>
      <c r="N432" s="26"/>
      <c r="O432" s="26" t="s">
        <v>66</v>
      </c>
      <c r="P432" s="26" t="s">
        <v>2155</v>
      </c>
      <c r="Q432" s="26" t="s">
        <v>31</v>
      </c>
      <c r="R432" s="26" t="s">
        <v>40</v>
      </c>
      <c r="S432" s="26" t="s">
        <v>2156</v>
      </c>
      <c r="T432" s="26" t="s">
        <v>31</v>
      </c>
      <c r="U432" s="26" t="s">
        <v>31</v>
      </c>
      <c r="V432" s="23">
        <v>38307</v>
      </c>
      <c r="W432" s="23"/>
    </row>
    <row r="433" spans="1:23" ht="121.5" customHeight="1" x14ac:dyDescent="0.25">
      <c r="A433" s="35">
        <v>2002</v>
      </c>
      <c r="B433" s="30" t="s">
        <v>1475</v>
      </c>
      <c r="C433" s="35">
        <v>572</v>
      </c>
      <c r="D433" s="31">
        <v>37351</v>
      </c>
      <c r="E433" s="31" t="s">
        <v>1301</v>
      </c>
      <c r="F433" s="30" t="s">
        <v>2157</v>
      </c>
      <c r="G433" s="31">
        <v>37354</v>
      </c>
      <c r="H433" s="49" t="s">
        <v>2158</v>
      </c>
      <c r="I433" s="29" t="s">
        <v>1584</v>
      </c>
      <c r="J433" s="29"/>
      <c r="K433" s="29" t="s">
        <v>27</v>
      </c>
      <c r="L433" s="29" t="s">
        <v>1730</v>
      </c>
      <c r="M433" s="29" t="s">
        <v>1446</v>
      </c>
      <c r="N433" s="29"/>
      <c r="O433" s="29" t="s">
        <v>30</v>
      </c>
      <c r="P433" s="29" t="s">
        <v>31</v>
      </c>
      <c r="Q433" s="29" t="s">
        <v>32</v>
      </c>
      <c r="R433" s="29" t="s">
        <v>57</v>
      </c>
      <c r="S433" s="29" t="s">
        <v>2159</v>
      </c>
      <c r="T433" s="29" t="s">
        <v>31</v>
      </c>
      <c r="U433" s="34" t="s">
        <v>31</v>
      </c>
      <c r="V433" s="34" t="s">
        <v>31</v>
      </c>
      <c r="W433" s="34"/>
    </row>
    <row r="434" spans="1:23" ht="92.25" customHeight="1" x14ac:dyDescent="0.25">
      <c r="A434" s="21">
        <v>2002</v>
      </c>
      <c r="B434" s="22" t="s">
        <v>1439</v>
      </c>
      <c r="C434" s="21">
        <v>120</v>
      </c>
      <c r="D434" s="23">
        <v>37371</v>
      </c>
      <c r="E434" s="23" t="s">
        <v>1301</v>
      </c>
      <c r="F434" s="26" t="s">
        <v>2160</v>
      </c>
      <c r="G434" s="23">
        <v>37376</v>
      </c>
      <c r="H434" s="57" t="s">
        <v>2161</v>
      </c>
      <c r="I434" s="26" t="s">
        <v>1584</v>
      </c>
      <c r="J434" s="26"/>
      <c r="K434" s="26" t="s">
        <v>27</v>
      </c>
      <c r="L434" s="26"/>
      <c r="M434" s="26"/>
      <c r="N434" s="26"/>
      <c r="O434" s="26" t="s">
        <v>66</v>
      </c>
      <c r="P434" s="26" t="s">
        <v>2162</v>
      </c>
      <c r="Q434" s="26" t="s">
        <v>31</v>
      </c>
      <c r="R434" s="26" t="s">
        <v>40</v>
      </c>
      <c r="S434" s="26" t="s">
        <v>2163</v>
      </c>
      <c r="T434" s="26" t="s">
        <v>31</v>
      </c>
      <c r="U434" s="26" t="s">
        <v>31</v>
      </c>
      <c r="V434" s="24">
        <v>41466</v>
      </c>
      <c r="W434" s="24"/>
    </row>
    <row r="435" spans="1:23" s="10" customFormat="1" ht="111" customHeight="1" x14ac:dyDescent="0.2">
      <c r="A435" s="35">
        <v>2002</v>
      </c>
      <c r="B435" s="30" t="s">
        <v>1439</v>
      </c>
      <c r="C435" s="35">
        <v>124</v>
      </c>
      <c r="D435" s="31">
        <v>37382</v>
      </c>
      <c r="E435" s="31" t="s">
        <v>1301</v>
      </c>
      <c r="F435" s="29" t="s">
        <v>2164</v>
      </c>
      <c r="G435" s="31">
        <v>37383</v>
      </c>
      <c r="H435" s="49" t="s">
        <v>2165</v>
      </c>
      <c r="I435" s="29" t="s">
        <v>1584</v>
      </c>
      <c r="J435" s="29"/>
      <c r="K435" s="29" t="s">
        <v>27</v>
      </c>
      <c r="L435" s="29" t="s">
        <v>78</v>
      </c>
      <c r="M435" s="29" t="s">
        <v>2143</v>
      </c>
      <c r="N435" s="29"/>
      <c r="O435" s="29" t="s">
        <v>30</v>
      </c>
      <c r="P435" s="29" t="s">
        <v>31</v>
      </c>
      <c r="Q435" s="29" t="s">
        <v>32</v>
      </c>
      <c r="R435" s="29" t="s">
        <v>57</v>
      </c>
      <c r="S435" s="29" t="s">
        <v>31</v>
      </c>
      <c r="T435" s="29" t="s">
        <v>31</v>
      </c>
      <c r="U435" s="29" t="s">
        <v>31</v>
      </c>
      <c r="V435" s="29" t="s">
        <v>31</v>
      </c>
      <c r="W435" s="31"/>
    </row>
    <row r="436" spans="1:23" s="10" customFormat="1" ht="102" x14ac:dyDescent="0.2">
      <c r="A436" s="21">
        <v>2002</v>
      </c>
      <c r="B436" s="22" t="s">
        <v>1439</v>
      </c>
      <c r="C436" s="21">
        <v>128</v>
      </c>
      <c r="D436" s="24">
        <v>37385</v>
      </c>
      <c r="E436" s="24" t="s">
        <v>1301</v>
      </c>
      <c r="F436" s="26" t="s">
        <v>2166</v>
      </c>
      <c r="G436" s="24">
        <v>37386</v>
      </c>
      <c r="H436" s="57" t="s">
        <v>2167</v>
      </c>
      <c r="I436" s="26" t="s">
        <v>1584</v>
      </c>
      <c r="J436" s="26"/>
      <c r="K436" s="26" t="s">
        <v>61</v>
      </c>
      <c r="L436" s="26"/>
      <c r="M436" s="26"/>
      <c r="N436" s="26"/>
      <c r="O436" s="26" t="s">
        <v>30</v>
      </c>
      <c r="P436" s="26" t="s">
        <v>31</v>
      </c>
      <c r="Q436" s="26" t="s">
        <v>31</v>
      </c>
      <c r="R436" s="26" t="s">
        <v>40</v>
      </c>
      <c r="S436" s="26" t="s">
        <v>1368</v>
      </c>
      <c r="T436" s="26" t="s">
        <v>31</v>
      </c>
      <c r="U436" s="24">
        <v>41731</v>
      </c>
      <c r="V436" s="24">
        <v>41731</v>
      </c>
      <c r="W436" s="24"/>
    </row>
    <row r="437" spans="1:23" s="10" customFormat="1" ht="69.75" customHeight="1" x14ac:dyDescent="0.2">
      <c r="A437" s="21">
        <v>2002</v>
      </c>
      <c r="B437" s="22" t="s">
        <v>1439</v>
      </c>
      <c r="C437" s="21">
        <v>129</v>
      </c>
      <c r="D437" s="24">
        <v>37386</v>
      </c>
      <c r="E437" s="24" t="s">
        <v>1301</v>
      </c>
      <c r="F437" s="26" t="s">
        <v>2168</v>
      </c>
      <c r="G437" s="24">
        <v>37389</v>
      </c>
      <c r="H437" s="57" t="s">
        <v>2169</v>
      </c>
      <c r="I437" s="26" t="s">
        <v>1584</v>
      </c>
      <c r="J437" s="26"/>
      <c r="K437" s="28" t="s">
        <v>39</v>
      </c>
      <c r="L437" s="26" t="s">
        <v>28</v>
      </c>
      <c r="M437" s="26" t="s">
        <v>596</v>
      </c>
      <c r="N437" s="26"/>
      <c r="O437" s="26" t="s">
        <v>30</v>
      </c>
      <c r="P437" s="26" t="s">
        <v>31</v>
      </c>
      <c r="Q437" s="26" t="s">
        <v>31</v>
      </c>
      <c r="R437" s="29" t="s">
        <v>40</v>
      </c>
      <c r="S437" s="26" t="s">
        <v>2170</v>
      </c>
      <c r="T437" s="26" t="s">
        <v>31</v>
      </c>
      <c r="U437" s="24">
        <v>42551</v>
      </c>
      <c r="V437" s="24">
        <v>42551</v>
      </c>
      <c r="W437" s="24"/>
    </row>
    <row r="438" spans="1:23" s="10" customFormat="1" ht="84.75" customHeight="1" x14ac:dyDescent="0.2">
      <c r="A438" s="21">
        <v>2002</v>
      </c>
      <c r="B438" s="22" t="s">
        <v>1439</v>
      </c>
      <c r="C438" s="21">
        <v>130</v>
      </c>
      <c r="D438" s="24">
        <v>37386</v>
      </c>
      <c r="E438" s="24" t="s">
        <v>1301</v>
      </c>
      <c r="F438" s="26" t="s">
        <v>2171</v>
      </c>
      <c r="G438" s="24">
        <v>37389</v>
      </c>
      <c r="H438" s="57" t="s">
        <v>2172</v>
      </c>
      <c r="I438" s="26" t="s">
        <v>1584</v>
      </c>
      <c r="J438" s="26"/>
      <c r="K438" s="28" t="s">
        <v>39</v>
      </c>
      <c r="L438" s="26" t="s">
        <v>28</v>
      </c>
      <c r="M438" s="26" t="s">
        <v>596</v>
      </c>
      <c r="N438" s="26"/>
      <c r="O438" s="26" t="s">
        <v>66</v>
      </c>
      <c r="P438" s="26" t="s">
        <v>2173</v>
      </c>
      <c r="Q438" s="26" t="s">
        <v>31</v>
      </c>
      <c r="R438" s="26" t="s">
        <v>40</v>
      </c>
      <c r="S438" s="26" t="s">
        <v>2170</v>
      </c>
      <c r="T438" s="26" t="s">
        <v>31</v>
      </c>
      <c r="U438" s="24">
        <v>43281</v>
      </c>
      <c r="V438" s="24">
        <v>43281</v>
      </c>
      <c r="W438" s="24"/>
    </row>
    <row r="439" spans="1:23" s="10" customFormat="1" ht="92.25" customHeight="1" x14ac:dyDescent="0.2">
      <c r="A439" s="21">
        <v>2002</v>
      </c>
      <c r="B439" s="22" t="s">
        <v>1439</v>
      </c>
      <c r="C439" s="21">
        <v>131</v>
      </c>
      <c r="D439" s="24">
        <v>37386</v>
      </c>
      <c r="E439" s="24" t="s">
        <v>1301</v>
      </c>
      <c r="F439" s="26" t="s">
        <v>2174</v>
      </c>
      <c r="G439" s="24">
        <v>37389</v>
      </c>
      <c r="H439" s="57" t="s">
        <v>2175</v>
      </c>
      <c r="I439" s="26" t="s">
        <v>1584</v>
      </c>
      <c r="J439" s="26"/>
      <c r="K439" s="26" t="s">
        <v>238</v>
      </c>
      <c r="L439" s="26"/>
      <c r="M439" s="26" t="s">
        <v>1821</v>
      </c>
      <c r="N439" s="26"/>
      <c r="O439" s="26" t="s">
        <v>30</v>
      </c>
      <c r="P439" s="26" t="s">
        <v>31</v>
      </c>
      <c r="Q439" s="26" t="s">
        <v>31</v>
      </c>
      <c r="R439" s="29" t="s">
        <v>40</v>
      </c>
      <c r="S439" s="26" t="s">
        <v>298</v>
      </c>
      <c r="T439" s="26" t="s">
        <v>31</v>
      </c>
      <c r="U439" s="26" t="s">
        <v>31</v>
      </c>
      <c r="V439" s="23">
        <v>43642</v>
      </c>
      <c r="W439" s="24"/>
    </row>
    <row r="440" spans="1:23" s="10" customFormat="1" ht="73.5" customHeight="1" x14ac:dyDescent="0.2">
      <c r="A440" s="21">
        <v>2002</v>
      </c>
      <c r="B440" s="22" t="s">
        <v>1439</v>
      </c>
      <c r="C440" s="21">
        <v>135</v>
      </c>
      <c r="D440" s="24">
        <v>37393</v>
      </c>
      <c r="E440" s="24" t="s">
        <v>1301</v>
      </c>
      <c r="F440" s="26" t="s">
        <v>2176</v>
      </c>
      <c r="G440" s="24">
        <v>37396</v>
      </c>
      <c r="H440" s="57" t="s">
        <v>2177</v>
      </c>
      <c r="I440" s="26" t="s">
        <v>1584</v>
      </c>
      <c r="J440" s="26"/>
      <c r="K440" s="26" t="s">
        <v>119</v>
      </c>
      <c r="L440" s="26" t="s">
        <v>78</v>
      </c>
      <c r="M440" s="26" t="s">
        <v>1463</v>
      </c>
      <c r="N440" s="26"/>
      <c r="O440" s="26" t="s">
        <v>30</v>
      </c>
      <c r="P440" s="26" t="s">
        <v>31</v>
      </c>
      <c r="Q440" s="26" t="s">
        <v>31</v>
      </c>
      <c r="R440" s="26" t="s">
        <v>40</v>
      </c>
      <c r="S440" s="26" t="s">
        <v>2178</v>
      </c>
      <c r="T440" s="26" t="s">
        <v>31</v>
      </c>
      <c r="U440" s="24">
        <v>37748</v>
      </c>
      <c r="V440" s="24">
        <v>43642</v>
      </c>
      <c r="W440" s="24"/>
    </row>
    <row r="441" spans="1:23" s="10" customFormat="1" ht="69.75" customHeight="1" x14ac:dyDescent="0.2">
      <c r="A441" s="21">
        <v>2002</v>
      </c>
      <c r="B441" s="22" t="s">
        <v>1439</v>
      </c>
      <c r="C441" s="21">
        <v>137</v>
      </c>
      <c r="D441" s="24">
        <v>37396</v>
      </c>
      <c r="E441" s="24" t="s">
        <v>1301</v>
      </c>
      <c r="F441" s="26" t="s">
        <v>2179</v>
      </c>
      <c r="G441" s="24">
        <v>37397</v>
      </c>
      <c r="H441" s="57" t="s">
        <v>2180</v>
      </c>
      <c r="I441" s="26" t="s">
        <v>1584</v>
      </c>
      <c r="J441" s="26"/>
      <c r="K441" s="26" t="s">
        <v>39</v>
      </c>
      <c r="L441" s="26"/>
      <c r="M441" s="26"/>
      <c r="N441" s="26"/>
      <c r="O441" s="26" t="s">
        <v>30</v>
      </c>
      <c r="P441" s="26" t="s">
        <v>31</v>
      </c>
      <c r="Q441" s="26" t="s">
        <v>31</v>
      </c>
      <c r="R441" s="26" t="s">
        <v>40</v>
      </c>
      <c r="S441" s="26" t="s">
        <v>1767</v>
      </c>
      <c r="T441" s="26" t="s">
        <v>31</v>
      </c>
      <c r="U441" s="24">
        <v>39525</v>
      </c>
      <c r="V441" s="24">
        <v>39525</v>
      </c>
      <c r="W441" s="24"/>
    </row>
    <row r="442" spans="1:23" s="10" customFormat="1" ht="61.5" customHeight="1" x14ac:dyDescent="0.2">
      <c r="A442" s="21">
        <v>2002</v>
      </c>
      <c r="B442" s="22" t="s">
        <v>1439</v>
      </c>
      <c r="C442" s="21">
        <v>155</v>
      </c>
      <c r="D442" s="24">
        <v>37403</v>
      </c>
      <c r="E442" s="24" t="s">
        <v>1301</v>
      </c>
      <c r="F442" s="26" t="s">
        <v>2181</v>
      </c>
      <c r="G442" s="24">
        <v>37405</v>
      </c>
      <c r="H442" s="25" t="s">
        <v>2182</v>
      </c>
      <c r="I442" s="26" t="s">
        <v>1584</v>
      </c>
      <c r="J442" s="26"/>
      <c r="K442" s="26" t="s">
        <v>39</v>
      </c>
      <c r="L442" s="26"/>
      <c r="M442" s="26"/>
      <c r="N442" s="26"/>
      <c r="O442" s="26" t="s">
        <v>66</v>
      </c>
      <c r="P442" s="26" t="s">
        <v>2183</v>
      </c>
      <c r="Q442" s="26" t="s">
        <v>31</v>
      </c>
      <c r="R442" s="26" t="s">
        <v>40</v>
      </c>
      <c r="S442" s="26" t="s">
        <v>2184</v>
      </c>
      <c r="T442" s="26" t="s">
        <v>31</v>
      </c>
      <c r="U442" s="24">
        <v>37634</v>
      </c>
      <c r="V442" s="24">
        <v>37634</v>
      </c>
      <c r="W442" s="24"/>
    </row>
    <row r="443" spans="1:23" s="10" customFormat="1" ht="108.75" customHeight="1" x14ac:dyDescent="0.2">
      <c r="A443" s="21">
        <v>2002</v>
      </c>
      <c r="B443" s="22" t="s">
        <v>1439</v>
      </c>
      <c r="C443" s="21">
        <v>157</v>
      </c>
      <c r="D443" s="23">
        <v>37407</v>
      </c>
      <c r="E443" s="23" t="s">
        <v>1301</v>
      </c>
      <c r="F443" s="26" t="s">
        <v>2185</v>
      </c>
      <c r="G443" s="24">
        <v>37414</v>
      </c>
      <c r="H443" s="57" t="s">
        <v>2186</v>
      </c>
      <c r="I443" s="26" t="s">
        <v>1584</v>
      </c>
      <c r="J443" s="26"/>
      <c r="K443" s="26" t="s">
        <v>27</v>
      </c>
      <c r="L443" s="26"/>
      <c r="M443" s="26"/>
      <c r="N443" s="26"/>
      <c r="O443" s="26" t="s">
        <v>66</v>
      </c>
      <c r="P443" s="26" t="s">
        <v>2187</v>
      </c>
      <c r="Q443" s="26" t="s">
        <v>31</v>
      </c>
      <c r="R443" s="26" t="s">
        <v>40</v>
      </c>
      <c r="S443" s="26" t="s">
        <v>2188</v>
      </c>
      <c r="T443" s="26" t="s">
        <v>31</v>
      </c>
      <c r="U443" s="26" t="s">
        <v>31</v>
      </c>
      <c r="V443" s="24">
        <v>37774</v>
      </c>
      <c r="W443" s="24"/>
    </row>
    <row r="444" spans="1:23" ht="74.25" customHeight="1" x14ac:dyDescent="0.25">
      <c r="A444" s="21">
        <v>2002</v>
      </c>
      <c r="B444" s="22" t="s">
        <v>1439</v>
      </c>
      <c r="C444" s="21">
        <v>158</v>
      </c>
      <c r="D444" s="23">
        <v>37407</v>
      </c>
      <c r="E444" s="23" t="s">
        <v>1301</v>
      </c>
      <c r="F444" s="26" t="s">
        <v>2189</v>
      </c>
      <c r="G444" s="24">
        <v>37414</v>
      </c>
      <c r="H444" s="57" t="s">
        <v>2190</v>
      </c>
      <c r="I444" s="26" t="s">
        <v>1584</v>
      </c>
      <c r="J444" s="26"/>
      <c r="K444" s="26" t="s">
        <v>27</v>
      </c>
      <c r="L444" s="26"/>
      <c r="M444" s="26"/>
      <c r="N444" s="26"/>
      <c r="O444" s="26" t="s">
        <v>66</v>
      </c>
      <c r="P444" s="26" t="s">
        <v>31</v>
      </c>
      <c r="Q444" s="26" t="s">
        <v>31</v>
      </c>
      <c r="R444" s="26" t="s">
        <v>40</v>
      </c>
      <c r="S444" s="26" t="s">
        <v>1368</v>
      </c>
      <c r="T444" s="26" t="s">
        <v>31</v>
      </c>
      <c r="U444" s="26" t="s">
        <v>31</v>
      </c>
      <c r="V444" s="24">
        <v>41731</v>
      </c>
      <c r="W444" s="24"/>
    </row>
    <row r="445" spans="1:23" s="10" customFormat="1" ht="91.5" customHeight="1" x14ac:dyDescent="0.2">
      <c r="A445" s="21">
        <v>2002</v>
      </c>
      <c r="B445" s="22" t="s">
        <v>1439</v>
      </c>
      <c r="C445" s="21">
        <v>168</v>
      </c>
      <c r="D445" s="24">
        <v>37417</v>
      </c>
      <c r="E445" s="24" t="s">
        <v>1301</v>
      </c>
      <c r="F445" s="26" t="s">
        <v>2191</v>
      </c>
      <c r="G445" s="24">
        <v>37418</v>
      </c>
      <c r="H445" s="57" t="s">
        <v>2192</v>
      </c>
      <c r="I445" s="26" t="s">
        <v>1584</v>
      </c>
      <c r="J445" s="26"/>
      <c r="K445" s="26" t="s">
        <v>27</v>
      </c>
      <c r="L445" s="26"/>
      <c r="M445" s="26" t="s">
        <v>1446</v>
      </c>
      <c r="N445" s="26"/>
      <c r="O445" s="26" t="s">
        <v>30</v>
      </c>
      <c r="P445" s="26" t="s">
        <v>31</v>
      </c>
      <c r="Q445" s="26" t="s">
        <v>31</v>
      </c>
      <c r="R445" s="29" t="s">
        <v>40</v>
      </c>
      <c r="S445" s="26" t="s">
        <v>2193</v>
      </c>
      <c r="T445" s="26" t="s">
        <v>31</v>
      </c>
      <c r="U445" s="26" t="s">
        <v>31</v>
      </c>
      <c r="V445" s="24">
        <v>40996</v>
      </c>
      <c r="W445" s="24"/>
    </row>
    <row r="446" spans="1:23" ht="57" customHeight="1" x14ac:dyDescent="0.25">
      <c r="A446" s="35">
        <v>2002</v>
      </c>
      <c r="B446" s="30" t="s">
        <v>1439</v>
      </c>
      <c r="C446" s="35">
        <v>169</v>
      </c>
      <c r="D446" s="31">
        <v>37417</v>
      </c>
      <c r="E446" s="31" t="s">
        <v>1301</v>
      </c>
      <c r="F446" s="29" t="s">
        <v>2191</v>
      </c>
      <c r="G446" s="31">
        <v>37418</v>
      </c>
      <c r="H446" s="49" t="s">
        <v>2194</v>
      </c>
      <c r="I446" s="29" t="s">
        <v>1584</v>
      </c>
      <c r="J446" s="29"/>
      <c r="K446" s="33" t="s">
        <v>39</v>
      </c>
      <c r="L446" s="29" t="s">
        <v>28</v>
      </c>
      <c r="M446" s="29" t="s">
        <v>51</v>
      </c>
      <c r="N446" s="29"/>
      <c r="O446" s="29" t="s">
        <v>66</v>
      </c>
      <c r="P446" s="29" t="s">
        <v>2195</v>
      </c>
      <c r="Q446" s="29" t="s">
        <v>52</v>
      </c>
      <c r="R446" s="29" t="s">
        <v>57</v>
      </c>
      <c r="S446" s="29" t="s">
        <v>31</v>
      </c>
      <c r="T446" s="29" t="s">
        <v>31</v>
      </c>
      <c r="U446" s="29" t="s">
        <v>31</v>
      </c>
      <c r="V446" s="29" t="s">
        <v>31</v>
      </c>
      <c r="W446" s="31"/>
    </row>
    <row r="447" spans="1:23" s="10" customFormat="1" ht="107.25" customHeight="1" x14ac:dyDescent="0.2">
      <c r="A447" s="21">
        <v>2002</v>
      </c>
      <c r="B447" s="22" t="s">
        <v>1439</v>
      </c>
      <c r="C447" s="21">
        <v>170</v>
      </c>
      <c r="D447" s="24">
        <v>37417</v>
      </c>
      <c r="E447" s="24" t="s">
        <v>1301</v>
      </c>
      <c r="F447" s="26" t="s">
        <v>2196</v>
      </c>
      <c r="G447" s="24">
        <v>37419</v>
      </c>
      <c r="H447" s="57" t="s">
        <v>2197</v>
      </c>
      <c r="I447" s="26" t="s">
        <v>1584</v>
      </c>
      <c r="J447" s="26"/>
      <c r="K447" s="26" t="s">
        <v>27</v>
      </c>
      <c r="L447" s="26" t="s">
        <v>1123</v>
      </c>
      <c r="M447" s="26" t="s">
        <v>1673</v>
      </c>
      <c r="N447" s="102"/>
      <c r="O447" s="26" t="s">
        <v>66</v>
      </c>
      <c r="P447" s="26" t="s">
        <v>2198</v>
      </c>
      <c r="Q447" s="26" t="s">
        <v>31</v>
      </c>
      <c r="R447" s="26" t="s">
        <v>40</v>
      </c>
      <c r="S447" s="26" t="s">
        <v>298</v>
      </c>
      <c r="T447" s="26" t="s">
        <v>31</v>
      </c>
      <c r="U447" s="26" t="s">
        <v>31</v>
      </c>
      <c r="V447" s="24">
        <v>43642</v>
      </c>
      <c r="W447" s="24"/>
    </row>
    <row r="448" spans="1:23" s="10" customFormat="1" ht="96.75" customHeight="1" x14ac:dyDescent="0.2">
      <c r="A448" s="35">
        <v>2002</v>
      </c>
      <c r="B448" s="30" t="s">
        <v>1439</v>
      </c>
      <c r="C448" s="35">
        <v>172</v>
      </c>
      <c r="D448" s="31">
        <v>37420</v>
      </c>
      <c r="E448" s="31" t="s">
        <v>1301</v>
      </c>
      <c r="F448" s="29" t="s">
        <v>2199</v>
      </c>
      <c r="G448" s="34">
        <v>37421</v>
      </c>
      <c r="H448" s="49" t="s">
        <v>2200</v>
      </c>
      <c r="I448" s="29" t="s">
        <v>1584</v>
      </c>
      <c r="J448" s="29"/>
      <c r="K448" s="29" t="s">
        <v>27</v>
      </c>
      <c r="L448" s="29" t="s">
        <v>1123</v>
      </c>
      <c r="M448" s="29" t="s">
        <v>1910</v>
      </c>
      <c r="N448" s="29"/>
      <c r="O448" s="29" t="s">
        <v>30</v>
      </c>
      <c r="P448" s="29" t="s">
        <v>31</v>
      </c>
      <c r="Q448" s="29" t="s">
        <v>32</v>
      </c>
      <c r="R448" s="29" t="s">
        <v>57</v>
      </c>
      <c r="S448" s="29" t="s">
        <v>31</v>
      </c>
      <c r="T448" s="29" t="s">
        <v>31</v>
      </c>
      <c r="U448" s="29" t="s">
        <v>31</v>
      </c>
      <c r="V448" s="29" t="s">
        <v>31</v>
      </c>
      <c r="W448" s="31"/>
    </row>
    <row r="449" spans="1:23" s="10" customFormat="1" ht="60.75" customHeight="1" x14ac:dyDescent="0.2">
      <c r="A449" s="21">
        <v>2002</v>
      </c>
      <c r="B449" s="22" t="s">
        <v>1439</v>
      </c>
      <c r="C449" s="21">
        <v>178</v>
      </c>
      <c r="D449" s="23">
        <v>37393</v>
      </c>
      <c r="E449" s="23" t="s">
        <v>1301</v>
      </c>
      <c r="F449" s="26" t="s">
        <v>2201</v>
      </c>
      <c r="G449" s="24">
        <v>37425</v>
      </c>
      <c r="H449" s="57" t="s">
        <v>2202</v>
      </c>
      <c r="I449" s="26" t="s">
        <v>1584</v>
      </c>
      <c r="J449" s="26"/>
      <c r="K449" s="26" t="s">
        <v>61</v>
      </c>
      <c r="L449" s="26"/>
      <c r="M449" s="26" t="s">
        <v>1331</v>
      </c>
      <c r="N449" s="26"/>
      <c r="O449" s="26" t="s">
        <v>122</v>
      </c>
      <c r="P449" s="26" t="s">
        <v>1430</v>
      </c>
      <c r="Q449" s="26" t="s">
        <v>31</v>
      </c>
      <c r="R449" s="29" t="s">
        <v>40</v>
      </c>
      <c r="S449" s="26" t="s">
        <v>1304</v>
      </c>
      <c r="T449" s="26" t="s">
        <v>31</v>
      </c>
      <c r="U449" s="24">
        <v>43192</v>
      </c>
      <c r="V449" s="24">
        <v>43192</v>
      </c>
      <c r="W449" s="24"/>
    </row>
    <row r="450" spans="1:23" ht="73.5" customHeight="1" x14ac:dyDescent="0.25">
      <c r="A450" s="21">
        <v>2002</v>
      </c>
      <c r="B450" s="22" t="s">
        <v>1439</v>
      </c>
      <c r="C450" s="21">
        <v>171</v>
      </c>
      <c r="D450" s="24">
        <v>37424</v>
      </c>
      <c r="E450" s="24" t="s">
        <v>1301</v>
      </c>
      <c r="F450" s="26" t="s">
        <v>2201</v>
      </c>
      <c r="G450" s="24">
        <v>37425</v>
      </c>
      <c r="H450" s="57" t="s">
        <v>2203</v>
      </c>
      <c r="I450" s="26" t="s">
        <v>1584</v>
      </c>
      <c r="J450" s="26"/>
      <c r="K450" s="26" t="s">
        <v>61</v>
      </c>
      <c r="L450" s="26" t="s">
        <v>981</v>
      </c>
      <c r="M450" s="26" t="s">
        <v>982</v>
      </c>
      <c r="N450" s="26"/>
      <c r="O450" s="26" t="s">
        <v>122</v>
      </c>
      <c r="P450" s="26" t="s">
        <v>1565</v>
      </c>
      <c r="Q450" s="26" t="s">
        <v>31</v>
      </c>
      <c r="R450" s="29" t="s">
        <v>40</v>
      </c>
      <c r="S450" s="26" t="s">
        <v>298</v>
      </c>
      <c r="T450" s="26" t="s">
        <v>31</v>
      </c>
      <c r="U450" s="24">
        <v>43642</v>
      </c>
      <c r="V450" s="24">
        <v>43642</v>
      </c>
      <c r="W450" s="24"/>
    </row>
    <row r="451" spans="1:23" ht="85.5" customHeight="1" x14ac:dyDescent="0.25">
      <c r="A451" s="35">
        <v>2002</v>
      </c>
      <c r="B451" s="30" t="s">
        <v>1439</v>
      </c>
      <c r="C451" s="35">
        <v>192</v>
      </c>
      <c r="D451" s="34">
        <v>37435</v>
      </c>
      <c r="E451" s="34" t="s">
        <v>1301</v>
      </c>
      <c r="F451" s="29" t="s">
        <v>2204</v>
      </c>
      <c r="G451" s="31">
        <v>37438</v>
      </c>
      <c r="H451" s="49" t="s">
        <v>2205</v>
      </c>
      <c r="I451" s="29" t="s">
        <v>1584</v>
      </c>
      <c r="J451" s="29"/>
      <c r="K451" s="29" t="s">
        <v>258</v>
      </c>
      <c r="L451" s="29" t="s">
        <v>357</v>
      </c>
      <c r="M451" s="29" t="s">
        <v>2206</v>
      </c>
      <c r="N451" s="29"/>
      <c r="O451" s="29" t="s">
        <v>66</v>
      </c>
      <c r="P451" s="29" t="s">
        <v>2207</v>
      </c>
      <c r="Q451" s="29" t="s">
        <v>32</v>
      </c>
      <c r="R451" s="29" t="s">
        <v>57</v>
      </c>
      <c r="S451" s="29" t="s">
        <v>31</v>
      </c>
      <c r="T451" s="29" t="s">
        <v>31</v>
      </c>
      <c r="U451" s="31" t="s">
        <v>31</v>
      </c>
      <c r="V451" s="31" t="s">
        <v>31</v>
      </c>
      <c r="W451" s="31"/>
    </row>
    <row r="452" spans="1:23" s="10" customFormat="1" ht="177.75" customHeight="1" x14ac:dyDescent="0.2">
      <c r="A452" s="35">
        <v>2002</v>
      </c>
      <c r="B452" s="30" t="s">
        <v>1439</v>
      </c>
      <c r="C452" s="35">
        <v>193</v>
      </c>
      <c r="D452" s="34">
        <v>37445</v>
      </c>
      <c r="E452" s="34" t="s">
        <v>1301</v>
      </c>
      <c r="F452" s="29" t="s">
        <v>2208</v>
      </c>
      <c r="G452" s="31">
        <v>37446</v>
      </c>
      <c r="H452" s="49" t="s">
        <v>2209</v>
      </c>
      <c r="I452" s="29" t="s">
        <v>1584</v>
      </c>
      <c r="J452" s="29"/>
      <c r="K452" s="29" t="s">
        <v>27</v>
      </c>
      <c r="L452" s="29" t="s">
        <v>78</v>
      </c>
      <c r="M452" s="29" t="s">
        <v>1858</v>
      </c>
      <c r="N452" s="29"/>
      <c r="O452" s="29" t="s">
        <v>30</v>
      </c>
      <c r="P452" s="29" t="s">
        <v>31</v>
      </c>
      <c r="Q452" s="29" t="s">
        <v>32</v>
      </c>
      <c r="R452" s="29" t="s">
        <v>57</v>
      </c>
      <c r="S452" s="29" t="s">
        <v>31</v>
      </c>
      <c r="T452" s="29" t="s">
        <v>31</v>
      </c>
      <c r="U452" s="29" t="s">
        <v>31</v>
      </c>
      <c r="V452" s="29" t="s">
        <v>31</v>
      </c>
      <c r="W452" s="31"/>
    </row>
    <row r="453" spans="1:23" ht="73.5" customHeight="1" x14ac:dyDescent="0.25">
      <c r="A453" s="21">
        <v>2002</v>
      </c>
      <c r="B453" s="22" t="s">
        <v>1439</v>
      </c>
      <c r="C453" s="21">
        <v>195</v>
      </c>
      <c r="D453" s="23">
        <v>37445</v>
      </c>
      <c r="E453" s="23" t="s">
        <v>1301</v>
      </c>
      <c r="F453" s="26" t="s">
        <v>2210</v>
      </c>
      <c r="G453" s="24">
        <v>37448</v>
      </c>
      <c r="H453" s="57" t="s">
        <v>2211</v>
      </c>
      <c r="I453" s="26" t="s">
        <v>1584</v>
      </c>
      <c r="J453" s="26"/>
      <c r="K453" s="26" t="s">
        <v>119</v>
      </c>
      <c r="L453" s="26"/>
      <c r="M453" s="26"/>
      <c r="N453" s="26"/>
      <c r="O453" s="26" t="s">
        <v>30</v>
      </c>
      <c r="P453" s="26" t="s">
        <v>31</v>
      </c>
      <c r="Q453" s="26" t="s">
        <v>31</v>
      </c>
      <c r="R453" s="26" t="s">
        <v>40</v>
      </c>
      <c r="S453" s="26" t="s">
        <v>2212</v>
      </c>
      <c r="T453" s="26" t="s">
        <v>31</v>
      </c>
      <c r="U453" s="24">
        <v>38743</v>
      </c>
      <c r="V453" s="24">
        <v>38743</v>
      </c>
      <c r="W453" s="24"/>
    </row>
    <row r="454" spans="1:23" ht="84" customHeight="1" x14ac:dyDescent="0.25">
      <c r="A454" s="21">
        <v>2002</v>
      </c>
      <c r="B454" s="22" t="s">
        <v>1439</v>
      </c>
      <c r="C454" s="21">
        <v>194</v>
      </c>
      <c r="D454" s="23">
        <v>37445</v>
      </c>
      <c r="E454" s="23" t="s">
        <v>1301</v>
      </c>
      <c r="F454" s="26" t="s">
        <v>2213</v>
      </c>
      <c r="G454" s="24">
        <v>37448</v>
      </c>
      <c r="H454" s="57" t="s">
        <v>2214</v>
      </c>
      <c r="I454" s="26" t="s">
        <v>1584</v>
      </c>
      <c r="J454" s="26"/>
      <c r="K454" s="26" t="s">
        <v>119</v>
      </c>
      <c r="L454" s="26"/>
      <c r="M454" s="26"/>
      <c r="N454" s="26"/>
      <c r="O454" s="26" t="s">
        <v>30</v>
      </c>
      <c r="P454" s="26" t="s">
        <v>31</v>
      </c>
      <c r="Q454" s="26" t="s">
        <v>31</v>
      </c>
      <c r="R454" s="26" t="s">
        <v>40</v>
      </c>
      <c r="S454" s="26" t="s">
        <v>2215</v>
      </c>
      <c r="T454" s="26" t="s">
        <v>31</v>
      </c>
      <c r="U454" s="24">
        <v>38791</v>
      </c>
      <c r="V454" s="24">
        <v>38791</v>
      </c>
      <c r="W454" s="24"/>
    </row>
    <row r="455" spans="1:23" ht="77.25" customHeight="1" x14ac:dyDescent="0.25">
      <c r="A455" s="21">
        <v>2002</v>
      </c>
      <c r="B455" s="22" t="s">
        <v>1439</v>
      </c>
      <c r="C455" s="21">
        <v>198</v>
      </c>
      <c r="D455" s="23">
        <v>37449</v>
      </c>
      <c r="E455" s="23" t="s">
        <v>1301</v>
      </c>
      <c r="F455" s="26" t="s">
        <v>2216</v>
      </c>
      <c r="G455" s="24">
        <v>37453</v>
      </c>
      <c r="H455" s="57" t="s">
        <v>2217</v>
      </c>
      <c r="I455" s="26" t="s">
        <v>1584</v>
      </c>
      <c r="J455" s="26"/>
      <c r="K455" s="26" t="s">
        <v>27</v>
      </c>
      <c r="L455" s="26"/>
      <c r="M455" s="26"/>
      <c r="N455" s="26"/>
      <c r="O455" s="26" t="s">
        <v>66</v>
      </c>
      <c r="P455" s="26" t="s">
        <v>2218</v>
      </c>
      <c r="Q455" s="26" t="s">
        <v>31</v>
      </c>
      <c r="R455" s="26" t="s">
        <v>40</v>
      </c>
      <c r="S455" s="26" t="s">
        <v>2219</v>
      </c>
      <c r="T455" s="26" t="s">
        <v>31</v>
      </c>
      <c r="U455" s="26" t="s">
        <v>31</v>
      </c>
      <c r="V455" s="24">
        <v>37567</v>
      </c>
      <c r="W455" s="24"/>
    </row>
    <row r="456" spans="1:23" s="10" customFormat="1" ht="108.75" customHeight="1" x14ac:dyDescent="0.2">
      <c r="A456" s="21">
        <v>2002</v>
      </c>
      <c r="B456" s="22" t="s">
        <v>1439</v>
      </c>
      <c r="C456" s="21">
        <v>200</v>
      </c>
      <c r="D456" s="23">
        <v>37449</v>
      </c>
      <c r="E456" s="23" t="s">
        <v>1301</v>
      </c>
      <c r="F456" s="26" t="s">
        <v>2220</v>
      </c>
      <c r="G456" s="24">
        <v>37453</v>
      </c>
      <c r="H456" s="57" t="s">
        <v>2221</v>
      </c>
      <c r="I456" s="26" t="s">
        <v>1584</v>
      </c>
      <c r="J456" s="26"/>
      <c r="K456" s="26" t="s">
        <v>1899</v>
      </c>
      <c r="L456" s="26"/>
      <c r="M456" s="26"/>
      <c r="N456" s="26"/>
      <c r="O456" s="26" t="s">
        <v>30</v>
      </c>
      <c r="P456" s="26" t="s">
        <v>31</v>
      </c>
      <c r="Q456" s="26" t="s">
        <v>31</v>
      </c>
      <c r="R456" s="26" t="s">
        <v>40</v>
      </c>
      <c r="S456" s="26" t="s">
        <v>2222</v>
      </c>
      <c r="T456" s="24" t="s">
        <v>31</v>
      </c>
      <c r="U456" s="24" t="s">
        <v>31</v>
      </c>
      <c r="V456" s="24">
        <v>39476</v>
      </c>
      <c r="W456" s="24"/>
    </row>
    <row r="457" spans="1:23" s="10" customFormat="1" ht="58.5" customHeight="1" x14ac:dyDescent="0.2">
      <c r="A457" s="21">
        <v>2002</v>
      </c>
      <c r="B457" s="22" t="s">
        <v>1439</v>
      </c>
      <c r="C457" s="21">
        <v>199</v>
      </c>
      <c r="D457" s="23">
        <v>37449</v>
      </c>
      <c r="E457" s="23" t="s">
        <v>1301</v>
      </c>
      <c r="F457" s="26" t="s">
        <v>2223</v>
      </c>
      <c r="G457" s="24">
        <v>37453</v>
      </c>
      <c r="H457" s="57" t="s">
        <v>2224</v>
      </c>
      <c r="I457" s="26" t="s">
        <v>1584</v>
      </c>
      <c r="J457" s="26"/>
      <c r="K457" s="26" t="s">
        <v>342</v>
      </c>
      <c r="L457" s="26"/>
      <c r="M457" s="26"/>
      <c r="N457" s="26"/>
      <c r="O457" s="26" t="s">
        <v>30</v>
      </c>
      <c r="P457" s="26" t="s">
        <v>31</v>
      </c>
      <c r="Q457" s="26" t="s">
        <v>31</v>
      </c>
      <c r="R457" s="26" t="s">
        <v>40</v>
      </c>
      <c r="S457" s="26" t="s">
        <v>2225</v>
      </c>
      <c r="T457" s="26" t="s">
        <v>31</v>
      </c>
      <c r="U457" s="24">
        <v>40506</v>
      </c>
      <c r="V457" s="24">
        <v>40506</v>
      </c>
      <c r="W457" s="24"/>
    </row>
    <row r="458" spans="1:23" s="10" customFormat="1" ht="89.25" x14ac:dyDescent="0.2">
      <c r="A458" s="35">
        <v>2002</v>
      </c>
      <c r="B458" s="30" t="s">
        <v>1439</v>
      </c>
      <c r="C458" s="35">
        <v>201</v>
      </c>
      <c r="D458" s="34">
        <v>37455</v>
      </c>
      <c r="E458" s="34" t="s">
        <v>1301</v>
      </c>
      <c r="F458" s="29" t="s">
        <v>2226</v>
      </c>
      <c r="G458" s="31">
        <v>37456</v>
      </c>
      <c r="H458" s="49" t="s">
        <v>2227</v>
      </c>
      <c r="I458" s="29" t="s">
        <v>1584</v>
      </c>
      <c r="J458" s="29"/>
      <c r="K458" s="29" t="s">
        <v>218</v>
      </c>
      <c r="L458" s="29" t="s">
        <v>1854</v>
      </c>
      <c r="M458" s="29" t="s">
        <v>2228</v>
      </c>
      <c r="N458" s="29"/>
      <c r="O458" s="29" t="s">
        <v>30</v>
      </c>
      <c r="P458" s="29" t="s">
        <v>31</v>
      </c>
      <c r="Q458" s="29" t="s">
        <v>32</v>
      </c>
      <c r="R458" s="29" t="s">
        <v>57</v>
      </c>
      <c r="S458" s="29" t="s">
        <v>31</v>
      </c>
      <c r="T458" s="29" t="s">
        <v>31</v>
      </c>
      <c r="U458" s="31" t="s">
        <v>31</v>
      </c>
      <c r="V458" s="31" t="s">
        <v>31</v>
      </c>
      <c r="W458" s="31"/>
    </row>
    <row r="459" spans="1:23" s="10" customFormat="1" ht="111.75" customHeight="1" x14ac:dyDescent="0.2">
      <c r="A459" s="35">
        <v>2002</v>
      </c>
      <c r="B459" s="30" t="s">
        <v>1439</v>
      </c>
      <c r="C459" s="35">
        <v>202</v>
      </c>
      <c r="D459" s="34">
        <v>37455</v>
      </c>
      <c r="E459" s="34" t="s">
        <v>1301</v>
      </c>
      <c r="F459" s="29" t="s">
        <v>2229</v>
      </c>
      <c r="G459" s="31">
        <v>37456</v>
      </c>
      <c r="H459" s="49" t="s">
        <v>2230</v>
      </c>
      <c r="I459" s="29" t="s">
        <v>1584</v>
      </c>
      <c r="J459" s="29"/>
      <c r="K459" s="29" t="s">
        <v>27</v>
      </c>
      <c r="L459" s="29" t="s">
        <v>1123</v>
      </c>
      <c r="M459" s="29" t="s">
        <v>1673</v>
      </c>
      <c r="N459" s="29"/>
      <c r="O459" s="29" t="s">
        <v>30</v>
      </c>
      <c r="P459" s="29" t="s">
        <v>31</v>
      </c>
      <c r="Q459" s="29" t="s">
        <v>32</v>
      </c>
      <c r="R459" s="29" t="s">
        <v>57</v>
      </c>
      <c r="S459" s="29" t="s">
        <v>31</v>
      </c>
      <c r="T459" s="29" t="s">
        <v>31</v>
      </c>
      <c r="U459" s="29" t="s">
        <v>31</v>
      </c>
      <c r="V459" s="29" t="s">
        <v>31</v>
      </c>
      <c r="W459" s="31"/>
    </row>
    <row r="460" spans="1:23" ht="133.5" customHeight="1" x14ac:dyDescent="0.25">
      <c r="A460" s="21">
        <v>2002</v>
      </c>
      <c r="B460" s="22" t="s">
        <v>1475</v>
      </c>
      <c r="C460" s="21">
        <v>1319</v>
      </c>
      <c r="D460" s="24">
        <v>37461</v>
      </c>
      <c r="E460" s="24" t="s">
        <v>1301</v>
      </c>
      <c r="F460" s="22" t="s">
        <v>2157</v>
      </c>
      <c r="G460" s="24">
        <v>37462</v>
      </c>
      <c r="H460" s="57" t="s">
        <v>2231</v>
      </c>
      <c r="I460" s="26" t="s">
        <v>1584</v>
      </c>
      <c r="J460" s="26"/>
      <c r="K460" s="26" t="s">
        <v>75</v>
      </c>
      <c r="L460" s="26"/>
      <c r="M460" s="102" t="s">
        <v>1129</v>
      </c>
      <c r="N460" s="102"/>
      <c r="O460" s="26" t="s">
        <v>66</v>
      </c>
      <c r="P460" s="26" t="s">
        <v>2232</v>
      </c>
      <c r="Q460" s="26" t="s">
        <v>31</v>
      </c>
      <c r="R460" s="29" t="s">
        <v>40</v>
      </c>
      <c r="S460" s="26" t="s">
        <v>1304</v>
      </c>
      <c r="T460" s="26">
        <v>1</v>
      </c>
      <c r="U460" s="23">
        <v>43192</v>
      </c>
      <c r="V460" s="23">
        <v>43192</v>
      </c>
      <c r="W460" s="23"/>
    </row>
    <row r="461" spans="1:23" s="10" customFormat="1" ht="59.25" customHeight="1" x14ac:dyDescent="0.2">
      <c r="A461" s="21">
        <v>2002</v>
      </c>
      <c r="B461" s="22" t="s">
        <v>1439</v>
      </c>
      <c r="C461" s="21">
        <v>213</v>
      </c>
      <c r="D461" s="23">
        <v>37467</v>
      </c>
      <c r="E461" s="23" t="s">
        <v>1301</v>
      </c>
      <c r="F461" s="26" t="s">
        <v>2233</v>
      </c>
      <c r="G461" s="24">
        <v>37470</v>
      </c>
      <c r="H461" s="59" t="s">
        <v>2234</v>
      </c>
      <c r="I461" s="26" t="s">
        <v>1584</v>
      </c>
      <c r="J461" s="26"/>
      <c r="K461" s="26" t="s">
        <v>61</v>
      </c>
      <c r="L461" s="26"/>
      <c r="M461" s="26"/>
      <c r="N461" s="26"/>
      <c r="O461" s="26" t="s">
        <v>66</v>
      </c>
      <c r="P461" s="26" t="s">
        <v>2235</v>
      </c>
      <c r="Q461" s="26" t="s">
        <v>31</v>
      </c>
      <c r="R461" s="26" t="s">
        <v>40</v>
      </c>
      <c r="S461" s="26" t="s">
        <v>2236</v>
      </c>
      <c r="T461" s="26" t="s">
        <v>31</v>
      </c>
      <c r="U461" s="24">
        <v>37578</v>
      </c>
      <c r="V461" s="24">
        <v>37578</v>
      </c>
      <c r="W461" s="24"/>
    </row>
    <row r="462" spans="1:23" s="10" customFormat="1" ht="59.25" customHeight="1" x14ac:dyDescent="0.2">
      <c r="A462" s="21">
        <v>2002</v>
      </c>
      <c r="B462" s="22" t="s">
        <v>1439</v>
      </c>
      <c r="C462" s="21">
        <v>214</v>
      </c>
      <c r="D462" s="23">
        <v>37467</v>
      </c>
      <c r="E462" s="23" t="s">
        <v>1301</v>
      </c>
      <c r="F462" s="26" t="s">
        <v>2237</v>
      </c>
      <c r="G462" s="24">
        <v>37470</v>
      </c>
      <c r="H462" s="57" t="s">
        <v>2238</v>
      </c>
      <c r="I462" s="26" t="s">
        <v>1584</v>
      </c>
      <c r="J462" s="26"/>
      <c r="K462" s="26" t="s">
        <v>61</v>
      </c>
      <c r="L462" s="26"/>
      <c r="M462" s="26"/>
      <c r="N462" s="26"/>
      <c r="O462" s="26" t="s">
        <v>30</v>
      </c>
      <c r="P462" s="26" t="s">
        <v>31</v>
      </c>
      <c r="Q462" s="26" t="s">
        <v>31</v>
      </c>
      <c r="R462" s="26" t="s">
        <v>40</v>
      </c>
      <c r="S462" s="26" t="s">
        <v>2239</v>
      </c>
      <c r="T462" s="26" t="s">
        <v>31</v>
      </c>
      <c r="U462" s="24">
        <v>37578</v>
      </c>
      <c r="V462" s="24">
        <v>37578</v>
      </c>
      <c r="W462" s="24"/>
    </row>
    <row r="463" spans="1:23" s="10" customFormat="1" ht="108.75" customHeight="1" x14ac:dyDescent="0.2">
      <c r="A463" s="21">
        <v>2002</v>
      </c>
      <c r="B463" s="22" t="s">
        <v>1439</v>
      </c>
      <c r="C463" s="21">
        <v>216</v>
      </c>
      <c r="D463" s="24">
        <v>37469</v>
      </c>
      <c r="E463" s="24" t="s">
        <v>1301</v>
      </c>
      <c r="F463" s="26" t="s">
        <v>2240</v>
      </c>
      <c r="G463" s="24">
        <v>37470</v>
      </c>
      <c r="H463" s="57" t="s">
        <v>2241</v>
      </c>
      <c r="I463" s="26" t="s">
        <v>1584</v>
      </c>
      <c r="J463" s="26"/>
      <c r="K463" s="26" t="s">
        <v>27</v>
      </c>
      <c r="L463" s="26"/>
      <c r="M463" s="102"/>
      <c r="N463" s="26"/>
      <c r="O463" s="26" t="s">
        <v>66</v>
      </c>
      <c r="P463" s="26" t="s">
        <v>2242</v>
      </c>
      <c r="Q463" s="26" t="s">
        <v>31</v>
      </c>
      <c r="R463" s="26" t="s">
        <v>40</v>
      </c>
      <c r="S463" s="26" t="s">
        <v>1304</v>
      </c>
      <c r="T463" s="26" t="s">
        <v>31</v>
      </c>
      <c r="U463" s="26" t="s">
        <v>31</v>
      </c>
      <c r="V463" s="24">
        <v>43557</v>
      </c>
      <c r="W463" s="24"/>
    </row>
    <row r="464" spans="1:23" s="10" customFormat="1" ht="89.25" x14ac:dyDescent="0.2">
      <c r="A464" s="21">
        <v>2002</v>
      </c>
      <c r="B464" s="22" t="s">
        <v>1439</v>
      </c>
      <c r="C464" s="21">
        <v>215</v>
      </c>
      <c r="D464" s="24">
        <v>37469</v>
      </c>
      <c r="E464" s="24" t="s">
        <v>1301</v>
      </c>
      <c r="F464" s="26" t="s">
        <v>2240</v>
      </c>
      <c r="G464" s="24">
        <v>37470</v>
      </c>
      <c r="H464" s="57" t="s">
        <v>2243</v>
      </c>
      <c r="I464" s="26" t="s">
        <v>1584</v>
      </c>
      <c r="J464" s="26"/>
      <c r="K464" s="28" t="s">
        <v>39</v>
      </c>
      <c r="L464" s="26" t="s">
        <v>810</v>
      </c>
      <c r="M464" s="26" t="s">
        <v>358</v>
      </c>
      <c r="N464" s="102"/>
      <c r="O464" s="26" t="s">
        <v>66</v>
      </c>
      <c r="P464" s="26" t="s">
        <v>2244</v>
      </c>
      <c r="Q464" s="26" t="s">
        <v>31</v>
      </c>
      <c r="R464" s="26" t="s">
        <v>40</v>
      </c>
      <c r="S464" s="26" t="s">
        <v>298</v>
      </c>
      <c r="T464" s="26" t="s">
        <v>31</v>
      </c>
      <c r="U464" s="24">
        <v>43642</v>
      </c>
      <c r="V464" s="24">
        <v>43642</v>
      </c>
      <c r="W464" s="24"/>
    </row>
    <row r="465" spans="1:23" ht="38.25" customHeight="1" x14ac:dyDescent="0.25">
      <c r="A465" s="35">
        <v>2002</v>
      </c>
      <c r="B465" s="30" t="s">
        <v>1439</v>
      </c>
      <c r="C465" s="35">
        <v>218</v>
      </c>
      <c r="D465" s="31">
        <v>37469</v>
      </c>
      <c r="E465" s="31" t="s">
        <v>1301</v>
      </c>
      <c r="F465" s="29" t="s">
        <v>2245</v>
      </c>
      <c r="G465" s="31">
        <v>37473</v>
      </c>
      <c r="H465" s="32" t="s">
        <v>2246</v>
      </c>
      <c r="I465" s="29" t="s">
        <v>1584</v>
      </c>
      <c r="J465" s="29"/>
      <c r="K465" s="33" t="s">
        <v>39</v>
      </c>
      <c r="L465" s="29" t="s">
        <v>28</v>
      </c>
      <c r="M465" s="29" t="s">
        <v>596</v>
      </c>
      <c r="N465" s="29"/>
      <c r="O465" s="29" t="s">
        <v>30</v>
      </c>
      <c r="P465" s="29" t="s">
        <v>31</v>
      </c>
      <c r="Q465" s="29" t="s">
        <v>32</v>
      </c>
      <c r="R465" s="29" t="s">
        <v>57</v>
      </c>
      <c r="S465" s="29" t="s">
        <v>31</v>
      </c>
      <c r="T465" s="29" t="s">
        <v>31</v>
      </c>
      <c r="U465" s="29" t="s">
        <v>31</v>
      </c>
      <c r="V465" s="29" t="s">
        <v>31</v>
      </c>
      <c r="W465" s="31"/>
    </row>
    <row r="466" spans="1:23" ht="72" customHeight="1" x14ac:dyDescent="0.25">
      <c r="A466" s="35">
        <v>2002</v>
      </c>
      <c r="B466" s="30" t="s">
        <v>1439</v>
      </c>
      <c r="C466" s="35">
        <v>219</v>
      </c>
      <c r="D466" s="34">
        <v>37470</v>
      </c>
      <c r="E466" s="34" t="s">
        <v>1301</v>
      </c>
      <c r="F466" s="29" t="s">
        <v>2247</v>
      </c>
      <c r="G466" s="31">
        <v>37474</v>
      </c>
      <c r="H466" s="49" t="s">
        <v>2248</v>
      </c>
      <c r="I466" s="29" t="s">
        <v>1584</v>
      </c>
      <c r="J466" s="29"/>
      <c r="K466" s="29" t="s">
        <v>75</v>
      </c>
      <c r="L466" s="29" t="s">
        <v>78</v>
      </c>
      <c r="M466" s="29" t="s">
        <v>2100</v>
      </c>
      <c r="N466" s="29"/>
      <c r="O466" s="29" t="s">
        <v>66</v>
      </c>
      <c r="P466" s="29" t="s">
        <v>2249</v>
      </c>
      <c r="Q466" s="29" t="s">
        <v>131</v>
      </c>
      <c r="R466" s="29" t="s">
        <v>57</v>
      </c>
      <c r="S466" s="29" t="s">
        <v>31</v>
      </c>
      <c r="T466" s="29" t="s">
        <v>31</v>
      </c>
      <c r="U466" s="31" t="s">
        <v>31</v>
      </c>
      <c r="V466" s="31" t="s">
        <v>31</v>
      </c>
      <c r="W466" s="31"/>
    </row>
    <row r="467" spans="1:23" s="10" customFormat="1" ht="76.5" x14ac:dyDescent="0.2">
      <c r="A467" s="16">
        <v>2002</v>
      </c>
      <c r="B467" s="17" t="s">
        <v>1439</v>
      </c>
      <c r="C467" s="16">
        <v>221</v>
      </c>
      <c r="D467" s="18">
        <v>37473</v>
      </c>
      <c r="E467" s="18" t="s">
        <v>1301</v>
      </c>
      <c r="F467" s="20" t="s">
        <v>2250</v>
      </c>
      <c r="G467" s="27">
        <v>37474</v>
      </c>
      <c r="H467" s="50" t="s">
        <v>2251</v>
      </c>
      <c r="I467" s="20" t="s">
        <v>1584</v>
      </c>
      <c r="J467" s="20"/>
      <c r="K467" s="20" t="s">
        <v>61</v>
      </c>
      <c r="L467" s="20" t="s">
        <v>981</v>
      </c>
      <c r="M467" s="20" t="s">
        <v>1472</v>
      </c>
      <c r="N467" s="20" t="s">
        <v>2252</v>
      </c>
      <c r="O467" s="20" t="s">
        <v>66</v>
      </c>
      <c r="P467" s="20" t="s">
        <v>2253</v>
      </c>
      <c r="Q467" s="20" t="s">
        <v>32</v>
      </c>
      <c r="R467" s="20" t="s">
        <v>33</v>
      </c>
      <c r="S467" s="20" t="s">
        <v>2254</v>
      </c>
      <c r="T467" s="20">
        <v>1</v>
      </c>
      <c r="U467" s="27">
        <v>37655</v>
      </c>
      <c r="V467" s="27">
        <v>37655</v>
      </c>
      <c r="W467" s="27" t="s">
        <v>46</v>
      </c>
    </row>
    <row r="468" spans="1:23" s="10" customFormat="1" ht="56.25" customHeight="1" x14ac:dyDescent="0.2">
      <c r="A468" s="16">
        <v>2002</v>
      </c>
      <c r="B468" s="17" t="s">
        <v>1439</v>
      </c>
      <c r="C468" s="16">
        <v>222</v>
      </c>
      <c r="D468" s="18">
        <v>37473</v>
      </c>
      <c r="E468" s="18" t="s">
        <v>1301</v>
      </c>
      <c r="F468" s="20" t="s">
        <v>2255</v>
      </c>
      <c r="G468" s="18">
        <v>37474</v>
      </c>
      <c r="H468" s="50" t="s">
        <v>2256</v>
      </c>
      <c r="I468" s="20" t="s">
        <v>1584</v>
      </c>
      <c r="J468" s="20"/>
      <c r="K468" s="20" t="s">
        <v>61</v>
      </c>
      <c r="L468" s="20" t="s">
        <v>981</v>
      </c>
      <c r="M468" s="20" t="s">
        <v>1472</v>
      </c>
      <c r="N468" s="20" t="s">
        <v>2257</v>
      </c>
      <c r="O468" s="20" t="s">
        <v>30</v>
      </c>
      <c r="P468" s="20" t="s">
        <v>31</v>
      </c>
      <c r="Q468" s="20" t="s">
        <v>32</v>
      </c>
      <c r="R468" s="20" t="s">
        <v>33</v>
      </c>
      <c r="S468" s="20" t="s">
        <v>2258</v>
      </c>
      <c r="T468" s="20">
        <v>1</v>
      </c>
      <c r="U468" s="27">
        <v>37655</v>
      </c>
      <c r="V468" s="27">
        <v>37655</v>
      </c>
      <c r="W468" s="27" t="s">
        <v>46</v>
      </c>
    </row>
    <row r="469" spans="1:23" s="10" customFormat="1" ht="78.75" customHeight="1" x14ac:dyDescent="0.2">
      <c r="A469" s="21">
        <v>2002</v>
      </c>
      <c r="B469" s="22" t="s">
        <v>1475</v>
      </c>
      <c r="C469" s="21">
        <v>140</v>
      </c>
      <c r="D469" s="24">
        <v>37477</v>
      </c>
      <c r="E469" s="24" t="s">
        <v>1301</v>
      </c>
      <c r="F469" s="26" t="s">
        <v>2259</v>
      </c>
      <c r="G469" s="24">
        <v>37480</v>
      </c>
      <c r="H469" s="57" t="s">
        <v>2260</v>
      </c>
      <c r="I469" s="26" t="s">
        <v>1584</v>
      </c>
      <c r="J469" s="26"/>
      <c r="K469" s="26" t="s">
        <v>39</v>
      </c>
      <c r="L469" s="26"/>
      <c r="M469" s="26"/>
      <c r="N469" s="26"/>
      <c r="O469" s="26" t="s">
        <v>66</v>
      </c>
      <c r="P469" s="26" t="s">
        <v>2261</v>
      </c>
      <c r="Q469" s="26" t="s">
        <v>31</v>
      </c>
      <c r="R469" s="26" t="s">
        <v>40</v>
      </c>
      <c r="S469" s="26" t="s">
        <v>2262</v>
      </c>
      <c r="T469" s="26" t="s">
        <v>31</v>
      </c>
      <c r="U469" s="23">
        <v>38539</v>
      </c>
      <c r="V469" s="23">
        <v>38539</v>
      </c>
      <c r="W469" s="23"/>
    </row>
    <row r="470" spans="1:23" s="10" customFormat="1" ht="63" customHeight="1" x14ac:dyDescent="0.2">
      <c r="A470" s="35">
        <v>2002</v>
      </c>
      <c r="B470" s="30" t="s">
        <v>1439</v>
      </c>
      <c r="C470" s="35">
        <v>217</v>
      </c>
      <c r="D470" s="31">
        <v>37469</v>
      </c>
      <c r="E470" s="31" t="s">
        <v>1301</v>
      </c>
      <c r="F470" s="29" t="s">
        <v>2263</v>
      </c>
      <c r="G470" s="31">
        <v>37480</v>
      </c>
      <c r="H470" s="49" t="s">
        <v>2264</v>
      </c>
      <c r="I470" s="29" t="s">
        <v>1584</v>
      </c>
      <c r="J470" s="29"/>
      <c r="K470" s="33" t="s">
        <v>39</v>
      </c>
      <c r="L470" s="29" t="s">
        <v>28</v>
      </c>
      <c r="M470" s="29" t="s">
        <v>596</v>
      </c>
      <c r="N470" s="29"/>
      <c r="O470" s="29" t="s">
        <v>30</v>
      </c>
      <c r="P470" s="29" t="s">
        <v>31</v>
      </c>
      <c r="Q470" s="29" t="s">
        <v>32</v>
      </c>
      <c r="R470" s="29" t="s">
        <v>57</v>
      </c>
      <c r="S470" s="29" t="s">
        <v>31</v>
      </c>
      <c r="T470" s="29" t="s">
        <v>31</v>
      </c>
      <c r="U470" s="29" t="s">
        <v>31</v>
      </c>
      <c r="V470" s="29" t="s">
        <v>31</v>
      </c>
      <c r="W470" s="31"/>
    </row>
    <row r="471" spans="1:23" s="10" customFormat="1" ht="58.5" customHeight="1" x14ac:dyDescent="0.2">
      <c r="A471" s="21">
        <v>2002</v>
      </c>
      <c r="B471" s="22" t="s">
        <v>1439</v>
      </c>
      <c r="C471" s="21">
        <v>233</v>
      </c>
      <c r="D471" s="24">
        <v>37484</v>
      </c>
      <c r="E471" s="24" t="s">
        <v>1301</v>
      </c>
      <c r="F471" s="26" t="s">
        <v>2265</v>
      </c>
      <c r="G471" s="24">
        <v>37487</v>
      </c>
      <c r="H471" s="57" t="s">
        <v>2266</v>
      </c>
      <c r="I471" s="26" t="s">
        <v>1584</v>
      </c>
      <c r="J471" s="26"/>
      <c r="K471" s="26" t="s">
        <v>27</v>
      </c>
      <c r="L471" s="26"/>
      <c r="M471" s="102"/>
      <c r="N471" s="26"/>
      <c r="O471" s="26" t="s">
        <v>66</v>
      </c>
      <c r="P471" s="26" t="s">
        <v>2267</v>
      </c>
      <c r="Q471" s="26" t="s">
        <v>31</v>
      </c>
      <c r="R471" s="26" t="s">
        <v>40</v>
      </c>
      <c r="S471" s="26" t="s">
        <v>1304</v>
      </c>
      <c r="T471" s="26" t="s">
        <v>31</v>
      </c>
      <c r="U471" s="26" t="s">
        <v>31</v>
      </c>
      <c r="V471" s="24">
        <v>43557</v>
      </c>
      <c r="W471" s="24"/>
    </row>
    <row r="472" spans="1:23" s="10" customFormat="1" ht="78" customHeight="1" x14ac:dyDescent="0.2">
      <c r="A472" s="35">
        <v>2002</v>
      </c>
      <c r="B472" s="30" t="s">
        <v>1475</v>
      </c>
      <c r="C472" s="35">
        <v>1554</v>
      </c>
      <c r="D472" s="31">
        <v>37487</v>
      </c>
      <c r="E472" s="31" t="s">
        <v>1301</v>
      </c>
      <c r="F472" s="29" t="s">
        <v>2268</v>
      </c>
      <c r="G472" s="31">
        <v>37488</v>
      </c>
      <c r="H472" s="49" t="s">
        <v>2269</v>
      </c>
      <c r="I472" s="29" t="s">
        <v>1584</v>
      </c>
      <c r="J472" s="29"/>
      <c r="K472" s="29" t="s">
        <v>258</v>
      </c>
      <c r="L472" s="29" t="s">
        <v>1307</v>
      </c>
      <c r="M472" s="29" t="s">
        <v>2270</v>
      </c>
      <c r="N472" s="29"/>
      <c r="O472" s="29" t="s">
        <v>30</v>
      </c>
      <c r="P472" s="29" t="s">
        <v>31</v>
      </c>
      <c r="Q472" s="29" t="s">
        <v>32</v>
      </c>
      <c r="R472" s="26" t="s">
        <v>57</v>
      </c>
      <c r="S472" s="29" t="s">
        <v>31</v>
      </c>
      <c r="T472" s="29" t="s">
        <v>31</v>
      </c>
      <c r="U472" s="31" t="s">
        <v>31</v>
      </c>
      <c r="V472" s="31" t="s">
        <v>31</v>
      </c>
      <c r="W472" s="31"/>
    </row>
    <row r="473" spans="1:23" s="10" customFormat="1" ht="84" customHeight="1" x14ac:dyDescent="0.2">
      <c r="A473" s="21">
        <v>2002</v>
      </c>
      <c r="B473" s="22" t="s">
        <v>1439</v>
      </c>
      <c r="C473" s="21">
        <v>234</v>
      </c>
      <c r="D473" s="24">
        <v>37487</v>
      </c>
      <c r="E473" s="24" t="s">
        <v>1301</v>
      </c>
      <c r="F473" s="26" t="s">
        <v>2271</v>
      </c>
      <c r="G473" s="23">
        <v>37489</v>
      </c>
      <c r="H473" s="57" t="s">
        <v>2272</v>
      </c>
      <c r="I473" s="26" t="s">
        <v>1584</v>
      </c>
      <c r="J473" s="26"/>
      <c r="K473" s="26" t="s">
        <v>39</v>
      </c>
      <c r="L473" s="26"/>
      <c r="M473" s="26"/>
      <c r="N473" s="26"/>
      <c r="O473" s="26" t="s">
        <v>30</v>
      </c>
      <c r="P473" s="26" t="s">
        <v>31</v>
      </c>
      <c r="Q473" s="26" t="s">
        <v>31</v>
      </c>
      <c r="R473" s="26" t="s">
        <v>40</v>
      </c>
      <c r="S473" s="26" t="s">
        <v>2273</v>
      </c>
      <c r="T473" s="26" t="s">
        <v>31</v>
      </c>
      <c r="U473" s="24">
        <v>40487</v>
      </c>
      <c r="V473" s="24">
        <v>40487</v>
      </c>
      <c r="W473" s="24"/>
    </row>
    <row r="474" spans="1:23" s="10" customFormat="1" ht="84.75" customHeight="1" x14ac:dyDescent="0.2">
      <c r="A474" s="21">
        <v>2002</v>
      </c>
      <c r="B474" s="22" t="s">
        <v>1439</v>
      </c>
      <c r="C474" s="21">
        <v>237</v>
      </c>
      <c r="D474" s="24">
        <v>37490</v>
      </c>
      <c r="E474" s="24" t="s">
        <v>1301</v>
      </c>
      <c r="F474" s="22" t="s">
        <v>2274</v>
      </c>
      <c r="G474" s="24">
        <v>37491</v>
      </c>
      <c r="H474" s="57" t="s">
        <v>2275</v>
      </c>
      <c r="I474" s="26" t="s">
        <v>1584</v>
      </c>
      <c r="J474" s="26"/>
      <c r="K474" s="26" t="s">
        <v>188</v>
      </c>
      <c r="L474" s="26"/>
      <c r="M474" s="26"/>
      <c r="N474" s="26"/>
      <c r="O474" s="26" t="s">
        <v>30</v>
      </c>
      <c r="P474" s="26" t="s">
        <v>31</v>
      </c>
      <c r="Q474" s="26" t="s">
        <v>31</v>
      </c>
      <c r="R474" s="26" t="s">
        <v>40</v>
      </c>
      <c r="S474" s="26" t="s">
        <v>2276</v>
      </c>
      <c r="T474" s="26">
        <v>1</v>
      </c>
      <c r="U474" s="24">
        <v>41064</v>
      </c>
      <c r="V474" s="24">
        <v>41064</v>
      </c>
      <c r="W474" s="24"/>
    </row>
    <row r="475" spans="1:23" s="10" customFormat="1" ht="95.25" customHeight="1" x14ac:dyDescent="0.2">
      <c r="A475" s="16">
        <v>2002</v>
      </c>
      <c r="B475" s="17" t="s">
        <v>1439</v>
      </c>
      <c r="C475" s="16">
        <v>239</v>
      </c>
      <c r="D475" s="27">
        <v>37496</v>
      </c>
      <c r="E475" s="27" t="s">
        <v>1301</v>
      </c>
      <c r="F475" s="20" t="s">
        <v>2277</v>
      </c>
      <c r="G475" s="27">
        <v>37497</v>
      </c>
      <c r="H475" s="50" t="s">
        <v>2278</v>
      </c>
      <c r="I475" s="20" t="s">
        <v>1584</v>
      </c>
      <c r="J475" s="20"/>
      <c r="K475" s="20" t="s">
        <v>61</v>
      </c>
      <c r="L475" s="20" t="s">
        <v>981</v>
      </c>
      <c r="M475" s="20" t="s">
        <v>982</v>
      </c>
      <c r="N475" s="20"/>
      <c r="O475" s="20" t="s">
        <v>30</v>
      </c>
      <c r="P475" s="20" t="s">
        <v>31</v>
      </c>
      <c r="Q475" s="20" t="s">
        <v>32</v>
      </c>
      <c r="R475" s="20" t="s">
        <v>33</v>
      </c>
      <c r="S475" s="20" t="s">
        <v>2279</v>
      </c>
      <c r="T475" s="20">
        <v>1</v>
      </c>
      <c r="U475" s="27">
        <v>39892</v>
      </c>
      <c r="V475" s="150">
        <v>39892</v>
      </c>
      <c r="W475" s="27"/>
    </row>
    <row r="476" spans="1:23" s="10" customFormat="1" ht="96.75" customHeight="1" x14ac:dyDescent="0.2">
      <c r="A476" s="21">
        <v>2002</v>
      </c>
      <c r="B476" s="22" t="s">
        <v>1439</v>
      </c>
      <c r="C476" s="21">
        <v>243</v>
      </c>
      <c r="D476" s="23">
        <v>37498</v>
      </c>
      <c r="E476" s="23" t="s">
        <v>1301</v>
      </c>
      <c r="F476" s="22" t="s">
        <v>2280</v>
      </c>
      <c r="G476" s="23">
        <v>37501</v>
      </c>
      <c r="H476" s="57" t="s">
        <v>2281</v>
      </c>
      <c r="I476" s="26" t="s">
        <v>1584</v>
      </c>
      <c r="J476" s="26"/>
      <c r="K476" s="26" t="s">
        <v>218</v>
      </c>
      <c r="L476" s="26" t="s">
        <v>1854</v>
      </c>
      <c r="M476" s="26" t="s">
        <v>2228</v>
      </c>
      <c r="N476" s="26"/>
      <c r="O476" s="26" t="s">
        <v>66</v>
      </c>
      <c r="P476" s="26" t="s">
        <v>2282</v>
      </c>
      <c r="Q476" s="26" t="s">
        <v>31</v>
      </c>
      <c r="R476" s="29" t="s">
        <v>40</v>
      </c>
      <c r="S476" s="26" t="s">
        <v>298</v>
      </c>
      <c r="T476" s="26">
        <v>1</v>
      </c>
      <c r="U476" s="24">
        <v>43642</v>
      </c>
      <c r="V476" s="24">
        <v>43642</v>
      </c>
      <c r="W476" s="24"/>
    </row>
    <row r="477" spans="1:23" s="10" customFormat="1" ht="53.25" customHeight="1" x14ac:dyDescent="0.2">
      <c r="A477" s="21">
        <v>2002</v>
      </c>
      <c r="B477" s="22" t="s">
        <v>1439</v>
      </c>
      <c r="C477" s="21">
        <v>246</v>
      </c>
      <c r="D477" s="23">
        <v>37503</v>
      </c>
      <c r="E477" s="23" t="s">
        <v>1301</v>
      </c>
      <c r="F477" s="26" t="s">
        <v>2283</v>
      </c>
      <c r="G477" s="23">
        <v>37504</v>
      </c>
      <c r="H477" s="57" t="s">
        <v>2284</v>
      </c>
      <c r="I477" s="26" t="s">
        <v>1584</v>
      </c>
      <c r="J477" s="26"/>
      <c r="K477" s="26" t="s">
        <v>61</v>
      </c>
      <c r="L477" s="26"/>
      <c r="M477" s="26"/>
      <c r="N477" s="26"/>
      <c r="O477" s="26" t="s">
        <v>66</v>
      </c>
      <c r="P477" s="26" t="s">
        <v>2285</v>
      </c>
      <c r="Q477" s="26" t="s">
        <v>31</v>
      </c>
      <c r="R477" s="26" t="s">
        <v>40</v>
      </c>
      <c r="S477" s="26" t="s">
        <v>2286</v>
      </c>
      <c r="T477" s="26" t="s">
        <v>31</v>
      </c>
      <c r="U477" s="24">
        <v>38519</v>
      </c>
      <c r="V477" s="24">
        <v>40347</v>
      </c>
      <c r="W477" s="24"/>
    </row>
    <row r="478" spans="1:23" s="10" customFormat="1" ht="153" customHeight="1" x14ac:dyDescent="0.2">
      <c r="A478" s="21">
        <v>2002</v>
      </c>
      <c r="B478" s="22" t="s">
        <v>1439</v>
      </c>
      <c r="C478" s="21">
        <v>249</v>
      </c>
      <c r="D478" s="24">
        <v>37504</v>
      </c>
      <c r="E478" s="24" t="s">
        <v>1301</v>
      </c>
      <c r="F478" s="26" t="s">
        <v>2287</v>
      </c>
      <c r="G478" s="24">
        <v>37505</v>
      </c>
      <c r="H478" s="57" t="s">
        <v>2202</v>
      </c>
      <c r="I478" s="26" t="s">
        <v>1584</v>
      </c>
      <c r="J478" s="26"/>
      <c r="K478" s="26" t="s">
        <v>61</v>
      </c>
      <c r="L478" s="26"/>
      <c r="M478" s="26" t="s">
        <v>1331</v>
      </c>
      <c r="N478" s="26"/>
      <c r="O478" s="26" t="s">
        <v>122</v>
      </c>
      <c r="P478" s="26" t="s">
        <v>1430</v>
      </c>
      <c r="Q478" s="26" t="s">
        <v>31</v>
      </c>
      <c r="R478" s="29" t="s">
        <v>40</v>
      </c>
      <c r="S478" s="26" t="s">
        <v>1304</v>
      </c>
      <c r="T478" s="26" t="s">
        <v>31</v>
      </c>
      <c r="U478" s="24">
        <v>43192</v>
      </c>
      <c r="V478" s="24">
        <v>43192</v>
      </c>
      <c r="W478" s="24"/>
    </row>
    <row r="479" spans="1:23" s="10" customFormat="1" ht="99.75" customHeight="1" x14ac:dyDescent="0.2">
      <c r="A479" s="21">
        <v>2002</v>
      </c>
      <c r="B479" s="22" t="s">
        <v>1439</v>
      </c>
      <c r="C479" s="21">
        <v>250</v>
      </c>
      <c r="D479" s="24">
        <v>37504</v>
      </c>
      <c r="E479" s="24" t="s">
        <v>1301</v>
      </c>
      <c r="F479" s="26" t="s">
        <v>2288</v>
      </c>
      <c r="G479" s="24">
        <v>37505</v>
      </c>
      <c r="H479" s="57" t="s">
        <v>2289</v>
      </c>
      <c r="I479" s="26" t="s">
        <v>1584</v>
      </c>
      <c r="J479" s="26"/>
      <c r="K479" s="26" t="s">
        <v>75</v>
      </c>
      <c r="L479" s="26"/>
      <c r="M479" s="102" t="s">
        <v>1129</v>
      </c>
      <c r="N479" s="102"/>
      <c r="O479" s="26" t="s">
        <v>66</v>
      </c>
      <c r="P479" s="26" t="s">
        <v>2290</v>
      </c>
      <c r="Q479" s="26" t="s">
        <v>31</v>
      </c>
      <c r="R479" s="29" t="s">
        <v>40</v>
      </c>
      <c r="S479" s="26" t="s">
        <v>1304</v>
      </c>
      <c r="T479" s="26">
        <v>1</v>
      </c>
      <c r="U479" s="24">
        <v>43192</v>
      </c>
      <c r="V479" s="24">
        <v>43192</v>
      </c>
      <c r="W479" s="24"/>
    </row>
    <row r="480" spans="1:23" s="10" customFormat="1" ht="140.25" x14ac:dyDescent="0.2">
      <c r="A480" s="21">
        <v>2002</v>
      </c>
      <c r="B480" s="22" t="s">
        <v>1439</v>
      </c>
      <c r="C480" s="21">
        <v>251</v>
      </c>
      <c r="D480" s="24">
        <v>37508</v>
      </c>
      <c r="E480" s="24" t="s">
        <v>1301</v>
      </c>
      <c r="F480" s="26" t="s">
        <v>2291</v>
      </c>
      <c r="G480" s="23">
        <v>37510</v>
      </c>
      <c r="H480" s="57" t="s">
        <v>2292</v>
      </c>
      <c r="I480" s="26" t="s">
        <v>1584</v>
      </c>
      <c r="J480" s="26"/>
      <c r="K480" s="26" t="s">
        <v>39</v>
      </c>
      <c r="L480" s="26"/>
      <c r="M480" s="26"/>
      <c r="N480" s="26"/>
      <c r="O480" s="26" t="s">
        <v>66</v>
      </c>
      <c r="P480" s="26" t="s">
        <v>2293</v>
      </c>
      <c r="Q480" s="26" t="s">
        <v>31</v>
      </c>
      <c r="R480" s="26" t="s">
        <v>40</v>
      </c>
      <c r="S480" s="26" t="s">
        <v>2294</v>
      </c>
      <c r="T480" s="26" t="s">
        <v>31</v>
      </c>
      <c r="U480" s="24">
        <v>37578</v>
      </c>
      <c r="V480" s="134">
        <v>37578</v>
      </c>
      <c r="W480" s="24"/>
    </row>
    <row r="481" spans="1:23" s="10" customFormat="1" ht="128.25" customHeight="1" x14ac:dyDescent="0.2">
      <c r="A481" s="21">
        <v>2002</v>
      </c>
      <c r="B481" s="22" t="s">
        <v>2295</v>
      </c>
      <c r="C481" s="21">
        <v>1</v>
      </c>
      <c r="D481" s="24">
        <v>37509</v>
      </c>
      <c r="E481" s="24" t="s">
        <v>2296</v>
      </c>
      <c r="F481" s="26" t="s">
        <v>2291</v>
      </c>
      <c r="G481" s="23">
        <v>37510</v>
      </c>
      <c r="H481" s="57" t="s">
        <v>2297</v>
      </c>
      <c r="I481" s="26" t="s">
        <v>1584</v>
      </c>
      <c r="J481" s="26"/>
      <c r="K481" s="26" t="s">
        <v>119</v>
      </c>
      <c r="L481" s="26"/>
      <c r="M481" s="26"/>
      <c r="N481" s="26"/>
      <c r="O481" s="26" t="s">
        <v>66</v>
      </c>
      <c r="P481" s="26" t="s">
        <v>2298</v>
      </c>
      <c r="Q481" s="26" t="s">
        <v>31</v>
      </c>
      <c r="R481" s="26" t="s">
        <v>40</v>
      </c>
      <c r="S481" s="26" t="s">
        <v>2299</v>
      </c>
      <c r="T481" s="26" t="s">
        <v>31</v>
      </c>
      <c r="U481" s="24">
        <v>37669</v>
      </c>
      <c r="V481" s="134">
        <v>42352</v>
      </c>
      <c r="W481" s="24"/>
    </row>
    <row r="482" spans="1:23" s="10" customFormat="1" ht="74.25" customHeight="1" x14ac:dyDescent="0.2">
      <c r="A482" s="21">
        <v>2002</v>
      </c>
      <c r="B482" s="22" t="s">
        <v>1439</v>
      </c>
      <c r="C482" s="21">
        <v>252</v>
      </c>
      <c r="D482" s="23">
        <v>37510</v>
      </c>
      <c r="E482" s="23" t="s">
        <v>1301</v>
      </c>
      <c r="F482" s="26" t="s">
        <v>2300</v>
      </c>
      <c r="G482" s="23">
        <v>37511</v>
      </c>
      <c r="H482" s="57" t="s">
        <v>2301</v>
      </c>
      <c r="I482" s="26" t="s">
        <v>1584</v>
      </c>
      <c r="J482" s="26"/>
      <c r="K482" s="26" t="s">
        <v>119</v>
      </c>
      <c r="L482" s="26" t="s">
        <v>78</v>
      </c>
      <c r="M482" s="26" t="s">
        <v>1463</v>
      </c>
      <c r="N482" s="26"/>
      <c r="O482" s="26" t="s">
        <v>66</v>
      </c>
      <c r="P482" s="26" t="s">
        <v>2302</v>
      </c>
      <c r="Q482" s="26" t="s">
        <v>31</v>
      </c>
      <c r="R482" s="26" t="s">
        <v>40</v>
      </c>
      <c r="S482" s="26" t="s">
        <v>298</v>
      </c>
      <c r="T482" s="26" t="s">
        <v>31</v>
      </c>
      <c r="U482" s="24" t="s">
        <v>31</v>
      </c>
      <c r="V482" s="24">
        <v>43642</v>
      </c>
      <c r="W482" s="24"/>
    </row>
    <row r="483" spans="1:23" s="10" customFormat="1" ht="114.75" x14ac:dyDescent="0.2">
      <c r="A483" s="21">
        <v>2002</v>
      </c>
      <c r="B483" s="22" t="s">
        <v>1439</v>
      </c>
      <c r="C483" s="21">
        <v>254</v>
      </c>
      <c r="D483" s="23">
        <v>37511</v>
      </c>
      <c r="E483" s="23" t="s">
        <v>1301</v>
      </c>
      <c r="F483" s="22" t="s">
        <v>2303</v>
      </c>
      <c r="G483" s="23">
        <v>37512</v>
      </c>
      <c r="H483" s="114" t="s">
        <v>2304</v>
      </c>
      <c r="I483" s="28" t="s">
        <v>1584</v>
      </c>
      <c r="J483" s="28"/>
      <c r="K483" s="26" t="s">
        <v>188</v>
      </c>
      <c r="L483" s="26"/>
      <c r="M483" s="102" t="s">
        <v>1129</v>
      </c>
      <c r="N483" s="102"/>
      <c r="O483" s="26" t="s">
        <v>66</v>
      </c>
      <c r="P483" s="26" t="s">
        <v>2305</v>
      </c>
      <c r="Q483" s="26" t="s">
        <v>31</v>
      </c>
      <c r="R483" s="26" t="s">
        <v>40</v>
      </c>
      <c r="S483" s="26" t="s">
        <v>1304</v>
      </c>
      <c r="T483" s="26">
        <v>1</v>
      </c>
      <c r="U483" s="24">
        <v>43192</v>
      </c>
      <c r="V483" s="24">
        <v>43192</v>
      </c>
      <c r="W483" s="115"/>
    </row>
    <row r="484" spans="1:23" s="10" customFormat="1" ht="163.5" customHeight="1" x14ac:dyDescent="0.2">
      <c r="A484" s="16">
        <v>2002</v>
      </c>
      <c r="B484" s="17" t="s">
        <v>1439</v>
      </c>
      <c r="C484" s="16">
        <v>259</v>
      </c>
      <c r="D484" s="27">
        <v>37519</v>
      </c>
      <c r="E484" s="27" t="s">
        <v>1301</v>
      </c>
      <c r="F484" s="20" t="s">
        <v>2306</v>
      </c>
      <c r="G484" s="18">
        <v>37522</v>
      </c>
      <c r="H484" s="50" t="s">
        <v>2307</v>
      </c>
      <c r="I484" s="20" t="s">
        <v>1584</v>
      </c>
      <c r="J484" s="20"/>
      <c r="K484" s="20" t="s">
        <v>39</v>
      </c>
      <c r="L484" s="20" t="s">
        <v>1730</v>
      </c>
      <c r="M484" s="20" t="s">
        <v>1817</v>
      </c>
      <c r="N484" s="20"/>
      <c r="O484" s="20" t="s">
        <v>66</v>
      </c>
      <c r="P484" s="20" t="s">
        <v>2308</v>
      </c>
      <c r="Q484" s="20" t="s">
        <v>32</v>
      </c>
      <c r="R484" s="20" t="s">
        <v>33</v>
      </c>
      <c r="S484" s="20" t="s">
        <v>2309</v>
      </c>
      <c r="T484" s="20">
        <v>1</v>
      </c>
      <c r="U484" s="27">
        <v>38121</v>
      </c>
      <c r="V484" s="27">
        <v>38121</v>
      </c>
      <c r="W484" s="27" t="s">
        <v>35</v>
      </c>
    </row>
    <row r="485" spans="1:23" s="10" customFormat="1" ht="55.5" customHeight="1" x14ac:dyDescent="0.2">
      <c r="A485" s="21">
        <v>2002</v>
      </c>
      <c r="B485" s="22" t="s">
        <v>1439</v>
      </c>
      <c r="C485" s="21">
        <v>261</v>
      </c>
      <c r="D485" s="24">
        <v>37529</v>
      </c>
      <c r="E485" s="24" t="s">
        <v>1301</v>
      </c>
      <c r="F485" s="26" t="s">
        <v>2310</v>
      </c>
      <c r="G485" s="24">
        <v>37530</v>
      </c>
      <c r="H485" s="57" t="s">
        <v>2311</v>
      </c>
      <c r="I485" s="26" t="s">
        <v>1584</v>
      </c>
      <c r="J485" s="26"/>
      <c r="K485" s="26" t="s">
        <v>61</v>
      </c>
      <c r="L485" s="26" t="s">
        <v>412</v>
      </c>
      <c r="M485" s="26" t="s">
        <v>2312</v>
      </c>
      <c r="N485" s="26"/>
      <c r="O485" s="26" t="s">
        <v>30</v>
      </c>
      <c r="P485" s="26" t="s">
        <v>31</v>
      </c>
      <c r="Q485" s="26" t="s">
        <v>31</v>
      </c>
      <c r="R485" s="29" t="s">
        <v>40</v>
      </c>
      <c r="S485" s="26" t="s">
        <v>298</v>
      </c>
      <c r="T485" s="26" t="s">
        <v>31</v>
      </c>
      <c r="U485" s="24">
        <v>43642</v>
      </c>
      <c r="V485" s="24">
        <v>43642</v>
      </c>
      <c r="W485" s="24"/>
    </row>
    <row r="486" spans="1:23" s="10" customFormat="1" ht="162.75" customHeight="1" x14ac:dyDescent="0.2">
      <c r="A486" s="21">
        <v>2002</v>
      </c>
      <c r="B486" s="22" t="s">
        <v>1439</v>
      </c>
      <c r="C486" s="21">
        <v>260</v>
      </c>
      <c r="D486" s="24">
        <v>37522</v>
      </c>
      <c r="E486" s="24" t="s">
        <v>1301</v>
      </c>
      <c r="F486" s="26" t="s">
        <v>2313</v>
      </c>
      <c r="G486" s="24">
        <v>37532</v>
      </c>
      <c r="H486" s="25" t="s">
        <v>2314</v>
      </c>
      <c r="I486" s="26" t="s">
        <v>1584</v>
      </c>
      <c r="J486" s="26"/>
      <c r="K486" s="26" t="s">
        <v>258</v>
      </c>
      <c r="L486" s="26"/>
      <c r="M486" s="26"/>
      <c r="N486" s="26"/>
      <c r="O486" s="26" t="s">
        <v>66</v>
      </c>
      <c r="P486" s="26" t="s">
        <v>2315</v>
      </c>
      <c r="Q486" s="26" t="s">
        <v>31</v>
      </c>
      <c r="R486" s="26" t="s">
        <v>40</v>
      </c>
      <c r="S486" s="26" t="s">
        <v>2316</v>
      </c>
      <c r="T486" s="26">
        <v>1</v>
      </c>
      <c r="U486" s="24">
        <v>39955</v>
      </c>
      <c r="V486" s="24">
        <v>39955</v>
      </c>
      <c r="W486" s="24"/>
    </row>
    <row r="487" spans="1:23" s="10" customFormat="1" ht="110.25" customHeight="1" x14ac:dyDescent="0.2">
      <c r="A487" s="21">
        <v>2002</v>
      </c>
      <c r="B487" s="22" t="s">
        <v>1439</v>
      </c>
      <c r="C487" s="21">
        <v>274</v>
      </c>
      <c r="D487" s="24">
        <v>37544</v>
      </c>
      <c r="E487" s="24" t="s">
        <v>1301</v>
      </c>
      <c r="F487" s="26" t="s">
        <v>2317</v>
      </c>
      <c r="G487" s="24">
        <v>37545</v>
      </c>
      <c r="H487" s="57" t="s">
        <v>2318</v>
      </c>
      <c r="I487" s="26" t="s">
        <v>1584</v>
      </c>
      <c r="J487" s="26"/>
      <c r="K487" s="26" t="s">
        <v>39</v>
      </c>
      <c r="L487" s="26"/>
      <c r="M487" s="26"/>
      <c r="N487" s="26"/>
      <c r="O487" s="26" t="s">
        <v>66</v>
      </c>
      <c r="P487" s="26" t="s">
        <v>2319</v>
      </c>
      <c r="Q487" s="26" t="s">
        <v>31</v>
      </c>
      <c r="R487" s="26" t="s">
        <v>40</v>
      </c>
      <c r="S487" s="26" t="s">
        <v>2320</v>
      </c>
      <c r="T487" s="26" t="s">
        <v>31</v>
      </c>
      <c r="U487" s="24">
        <v>40596</v>
      </c>
      <c r="V487" s="24">
        <v>40596</v>
      </c>
      <c r="W487" s="24"/>
    </row>
    <row r="488" spans="1:23" s="10" customFormat="1" ht="57.75" customHeight="1" x14ac:dyDescent="0.2">
      <c r="A488" s="21">
        <v>2002</v>
      </c>
      <c r="B488" s="22" t="s">
        <v>1439</v>
      </c>
      <c r="C488" s="21">
        <v>276</v>
      </c>
      <c r="D488" s="24">
        <v>37550</v>
      </c>
      <c r="E488" s="24" t="s">
        <v>1301</v>
      </c>
      <c r="F488" s="26" t="s">
        <v>2321</v>
      </c>
      <c r="G488" s="24">
        <v>37552</v>
      </c>
      <c r="H488" s="57" t="s">
        <v>2322</v>
      </c>
      <c r="I488" s="26" t="s">
        <v>1584</v>
      </c>
      <c r="J488" s="26"/>
      <c r="K488" s="26" t="s">
        <v>342</v>
      </c>
      <c r="L488" s="26"/>
      <c r="M488" s="26"/>
      <c r="N488" s="26"/>
      <c r="O488" s="26" t="s">
        <v>30</v>
      </c>
      <c r="P488" s="26" t="s">
        <v>31</v>
      </c>
      <c r="Q488" s="26" t="s">
        <v>31</v>
      </c>
      <c r="R488" s="26" t="s">
        <v>40</v>
      </c>
      <c r="S488" s="26" t="s">
        <v>2323</v>
      </c>
      <c r="T488" s="26" t="s">
        <v>31</v>
      </c>
      <c r="U488" s="24">
        <v>38488</v>
      </c>
      <c r="V488" s="24">
        <v>41274</v>
      </c>
      <c r="W488" s="24"/>
    </row>
    <row r="489" spans="1:23" s="10" customFormat="1" ht="60.75" customHeight="1" x14ac:dyDescent="0.2">
      <c r="A489" s="35">
        <v>2002</v>
      </c>
      <c r="B489" s="30" t="s">
        <v>1439</v>
      </c>
      <c r="C489" s="35">
        <v>275</v>
      </c>
      <c r="D489" s="31">
        <v>37550</v>
      </c>
      <c r="E489" s="31" t="s">
        <v>1301</v>
      </c>
      <c r="F489" s="29" t="s">
        <v>2324</v>
      </c>
      <c r="G489" s="31">
        <v>37552</v>
      </c>
      <c r="H489" s="49" t="s">
        <v>2325</v>
      </c>
      <c r="I489" s="29" t="s">
        <v>1584</v>
      </c>
      <c r="J489" s="29"/>
      <c r="K489" s="29" t="s">
        <v>39</v>
      </c>
      <c r="L489" s="29" t="s">
        <v>357</v>
      </c>
      <c r="M489" s="29" t="s">
        <v>358</v>
      </c>
      <c r="N489" s="29" t="s">
        <v>2326</v>
      </c>
      <c r="O489" s="29" t="s">
        <v>30</v>
      </c>
      <c r="P489" s="29" t="s">
        <v>31</v>
      </c>
      <c r="Q489" s="29" t="s">
        <v>32</v>
      </c>
      <c r="R489" s="29" t="s">
        <v>57</v>
      </c>
      <c r="S489" s="29" t="s">
        <v>2327</v>
      </c>
      <c r="T489" s="29" t="s">
        <v>31</v>
      </c>
      <c r="U489" s="29" t="s">
        <v>31</v>
      </c>
      <c r="V489" s="29" t="s">
        <v>31</v>
      </c>
      <c r="W489" s="31" t="s">
        <v>46</v>
      </c>
    </row>
    <row r="490" spans="1:23" s="10" customFormat="1" ht="82.5" customHeight="1" x14ac:dyDescent="0.2">
      <c r="A490" s="35">
        <v>2002</v>
      </c>
      <c r="B490" s="30" t="s">
        <v>1439</v>
      </c>
      <c r="C490" s="35">
        <v>277</v>
      </c>
      <c r="D490" s="31">
        <v>37551</v>
      </c>
      <c r="E490" s="31" t="s">
        <v>1301</v>
      </c>
      <c r="F490" s="29" t="s">
        <v>2328</v>
      </c>
      <c r="G490" s="31">
        <v>37552</v>
      </c>
      <c r="H490" s="49" t="s">
        <v>2329</v>
      </c>
      <c r="I490" s="29" t="s">
        <v>1584</v>
      </c>
      <c r="J490" s="29"/>
      <c r="K490" s="29" t="s">
        <v>27</v>
      </c>
      <c r="L490" s="29" t="s">
        <v>1123</v>
      </c>
      <c r="M490" s="29" t="s">
        <v>1910</v>
      </c>
      <c r="N490" s="29"/>
      <c r="O490" s="29" t="s">
        <v>30</v>
      </c>
      <c r="P490" s="29" t="s">
        <v>31</v>
      </c>
      <c r="Q490" s="29" t="s">
        <v>32</v>
      </c>
      <c r="R490" s="29" t="s">
        <v>57</v>
      </c>
      <c r="S490" s="29" t="s">
        <v>31</v>
      </c>
      <c r="T490" s="29" t="s">
        <v>31</v>
      </c>
      <c r="U490" s="29" t="s">
        <v>31</v>
      </c>
      <c r="V490" s="29" t="s">
        <v>31</v>
      </c>
      <c r="W490" s="31"/>
    </row>
    <row r="491" spans="1:23" s="10" customFormat="1" ht="111" customHeight="1" x14ac:dyDescent="0.2">
      <c r="A491" s="21">
        <v>2002</v>
      </c>
      <c r="B491" s="22" t="s">
        <v>1439</v>
      </c>
      <c r="C491" s="21">
        <v>278</v>
      </c>
      <c r="D491" s="24">
        <v>37553</v>
      </c>
      <c r="E491" s="24" t="s">
        <v>1301</v>
      </c>
      <c r="F491" s="26" t="s">
        <v>2330</v>
      </c>
      <c r="G491" s="24">
        <v>37554</v>
      </c>
      <c r="H491" s="57" t="s">
        <v>2331</v>
      </c>
      <c r="I491" s="26" t="s">
        <v>1584</v>
      </c>
      <c r="J491" s="26"/>
      <c r="K491" s="26" t="s">
        <v>27</v>
      </c>
      <c r="L491" s="26"/>
      <c r="M491" s="26"/>
      <c r="N491" s="26"/>
      <c r="O491" s="26" t="s">
        <v>30</v>
      </c>
      <c r="P491" s="26" t="s">
        <v>31</v>
      </c>
      <c r="Q491" s="26" t="s">
        <v>31</v>
      </c>
      <c r="R491" s="26" t="s">
        <v>40</v>
      </c>
      <c r="S491" s="26" t="s">
        <v>2332</v>
      </c>
      <c r="T491" s="26" t="s">
        <v>31</v>
      </c>
      <c r="U491" s="26" t="s">
        <v>31</v>
      </c>
      <c r="V491" s="24">
        <v>37567</v>
      </c>
      <c r="W491" s="24"/>
    </row>
    <row r="492" spans="1:23" ht="76.5" customHeight="1" x14ac:dyDescent="0.25">
      <c r="A492" s="35">
        <v>2002</v>
      </c>
      <c r="B492" s="30" t="s">
        <v>1439</v>
      </c>
      <c r="C492" s="35">
        <v>280</v>
      </c>
      <c r="D492" s="31">
        <v>37554</v>
      </c>
      <c r="E492" s="31" t="s">
        <v>1301</v>
      </c>
      <c r="F492" s="29" t="s">
        <v>2333</v>
      </c>
      <c r="G492" s="31">
        <v>37557</v>
      </c>
      <c r="H492" s="49" t="s">
        <v>2104</v>
      </c>
      <c r="I492" s="29" t="s">
        <v>1584</v>
      </c>
      <c r="J492" s="29"/>
      <c r="K492" s="29" t="s">
        <v>342</v>
      </c>
      <c r="L492" s="29"/>
      <c r="M492" s="29" t="s">
        <v>2105</v>
      </c>
      <c r="N492" s="29"/>
      <c r="O492" s="29" t="s">
        <v>122</v>
      </c>
      <c r="P492" s="29" t="s">
        <v>31</v>
      </c>
      <c r="Q492" s="29" t="s">
        <v>32</v>
      </c>
      <c r="R492" s="29" t="s">
        <v>57</v>
      </c>
      <c r="S492" s="29" t="s">
        <v>2334</v>
      </c>
      <c r="T492" s="29" t="s">
        <v>31</v>
      </c>
      <c r="U492" s="31" t="s">
        <v>31</v>
      </c>
      <c r="V492" s="31" t="s">
        <v>31</v>
      </c>
      <c r="W492" s="31"/>
    </row>
    <row r="493" spans="1:23" ht="102" x14ac:dyDescent="0.25">
      <c r="A493" s="21">
        <v>2002</v>
      </c>
      <c r="B493" s="22" t="s">
        <v>1439</v>
      </c>
      <c r="C493" s="21">
        <v>298</v>
      </c>
      <c r="D493" s="24">
        <v>37566</v>
      </c>
      <c r="E493" s="24" t="s">
        <v>1301</v>
      </c>
      <c r="F493" s="26" t="s">
        <v>2335</v>
      </c>
      <c r="G493" s="24">
        <v>37567</v>
      </c>
      <c r="H493" s="57" t="s">
        <v>2336</v>
      </c>
      <c r="I493" s="26" t="s">
        <v>1584</v>
      </c>
      <c r="J493" s="26"/>
      <c r="K493" s="26" t="s">
        <v>27</v>
      </c>
      <c r="L493" s="26"/>
      <c r="M493" s="26"/>
      <c r="N493" s="26"/>
      <c r="O493" s="26" t="s">
        <v>66</v>
      </c>
      <c r="P493" s="26" t="s">
        <v>2337</v>
      </c>
      <c r="Q493" s="26" t="s">
        <v>31</v>
      </c>
      <c r="R493" s="26" t="s">
        <v>40</v>
      </c>
      <c r="S493" s="26" t="s">
        <v>2338</v>
      </c>
      <c r="T493" s="26" t="s">
        <v>31</v>
      </c>
      <c r="U493" s="26" t="s">
        <v>31</v>
      </c>
      <c r="V493" s="24">
        <v>37873</v>
      </c>
      <c r="W493" s="24"/>
    </row>
    <row r="494" spans="1:23" s="10" customFormat="1" ht="70.5" customHeight="1" x14ac:dyDescent="0.2">
      <c r="A494" s="21">
        <v>2002</v>
      </c>
      <c r="B494" s="22" t="s">
        <v>1439</v>
      </c>
      <c r="C494" s="21">
        <v>302</v>
      </c>
      <c r="D494" s="24">
        <v>37567</v>
      </c>
      <c r="E494" s="24" t="s">
        <v>1301</v>
      </c>
      <c r="F494" s="26" t="s">
        <v>2339</v>
      </c>
      <c r="G494" s="24">
        <v>37568</v>
      </c>
      <c r="H494" s="57" t="s">
        <v>2340</v>
      </c>
      <c r="I494" s="26" t="s">
        <v>1584</v>
      </c>
      <c r="J494" s="26"/>
      <c r="K494" s="26" t="s">
        <v>39</v>
      </c>
      <c r="L494" s="26"/>
      <c r="M494" s="26"/>
      <c r="N494" s="26"/>
      <c r="O494" s="26" t="s">
        <v>66</v>
      </c>
      <c r="P494" s="26" t="s">
        <v>2341</v>
      </c>
      <c r="Q494" s="26" t="s">
        <v>31</v>
      </c>
      <c r="R494" s="26" t="s">
        <v>40</v>
      </c>
      <c r="S494" s="26" t="s">
        <v>2342</v>
      </c>
      <c r="T494" s="26" t="s">
        <v>31</v>
      </c>
      <c r="U494" s="24">
        <v>38618</v>
      </c>
      <c r="V494" s="24">
        <v>38618</v>
      </c>
      <c r="W494" s="24"/>
    </row>
    <row r="495" spans="1:23" ht="112.5" customHeight="1" x14ac:dyDescent="0.25">
      <c r="A495" s="21">
        <v>2002</v>
      </c>
      <c r="B495" s="22" t="s">
        <v>1439</v>
      </c>
      <c r="C495" s="21">
        <v>303</v>
      </c>
      <c r="D495" s="24">
        <v>37567</v>
      </c>
      <c r="E495" s="24" t="s">
        <v>1301</v>
      </c>
      <c r="F495" s="26" t="s">
        <v>2339</v>
      </c>
      <c r="G495" s="24">
        <v>37568</v>
      </c>
      <c r="H495" s="57" t="s">
        <v>2343</v>
      </c>
      <c r="I495" s="26" t="s">
        <v>1584</v>
      </c>
      <c r="J495" s="26"/>
      <c r="K495" s="26" t="s">
        <v>39</v>
      </c>
      <c r="L495" s="26"/>
      <c r="M495" s="26"/>
      <c r="N495" s="146"/>
      <c r="O495" s="26" t="s">
        <v>66</v>
      </c>
      <c r="P495" s="26" t="s">
        <v>2344</v>
      </c>
      <c r="Q495" s="26" t="s">
        <v>31</v>
      </c>
      <c r="R495" s="26" t="s">
        <v>40</v>
      </c>
      <c r="S495" s="26" t="s">
        <v>2342</v>
      </c>
      <c r="T495" s="26" t="s">
        <v>31</v>
      </c>
      <c r="U495" s="24">
        <v>38618</v>
      </c>
      <c r="V495" s="24">
        <v>38618</v>
      </c>
      <c r="W495" s="24"/>
    </row>
    <row r="496" spans="1:23" ht="68.25" customHeight="1" x14ac:dyDescent="0.25">
      <c r="A496" s="35">
        <v>2002</v>
      </c>
      <c r="B496" s="30" t="s">
        <v>1439</v>
      </c>
      <c r="C496" s="35">
        <v>304</v>
      </c>
      <c r="D496" s="31">
        <v>37567</v>
      </c>
      <c r="E496" s="31" t="s">
        <v>1301</v>
      </c>
      <c r="F496" s="30" t="s">
        <v>2345</v>
      </c>
      <c r="G496" s="31">
        <v>37568</v>
      </c>
      <c r="H496" s="49" t="s">
        <v>2346</v>
      </c>
      <c r="I496" s="29" t="s">
        <v>1584</v>
      </c>
      <c r="J496" s="29"/>
      <c r="K496" s="33" t="s">
        <v>39</v>
      </c>
      <c r="L496" s="29" t="s">
        <v>2078</v>
      </c>
      <c r="M496" s="29" t="s">
        <v>2079</v>
      </c>
      <c r="N496" s="29" t="s">
        <v>2347</v>
      </c>
      <c r="O496" s="29" t="s">
        <v>30</v>
      </c>
      <c r="P496" s="29" t="s">
        <v>31</v>
      </c>
      <c r="Q496" s="29" t="s">
        <v>32</v>
      </c>
      <c r="R496" s="29" t="s">
        <v>57</v>
      </c>
      <c r="S496" s="29" t="s">
        <v>31</v>
      </c>
      <c r="T496" s="29" t="s">
        <v>31</v>
      </c>
      <c r="U496" s="29" t="s">
        <v>31</v>
      </c>
      <c r="V496" s="29" t="s">
        <v>31</v>
      </c>
      <c r="W496" s="31"/>
    </row>
    <row r="497" spans="1:23" s="10" customFormat="1" ht="74.25" customHeight="1" x14ac:dyDescent="0.2">
      <c r="A497" s="35">
        <v>2002</v>
      </c>
      <c r="B497" s="30" t="s">
        <v>2295</v>
      </c>
      <c r="C497" s="35">
        <v>9</v>
      </c>
      <c r="D497" s="31">
        <v>37572</v>
      </c>
      <c r="E497" s="31" t="s">
        <v>1301</v>
      </c>
      <c r="F497" s="30" t="s">
        <v>2348</v>
      </c>
      <c r="G497" s="31">
        <v>37574</v>
      </c>
      <c r="H497" s="49" t="s">
        <v>2349</v>
      </c>
      <c r="I497" s="29" t="s">
        <v>1584</v>
      </c>
      <c r="J497" s="29"/>
      <c r="K497" s="33" t="s">
        <v>39</v>
      </c>
      <c r="L497" s="29" t="s">
        <v>1730</v>
      </c>
      <c r="M497" s="29" t="s">
        <v>1817</v>
      </c>
      <c r="N497" s="29"/>
      <c r="O497" s="29" t="s">
        <v>30</v>
      </c>
      <c r="P497" s="29" t="s">
        <v>31</v>
      </c>
      <c r="Q497" s="29" t="s">
        <v>32</v>
      </c>
      <c r="R497" s="29" t="s">
        <v>57</v>
      </c>
      <c r="S497" s="43" t="s">
        <v>31</v>
      </c>
      <c r="T497" s="29" t="s">
        <v>31</v>
      </c>
      <c r="U497" s="29" t="s">
        <v>31</v>
      </c>
      <c r="V497" s="29" t="s">
        <v>31</v>
      </c>
      <c r="W497" s="31"/>
    </row>
    <row r="498" spans="1:23" s="10" customFormat="1" ht="160.5" customHeight="1" x14ac:dyDescent="0.2">
      <c r="A498" s="21">
        <v>2002</v>
      </c>
      <c r="B498" s="22" t="s">
        <v>1439</v>
      </c>
      <c r="C498" s="21">
        <v>306</v>
      </c>
      <c r="D498" s="24">
        <v>37574</v>
      </c>
      <c r="E498" s="24" t="s">
        <v>1301</v>
      </c>
      <c r="F498" s="22" t="s">
        <v>2350</v>
      </c>
      <c r="G498" s="24">
        <v>37578</v>
      </c>
      <c r="H498" s="57" t="s">
        <v>2351</v>
      </c>
      <c r="I498" s="26" t="s">
        <v>1584</v>
      </c>
      <c r="J498" s="26"/>
      <c r="K498" s="26" t="s">
        <v>61</v>
      </c>
      <c r="L498" s="26"/>
      <c r="M498" s="26"/>
      <c r="N498" s="26"/>
      <c r="O498" s="26" t="s">
        <v>66</v>
      </c>
      <c r="P498" s="26" t="s">
        <v>2352</v>
      </c>
      <c r="Q498" s="26" t="s">
        <v>31</v>
      </c>
      <c r="R498" s="26" t="s">
        <v>40</v>
      </c>
      <c r="S498" s="24" t="s">
        <v>2353</v>
      </c>
      <c r="T498" s="24" t="s">
        <v>31</v>
      </c>
      <c r="U498" s="24">
        <v>37711</v>
      </c>
      <c r="V498" s="24">
        <v>37711</v>
      </c>
      <c r="W498" s="24"/>
    </row>
    <row r="499" spans="1:23" s="10" customFormat="1" ht="133.5" customHeight="1" x14ac:dyDescent="0.2">
      <c r="A499" s="21">
        <v>2002</v>
      </c>
      <c r="B499" s="22" t="s">
        <v>1439</v>
      </c>
      <c r="C499" s="21">
        <v>308</v>
      </c>
      <c r="D499" s="24">
        <v>37574</v>
      </c>
      <c r="E499" s="24" t="s">
        <v>1301</v>
      </c>
      <c r="F499" s="26" t="s">
        <v>2354</v>
      </c>
      <c r="G499" s="24">
        <v>37578</v>
      </c>
      <c r="H499" s="57" t="s">
        <v>2355</v>
      </c>
      <c r="I499" s="26" t="s">
        <v>1584</v>
      </c>
      <c r="J499" s="26"/>
      <c r="K499" s="26" t="s">
        <v>258</v>
      </c>
      <c r="L499" s="26"/>
      <c r="M499" s="26"/>
      <c r="N499" s="26"/>
      <c r="O499" s="26" t="s">
        <v>30</v>
      </c>
      <c r="P499" s="26" t="s">
        <v>31</v>
      </c>
      <c r="Q499" s="26" t="s">
        <v>31</v>
      </c>
      <c r="R499" s="26" t="s">
        <v>40</v>
      </c>
      <c r="S499" s="26" t="s">
        <v>2356</v>
      </c>
      <c r="T499" s="26">
        <v>1</v>
      </c>
      <c r="U499" s="24">
        <v>40128</v>
      </c>
      <c r="V499" s="24">
        <v>40128</v>
      </c>
      <c r="W499" s="24"/>
    </row>
    <row r="500" spans="1:23" s="10" customFormat="1" ht="74.25" customHeight="1" x14ac:dyDescent="0.2">
      <c r="A500" s="16">
        <v>2002</v>
      </c>
      <c r="B500" s="17" t="s">
        <v>1439</v>
      </c>
      <c r="C500" s="16">
        <v>305</v>
      </c>
      <c r="D500" s="27">
        <v>37574</v>
      </c>
      <c r="E500" s="27" t="s">
        <v>1301</v>
      </c>
      <c r="F500" s="17" t="s">
        <v>2357</v>
      </c>
      <c r="G500" s="27">
        <v>37578</v>
      </c>
      <c r="H500" s="50" t="s">
        <v>2358</v>
      </c>
      <c r="I500" s="20" t="s">
        <v>1584</v>
      </c>
      <c r="J500" s="20"/>
      <c r="K500" s="20" t="s">
        <v>27</v>
      </c>
      <c r="L500" s="20" t="s">
        <v>1123</v>
      </c>
      <c r="M500" s="20" t="s">
        <v>1124</v>
      </c>
      <c r="N500" s="20" t="s">
        <v>2359</v>
      </c>
      <c r="O500" s="20" t="s">
        <v>66</v>
      </c>
      <c r="P500" s="20" t="s">
        <v>2360</v>
      </c>
      <c r="Q500" s="20" t="s">
        <v>32</v>
      </c>
      <c r="R500" s="29" t="s">
        <v>33</v>
      </c>
      <c r="S500" s="20" t="s">
        <v>2361</v>
      </c>
      <c r="T500" s="20">
        <v>1</v>
      </c>
      <c r="U500" s="27">
        <v>43188</v>
      </c>
      <c r="V500" s="27">
        <v>43188</v>
      </c>
      <c r="W500" s="27"/>
    </row>
    <row r="501" spans="1:23" ht="71.25" customHeight="1" x14ac:dyDescent="0.25">
      <c r="A501" s="35">
        <v>2002</v>
      </c>
      <c r="B501" s="30" t="s">
        <v>1439</v>
      </c>
      <c r="C501" s="35">
        <v>307</v>
      </c>
      <c r="D501" s="31">
        <v>37574</v>
      </c>
      <c r="E501" s="31" t="s">
        <v>1301</v>
      </c>
      <c r="F501" s="29" t="s">
        <v>2362</v>
      </c>
      <c r="G501" s="31">
        <v>37578</v>
      </c>
      <c r="H501" s="49" t="s">
        <v>2363</v>
      </c>
      <c r="I501" s="29" t="s">
        <v>1584</v>
      </c>
      <c r="J501" s="29"/>
      <c r="K501" s="33" t="s">
        <v>340</v>
      </c>
      <c r="L501" s="29" t="s">
        <v>357</v>
      </c>
      <c r="M501" s="29" t="s">
        <v>2139</v>
      </c>
      <c r="N501" s="29"/>
      <c r="O501" s="29" t="s">
        <v>66</v>
      </c>
      <c r="P501" s="29" t="s">
        <v>2364</v>
      </c>
      <c r="Q501" s="29" t="s">
        <v>52</v>
      </c>
      <c r="R501" s="29" t="s">
        <v>57</v>
      </c>
      <c r="S501" s="43" t="s">
        <v>31</v>
      </c>
      <c r="T501" s="43" t="s">
        <v>31</v>
      </c>
      <c r="U501" s="73" t="s">
        <v>31</v>
      </c>
      <c r="V501" s="73" t="s">
        <v>31</v>
      </c>
      <c r="W501" s="73"/>
    </row>
    <row r="502" spans="1:23" s="10" customFormat="1" ht="73.5" customHeight="1" x14ac:dyDescent="0.2">
      <c r="A502" s="16">
        <v>2002</v>
      </c>
      <c r="B502" s="16" t="s">
        <v>1439</v>
      </c>
      <c r="C502" s="16">
        <v>320</v>
      </c>
      <c r="D502" s="27">
        <v>37582</v>
      </c>
      <c r="E502" s="27" t="s">
        <v>1301</v>
      </c>
      <c r="F502" s="17" t="s">
        <v>2365</v>
      </c>
      <c r="G502" s="27">
        <v>37585</v>
      </c>
      <c r="H502" s="50" t="s">
        <v>2366</v>
      </c>
      <c r="I502" s="20" t="s">
        <v>1584</v>
      </c>
      <c r="J502" s="20"/>
      <c r="K502" s="20" t="s">
        <v>27</v>
      </c>
      <c r="L502" s="20" t="s">
        <v>1123</v>
      </c>
      <c r="M502" s="20" t="s">
        <v>1910</v>
      </c>
      <c r="N502" s="20"/>
      <c r="O502" s="20" t="s">
        <v>66</v>
      </c>
      <c r="P502" s="20" t="s">
        <v>1447</v>
      </c>
      <c r="Q502" s="20" t="s">
        <v>32</v>
      </c>
      <c r="R502" s="29" t="s">
        <v>33</v>
      </c>
      <c r="S502" s="20" t="s">
        <v>2367</v>
      </c>
      <c r="T502" s="20">
        <v>1</v>
      </c>
      <c r="U502" s="27">
        <v>37644</v>
      </c>
      <c r="V502" s="27">
        <v>37644</v>
      </c>
      <c r="W502" s="27"/>
    </row>
    <row r="503" spans="1:23" s="10" customFormat="1" ht="63.75" customHeight="1" x14ac:dyDescent="0.2">
      <c r="A503" s="21">
        <v>2002</v>
      </c>
      <c r="B503" s="22" t="s">
        <v>1439</v>
      </c>
      <c r="C503" s="21">
        <v>321</v>
      </c>
      <c r="D503" s="24">
        <v>37582</v>
      </c>
      <c r="E503" s="24" t="s">
        <v>1301</v>
      </c>
      <c r="F503" s="24" t="s">
        <v>2365</v>
      </c>
      <c r="G503" s="23">
        <v>37585</v>
      </c>
      <c r="H503" s="57" t="s">
        <v>2368</v>
      </c>
      <c r="I503" s="26" t="s">
        <v>1584</v>
      </c>
      <c r="J503" s="26"/>
      <c r="K503" s="26" t="s">
        <v>27</v>
      </c>
      <c r="L503" s="26"/>
      <c r="M503" s="26" t="s">
        <v>1756</v>
      </c>
      <c r="N503" s="26"/>
      <c r="O503" s="26" t="s">
        <v>30</v>
      </c>
      <c r="P503" s="26" t="s">
        <v>31</v>
      </c>
      <c r="Q503" s="26" t="s">
        <v>31</v>
      </c>
      <c r="R503" s="26" t="s">
        <v>1099</v>
      </c>
      <c r="S503" s="26" t="s">
        <v>2369</v>
      </c>
      <c r="T503" s="26" t="s">
        <v>31</v>
      </c>
      <c r="U503" s="26" t="s">
        <v>31</v>
      </c>
      <c r="V503" s="24">
        <v>43192</v>
      </c>
      <c r="W503" s="24"/>
    </row>
    <row r="504" spans="1:23" s="10" customFormat="1" ht="70.5" customHeight="1" x14ac:dyDescent="0.2">
      <c r="A504" s="35">
        <v>2002</v>
      </c>
      <c r="B504" s="30" t="s">
        <v>1439</v>
      </c>
      <c r="C504" s="35">
        <v>322</v>
      </c>
      <c r="D504" s="31">
        <v>37582</v>
      </c>
      <c r="E504" s="31" t="s">
        <v>1301</v>
      </c>
      <c r="F504" s="29" t="s">
        <v>2370</v>
      </c>
      <c r="G504" s="31">
        <v>37585</v>
      </c>
      <c r="H504" s="49" t="s">
        <v>2248</v>
      </c>
      <c r="I504" s="29" t="s">
        <v>1584</v>
      </c>
      <c r="J504" s="29"/>
      <c r="K504" s="29" t="s">
        <v>75</v>
      </c>
      <c r="L504" s="29" t="s">
        <v>78</v>
      </c>
      <c r="M504" s="29" t="s">
        <v>2100</v>
      </c>
      <c r="N504" s="29"/>
      <c r="O504" s="29" t="s">
        <v>66</v>
      </c>
      <c r="P504" s="29" t="s">
        <v>2371</v>
      </c>
      <c r="Q504" s="29" t="s">
        <v>52</v>
      </c>
      <c r="R504" s="29" t="s">
        <v>57</v>
      </c>
      <c r="S504" s="31" t="s">
        <v>31</v>
      </c>
      <c r="T504" s="29" t="s">
        <v>31</v>
      </c>
      <c r="U504" s="31" t="s">
        <v>31</v>
      </c>
      <c r="V504" s="31" t="s">
        <v>31</v>
      </c>
      <c r="W504" s="31"/>
    </row>
    <row r="505" spans="1:23" s="10" customFormat="1" ht="87" customHeight="1" x14ac:dyDescent="0.2">
      <c r="A505" s="21">
        <v>2002</v>
      </c>
      <c r="B505" s="22" t="s">
        <v>1439</v>
      </c>
      <c r="C505" s="21">
        <v>331</v>
      </c>
      <c r="D505" s="24">
        <v>37589</v>
      </c>
      <c r="E505" s="24" t="s">
        <v>1301</v>
      </c>
      <c r="F505" s="26" t="s">
        <v>2372</v>
      </c>
      <c r="G505" s="24">
        <v>37592</v>
      </c>
      <c r="H505" s="57" t="s">
        <v>2373</v>
      </c>
      <c r="I505" s="26" t="s">
        <v>1584</v>
      </c>
      <c r="J505" s="26"/>
      <c r="K505" s="26" t="s">
        <v>258</v>
      </c>
      <c r="L505" s="26"/>
      <c r="M505" s="26"/>
      <c r="N505" s="26"/>
      <c r="O505" s="26" t="s">
        <v>30</v>
      </c>
      <c r="P505" s="26" t="s">
        <v>31</v>
      </c>
      <c r="Q505" s="26" t="s">
        <v>31</v>
      </c>
      <c r="R505" s="26" t="s">
        <v>40</v>
      </c>
      <c r="S505" s="26" t="s">
        <v>2374</v>
      </c>
      <c r="T505" s="26">
        <v>1</v>
      </c>
      <c r="U505" s="24">
        <v>39927</v>
      </c>
      <c r="V505" s="24">
        <v>39927</v>
      </c>
      <c r="W505" s="24"/>
    </row>
    <row r="506" spans="1:23" s="10" customFormat="1" ht="57.75" customHeight="1" x14ac:dyDescent="0.2">
      <c r="A506" s="35">
        <v>2002</v>
      </c>
      <c r="B506" s="30" t="s">
        <v>1439</v>
      </c>
      <c r="C506" s="35">
        <v>332</v>
      </c>
      <c r="D506" s="31">
        <v>37592</v>
      </c>
      <c r="E506" s="31" t="s">
        <v>1301</v>
      </c>
      <c r="F506" s="30" t="s">
        <v>2375</v>
      </c>
      <c r="G506" s="31">
        <v>37593</v>
      </c>
      <c r="H506" s="49" t="s">
        <v>2376</v>
      </c>
      <c r="I506" s="29" t="s">
        <v>1584</v>
      </c>
      <c r="J506" s="29"/>
      <c r="K506" s="29" t="s">
        <v>27</v>
      </c>
      <c r="L506" s="29" t="s">
        <v>1123</v>
      </c>
      <c r="M506" s="29" t="s">
        <v>1910</v>
      </c>
      <c r="N506" s="29"/>
      <c r="O506" s="29" t="s">
        <v>30</v>
      </c>
      <c r="P506" s="29" t="s">
        <v>31</v>
      </c>
      <c r="Q506" s="29" t="s">
        <v>32</v>
      </c>
      <c r="R506" s="29" t="s">
        <v>57</v>
      </c>
      <c r="S506" s="29" t="s">
        <v>31</v>
      </c>
      <c r="T506" s="29" t="s">
        <v>31</v>
      </c>
      <c r="U506" s="29" t="s">
        <v>31</v>
      </c>
      <c r="V506" s="29" t="s">
        <v>31</v>
      </c>
      <c r="W506" s="31"/>
    </row>
    <row r="507" spans="1:23" s="10" customFormat="1" ht="57.75" customHeight="1" x14ac:dyDescent="0.2">
      <c r="A507" s="21">
        <v>2002</v>
      </c>
      <c r="B507" s="22" t="s">
        <v>1439</v>
      </c>
      <c r="C507" s="21">
        <v>342</v>
      </c>
      <c r="D507" s="24">
        <v>37603</v>
      </c>
      <c r="E507" s="24" t="s">
        <v>1301</v>
      </c>
      <c r="F507" s="22" t="s">
        <v>2377</v>
      </c>
      <c r="G507" s="24">
        <v>37608</v>
      </c>
      <c r="H507" s="57" t="s">
        <v>2378</v>
      </c>
      <c r="I507" s="26" t="s">
        <v>1584</v>
      </c>
      <c r="J507" s="26"/>
      <c r="K507" s="26" t="s">
        <v>218</v>
      </c>
      <c r="L507" s="26"/>
      <c r="M507" s="26"/>
      <c r="N507" s="26"/>
      <c r="O507" s="26" t="s">
        <v>30</v>
      </c>
      <c r="P507" s="26" t="s">
        <v>31</v>
      </c>
      <c r="Q507" s="26" t="s">
        <v>31</v>
      </c>
      <c r="R507" s="26" t="s">
        <v>40</v>
      </c>
      <c r="S507" s="26" t="s">
        <v>2379</v>
      </c>
      <c r="T507" s="26">
        <v>1</v>
      </c>
      <c r="U507" s="24">
        <v>39667</v>
      </c>
      <c r="V507" s="24">
        <v>39667</v>
      </c>
      <c r="W507" s="24"/>
    </row>
    <row r="508" spans="1:23" s="10" customFormat="1" ht="51" x14ac:dyDescent="0.2">
      <c r="A508" s="21">
        <v>2002</v>
      </c>
      <c r="B508" s="22" t="s">
        <v>1439</v>
      </c>
      <c r="C508" s="21">
        <v>344</v>
      </c>
      <c r="D508" s="24">
        <v>37603</v>
      </c>
      <c r="E508" s="24" t="s">
        <v>1301</v>
      </c>
      <c r="F508" s="26" t="s">
        <v>2380</v>
      </c>
      <c r="G508" s="24">
        <v>37608</v>
      </c>
      <c r="H508" s="25" t="s">
        <v>2381</v>
      </c>
      <c r="I508" s="26" t="s">
        <v>1584</v>
      </c>
      <c r="J508" s="26"/>
      <c r="K508" s="26" t="s">
        <v>39</v>
      </c>
      <c r="L508" s="26" t="s">
        <v>28</v>
      </c>
      <c r="M508" s="26" t="s">
        <v>922</v>
      </c>
      <c r="N508" s="26" t="s">
        <v>2382</v>
      </c>
      <c r="O508" s="26" t="s">
        <v>66</v>
      </c>
      <c r="P508" s="26" t="s">
        <v>2383</v>
      </c>
      <c r="Q508" s="26" t="s">
        <v>31</v>
      </c>
      <c r="R508" s="20" t="s">
        <v>40</v>
      </c>
      <c r="S508" s="26" t="s">
        <v>2384</v>
      </c>
      <c r="T508" s="26">
        <v>2</v>
      </c>
      <c r="U508" s="24">
        <v>38331</v>
      </c>
      <c r="V508" s="24">
        <v>42842</v>
      </c>
      <c r="W508" s="24"/>
    </row>
    <row r="509" spans="1:23" ht="112.5" customHeight="1" x14ac:dyDescent="0.25">
      <c r="A509" s="21">
        <v>2002</v>
      </c>
      <c r="B509" s="22" t="s">
        <v>1439</v>
      </c>
      <c r="C509" s="21">
        <v>341</v>
      </c>
      <c r="D509" s="24">
        <v>37603</v>
      </c>
      <c r="E509" s="24" t="s">
        <v>1301</v>
      </c>
      <c r="F509" s="22" t="s">
        <v>2385</v>
      </c>
      <c r="G509" s="24">
        <v>37608</v>
      </c>
      <c r="H509" s="57" t="s">
        <v>2386</v>
      </c>
      <c r="I509" s="26" t="s">
        <v>1584</v>
      </c>
      <c r="J509" s="26"/>
      <c r="K509" s="26" t="s">
        <v>218</v>
      </c>
      <c r="L509" s="26"/>
      <c r="M509" s="102"/>
      <c r="N509" s="102"/>
      <c r="O509" s="26" t="s">
        <v>66</v>
      </c>
      <c r="P509" s="26" t="s">
        <v>2096</v>
      </c>
      <c r="Q509" s="26" t="s">
        <v>31</v>
      </c>
      <c r="R509" s="26" t="s">
        <v>40</v>
      </c>
      <c r="S509" s="26" t="s">
        <v>1304</v>
      </c>
      <c r="T509" s="26">
        <v>1</v>
      </c>
      <c r="U509" s="24">
        <v>43192</v>
      </c>
      <c r="V509" s="24">
        <v>43192</v>
      </c>
      <c r="W509" s="24"/>
    </row>
    <row r="510" spans="1:23" s="10" customFormat="1" ht="95.25" customHeight="1" x14ac:dyDescent="0.2">
      <c r="A510" s="35">
        <v>2002</v>
      </c>
      <c r="B510" s="30" t="s">
        <v>1439</v>
      </c>
      <c r="C510" s="35">
        <v>340</v>
      </c>
      <c r="D510" s="31">
        <v>37603</v>
      </c>
      <c r="E510" s="31" t="s">
        <v>1301</v>
      </c>
      <c r="F510" s="29" t="s">
        <v>2377</v>
      </c>
      <c r="G510" s="31">
        <v>37608</v>
      </c>
      <c r="H510" s="49" t="s">
        <v>2387</v>
      </c>
      <c r="I510" s="29" t="s">
        <v>1584</v>
      </c>
      <c r="J510" s="29"/>
      <c r="K510" s="33" t="s">
        <v>39</v>
      </c>
      <c r="L510" s="29" t="s">
        <v>1730</v>
      </c>
      <c r="M510" s="29" t="s">
        <v>1817</v>
      </c>
      <c r="N510" s="29" t="s">
        <v>2388</v>
      </c>
      <c r="O510" s="29" t="s">
        <v>30</v>
      </c>
      <c r="P510" s="29" t="s">
        <v>31</v>
      </c>
      <c r="Q510" s="29" t="s">
        <v>110</v>
      </c>
      <c r="R510" s="29" t="s">
        <v>57</v>
      </c>
      <c r="S510" s="29" t="s">
        <v>31</v>
      </c>
      <c r="T510" s="29" t="s">
        <v>31</v>
      </c>
      <c r="U510" s="29" t="s">
        <v>31</v>
      </c>
      <c r="V510" s="29" t="s">
        <v>31</v>
      </c>
      <c r="W510" s="31"/>
    </row>
    <row r="511" spans="1:23" ht="72" customHeight="1" x14ac:dyDescent="0.25">
      <c r="A511" s="21">
        <v>2002</v>
      </c>
      <c r="B511" s="22" t="s">
        <v>1439</v>
      </c>
      <c r="C511" s="21">
        <v>343</v>
      </c>
      <c r="D511" s="24">
        <v>37603</v>
      </c>
      <c r="E511" s="24" t="s">
        <v>1301</v>
      </c>
      <c r="F511" s="26" t="s">
        <v>2389</v>
      </c>
      <c r="G511" s="24">
        <v>37609</v>
      </c>
      <c r="H511" s="57" t="s">
        <v>2390</v>
      </c>
      <c r="I511" s="26" t="s">
        <v>1584</v>
      </c>
      <c r="J511" s="26"/>
      <c r="K511" s="26" t="s">
        <v>558</v>
      </c>
      <c r="L511" s="26"/>
      <c r="M511" s="26"/>
      <c r="N511" s="26"/>
      <c r="O511" s="26" t="s">
        <v>30</v>
      </c>
      <c r="P511" s="26" t="s">
        <v>31</v>
      </c>
      <c r="Q511" s="26" t="s">
        <v>31</v>
      </c>
      <c r="R511" s="26" t="s">
        <v>40</v>
      </c>
      <c r="S511" s="26" t="s">
        <v>2391</v>
      </c>
      <c r="T511" s="26" t="s">
        <v>31</v>
      </c>
      <c r="U511" s="26" t="s">
        <v>31</v>
      </c>
      <c r="V511" s="24">
        <v>38162</v>
      </c>
      <c r="W511" s="24"/>
    </row>
    <row r="512" spans="1:23" s="10" customFormat="1" ht="122.25" customHeight="1" x14ac:dyDescent="0.2">
      <c r="A512" s="16">
        <v>2002</v>
      </c>
      <c r="B512" s="17" t="s">
        <v>1439</v>
      </c>
      <c r="C512" s="16">
        <v>345</v>
      </c>
      <c r="D512" s="27">
        <v>37606</v>
      </c>
      <c r="E512" s="27" t="s">
        <v>1301</v>
      </c>
      <c r="F512" s="17" t="s">
        <v>2392</v>
      </c>
      <c r="G512" s="27">
        <v>37609</v>
      </c>
      <c r="H512" s="50" t="s">
        <v>2393</v>
      </c>
      <c r="I512" s="20" t="s">
        <v>1584</v>
      </c>
      <c r="J512" s="20"/>
      <c r="K512" s="20" t="s">
        <v>218</v>
      </c>
      <c r="L512" s="20" t="s">
        <v>1854</v>
      </c>
      <c r="M512" s="20" t="s">
        <v>2394</v>
      </c>
      <c r="N512" s="20" t="s">
        <v>2395</v>
      </c>
      <c r="O512" s="20" t="s">
        <v>30</v>
      </c>
      <c r="P512" s="20" t="s">
        <v>31</v>
      </c>
      <c r="Q512" s="20" t="s">
        <v>32</v>
      </c>
      <c r="R512" s="29" t="s">
        <v>33</v>
      </c>
      <c r="S512" s="20" t="s">
        <v>2396</v>
      </c>
      <c r="T512" s="20">
        <v>1</v>
      </c>
      <c r="U512" s="27">
        <v>43938</v>
      </c>
      <c r="V512" s="27">
        <v>43938</v>
      </c>
      <c r="W512" s="27" t="s">
        <v>35</v>
      </c>
    </row>
    <row r="513" spans="1:23" s="10" customFormat="1" ht="99" customHeight="1" x14ac:dyDescent="0.2">
      <c r="A513" s="16">
        <v>2002</v>
      </c>
      <c r="B513" s="17" t="s">
        <v>1439</v>
      </c>
      <c r="C513" s="16">
        <v>346</v>
      </c>
      <c r="D513" s="27">
        <v>37606</v>
      </c>
      <c r="E513" s="27" t="s">
        <v>1301</v>
      </c>
      <c r="F513" s="17" t="s">
        <v>2397</v>
      </c>
      <c r="G513" s="27">
        <v>37609</v>
      </c>
      <c r="H513" s="50" t="s">
        <v>2398</v>
      </c>
      <c r="I513" s="20" t="s">
        <v>1584</v>
      </c>
      <c r="J513" s="20"/>
      <c r="K513" s="20" t="s">
        <v>218</v>
      </c>
      <c r="L513" s="20" t="s">
        <v>1854</v>
      </c>
      <c r="M513" s="20" t="s">
        <v>1855</v>
      </c>
      <c r="N513" s="20" t="s">
        <v>2395</v>
      </c>
      <c r="O513" s="20" t="s">
        <v>66</v>
      </c>
      <c r="P513" s="20" t="s">
        <v>2399</v>
      </c>
      <c r="Q513" s="20" t="s">
        <v>32</v>
      </c>
      <c r="R513" s="20" t="s">
        <v>33</v>
      </c>
      <c r="S513" s="20" t="s">
        <v>2400</v>
      </c>
      <c r="T513" s="20">
        <v>2</v>
      </c>
      <c r="U513" s="27">
        <v>38719</v>
      </c>
      <c r="V513" s="27">
        <v>39667</v>
      </c>
      <c r="W513" s="27" t="s">
        <v>35</v>
      </c>
    </row>
    <row r="514" spans="1:23" s="10" customFormat="1" ht="195.75" customHeight="1" x14ac:dyDescent="0.2">
      <c r="A514" s="21">
        <v>2002</v>
      </c>
      <c r="B514" s="22" t="s">
        <v>1439</v>
      </c>
      <c r="C514" s="21">
        <v>351</v>
      </c>
      <c r="D514" s="24">
        <v>37610</v>
      </c>
      <c r="E514" s="24" t="s">
        <v>1301</v>
      </c>
      <c r="F514" s="22" t="s">
        <v>2401</v>
      </c>
      <c r="G514" s="24">
        <v>37613</v>
      </c>
      <c r="H514" s="57" t="s">
        <v>2402</v>
      </c>
      <c r="I514" s="26" t="s">
        <v>1584</v>
      </c>
      <c r="J514" s="26"/>
      <c r="K514" s="26" t="s">
        <v>218</v>
      </c>
      <c r="L514" s="26" t="s">
        <v>1854</v>
      </c>
      <c r="M514" s="26" t="s">
        <v>2403</v>
      </c>
      <c r="N514" s="102"/>
      <c r="O514" s="26" t="s">
        <v>30</v>
      </c>
      <c r="P514" s="26" t="s">
        <v>31</v>
      </c>
      <c r="Q514" s="26" t="s">
        <v>31</v>
      </c>
      <c r="R514" s="20" t="s">
        <v>40</v>
      </c>
      <c r="S514" s="26" t="s">
        <v>2404</v>
      </c>
      <c r="T514" s="26">
        <v>2</v>
      </c>
      <c r="U514" s="24">
        <v>38540</v>
      </c>
      <c r="V514" s="24">
        <v>43642</v>
      </c>
      <c r="W514" s="24"/>
    </row>
    <row r="515" spans="1:23" s="10" customFormat="1" ht="84" customHeight="1" x14ac:dyDescent="0.2">
      <c r="A515" s="21">
        <v>2002</v>
      </c>
      <c r="B515" s="22" t="s">
        <v>1439</v>
      </c>
      <c r="C515" s="21">
        <v>355</v>
      </c>
      <c r="D515" s="24">
        <v>37617</v>
      </c>
      <c r="E515" s="24" t="s">
        <v>1301</v>
      </c>
      <c r="F515" s="26" t="s">
        <v>2405</v>
      </c>
      <c r="G515" s="24">
        <v>37620</v>
      </c>
      <c r="H515" s="57" t="s">
        <v>2406</v>
      </c>
      <c r="I515" s="26" t="s">
        <v>1584</v>
      </c>
      <c r="J515" s="26"/>
      <c r="K515" s="26" t="s">
        <v>238</v>
      </c>
      <c r="L515" s="26"/>
      <c r="M515" s="26" t="s">
        <v>2407</v>
      </c>
      <c r="N515" s="26"/>
      <c r="O515" s="26" t="s">
        <v>30</v>
      </c>
      <c r="P515" s="26" t="s">
        <v>31</v>
      </c>
      <c r="Q515" s="26" t="s">
        <v>31</v>
      </c>
      <c r="R515" s="26" t="s">
        <v>40</v>
      </c>
      <c r="S515" s="26" t="s">
        <v>2408</v>
      </c>
      <c r="T515" s="26" t="s">
        <v>31</v>
      </c>
      <c r="U515" s="24">
        <v>37774</v>
      </c>
      <c r="V515" s="23">
        <v>43642</v>
      </c>
      <c r="W515" s="24"/>
    </row>
    <row r="516" spans="1:23" s="10" customFormat="1" ht="178.5" x14ac:dyDescent="0.2">
      <c r="A516" s="21">
        <v>2002</v>
      </c>
      <c r="B516" s="22" t="s">
        <v>1439</v>
      </c>
      <c r="C516" s="21">
        <v>347</v>
      </c>
      <c r="D516" s="24">
        <v>37606</v>
      </c>
      <c r="E516" s="24" t="s">
        <v>1301</v>
      </c>
      <c r="F516" s="26" t="s">
        <v>2409</v>
      </c>
      <c r="G516" s="24">
        <v>37621</v>
      </c>
      <c r="H516" s="57" t="s">
        <v>2410</v>
      </c>
      <c r="I516" s="26" t="s">
        <v>1584</v>
      </c>
      <c r="J516" s="26"/>
      <c r="K516" s="26" t="s">
        <v>119</v>
      </c>
      <c r="L516" s="26"/>
      <c r="M516" s="26" t="s">
        <v>2411</v>
      </c>
      <c r="N516" s="26"/>
      <c r="O516" s="26" t="s">
        <v>66</v>
      </c>
      <c r="P516" s="26" t="s">
        <v>2412</v>
      </c>
      <c r="Q516" s="26" t="s">
        <v>31</v>
      </c>
      <c r="R516" s="20" t="s">
        <v>40</v>
      </c>
      <c r="S516" s="41" t="s">
        <v>2413</v>
      </c>
      <c r="T516" s="41" t="s">
        <v>31</v>
      </c>
      <c r="U516" s="24">
        <v>37638</v>
      </c>
      <c r="V516" s="24">
        <v>43677</v>
      </c>
      <c r="W516" s="24"/>
    </row>
    <row r="517" spans="1:23" ht="63.75" customHeight="1" x14ac:dyDescent="0.25">
      <c r="A517" s="21">
        <v>2002</v>
      </c>
      <c r="B517" s="22" t="s">
        <v>1439</v>
      </c>
      <c r="C517" s="21">
        <v>354</v>
      </c>
      <c r="D517" s="24">
        <v>37613</v>
      </c>
      <c r="E517" s="24" t="s">
        <v>1301</v>
      </c>
      <c r="F517" s="26" t="s">
        <v>2414</v>
      </c>
      <c r="G517" s="24">
        <v>37629</v>
      </c>
      <c r="H517" s="57" t="s">
        <v>2415</v>
      </c>
      <c r="I517" s="26" t="s">
        <v>1584</v>
      </c>
      <c r="J517" s="26"/>
      <c r="K517" s="26" t="s">
        <v>258</v>
      </c>
      <c r="L517" s="26"/>
      <c r="M517" s="26"/>
      <c r="N517" s="26"/>
      <c r="O517" s="26" t="s">
        <v>30</v>
      </c>
      <c r="P517" s="26" t="s">
        <v>31</v>
      </c>
      <c r="Q517" s="26" t="s">
        <v>31</v>
      </c>
      <c r="R517" s="26" t="s">
        <v>40</v>
      </c>
      <c r="S517" s="26" t="s">
        <v>2416</v>
      </c>
      <c r="T517" s="26">
        <v>1</v>
      </c>
      <c r="U517" s="24">
        <v>41501</v>
      </c>
      <c r="V517" s="24">
        <v>41501</v>
      </c>
      <c r="W517" s="24"/>
    </row>
    <row r="518" spans="1:23" s="10" customFormat="1" ht="63.75" x14ac:dyDescent="0.2">
      <c r="A518" s="21">
        <v>2002</v>
      </c>
      <c r="B518" s="22" t="s">
        <v>1439</v>
      </c>
      <c r="C518" s="21">
        <v>353</v>
      </c>
      <c r="D518" s="24">
        <v>37613</v>
      </c>
      <c r="E518" s="24" t="s">
        <v>1301</v>
      </c>
      <c r="F518" s="26" t="s">
        <v>2414</v>
      </c>
      <c r="G518" s="24">
        <v>37629</v>
      </c>
      <c r="H518" s="57" t="s">
        <v>2417</v>
      </c>
      <c r="I518" s="26" t="s">
        <v>1584</v>
      </c>
      <c r="J518" s="26"/>
      <c r="K518" s="26" t="s">
        <v>61</v>
      </c>
      <c r="L518" s="26" t="s">
        <v>412</v>
      </c>
      <c r="M518" s="26" t="s">
        <v>413</v>
      </c>
      <c r="N518" s="26" t="s">
        <v>2418</v>
      </c>
      <c r="O518" s="26" t="s">
        <v>66</v>
      </c>
      <c r="P518" s="26" t="s">
        <v>2419</v>
      </c>
      <c r="Q518" s="26" t="s">
        <v>31</v>
      </c>
      <c r="R518" s="29" t="s">
        <v>40</v>
      </c>
      <c r="S518" s="26" t="s">
        <v>298</v>
      </c>
      <c r="T518" s="26" t="s">
        <v>31</v>
      </c>
      <c r="U518" s="24">
        <v>43642</v>
      </c>
      <c r="V518" s="24">
        <v>43642</v>
      </c>
      <c r="W518" s="24"/>
    </row>
    <row r="519" spans="1:23" s="10" customFormat="1" ht="89.25" x14ac:dyDescent="0.2">
      <c r="A519" s="35">
        <v>2002</v>
      </c>
      <c r="B519" s="30" t="s">
        <v>1439</v>
      </c>
      <c r="C519" s="35">
        <v>352</v>
      </c>
      <c r="D519" s="31">
        <v>37613</v>
      </c>
      <c r="E519" s="31" t="s">
        <v>1301</v>
      </c>
      <c r="F519" s="29" t="s">
        <v>2420</v>
      </c>
      <c r="G519" s="31">
        <v>37629</v>
      </c>
      <c r="H519" s="49" t="s">
        <v>2421</v>
      </c>
      <c r="I519" s="29" t="s">
        <v>1584</v>
      </c>
      <c r="J519" s="29"/>
      <c r="K519" s="33" t="s">
        <v>39</v>
      </c>
      <c r="L519" s="29" t="s">
        <v>357</v>
      </c>
      <c r="M519" s="29" t="s">
        <v>358</v>
      </c>
      <c r="N519" s="29"/>
      <c r="O519" s="29" t="s">
        <v>30</v>
      </c>
      <c r="P519" s="29" t="s">
        <v>31</v>
      </c>
      <c r="Q519" s="29" t="s">
        <v>32</v>
      </c>
      <c r="R519" s="29" t="s">
        <v>57</v>
      </c>
      <c r="S519" s="29" t="s">
        <v>31</v>
      </c>
      <c r="T519" s="29" t="s">
        <v>31</v>
      </c>
      <c r="U519" s="29" t="s">
        <v>31</v>
      </c>
      <c r="V519" s="29" t="s">
        <v>31</v>
      </c>
      <c r="W519" s="31"/>
    </row>
    <row r="520" spans="1:23" s="10" customFormat="1" ht="46.5" customHeight="1" x14ac:dyDescent="0.2">
      <c r="A520" s="21">
        <v>2003</v>
      </c>
      <c r="B520" s="22" t="s">
        <v>1439</v>
      </c>
      <c r="C520" s="21">
        <v>1</v>
      </c>
      <c r="D520" s="24">
        <v>37627</v>
      </c>
      <c r="E520" s="24" t="s">
        <v>1301</v>
      </c>
      <c r="F520" s="22" t="s">
        <v>2422</v>
      </c>
      <c r="G520" s="24">
        <v>37630</v>
      </c>
      <c r="H520" s="57" t="s">
        <v>2423</v>
      </c>
      <c r="I520" s="26" t="s">
        <v>1584</v>
      </c>
      <c r="J520" s="26"/>
      <c r="K520" s="26" t="s">
        <v>218</v>
      </c>
      <c r="L520" s="26"/>
      <c r="M520" s="26"/>
      <c r="N520" s="26"/>
      <c r="O520" s="26" t="s">
        <v>66</v>
      </c>
      <c r="P520" s="26" t="s">
        <v>2424</v>
      </c>
      <c r="Q520" s="26" t="s">
        <v>31</v>
      </c>
      <c r="R520" s="26" t="s">
        <v>40</v>
      </c>
      <c r="S520" s="26" t="s">
        <v>2425</v>
      </c>
      <c r="T520" s="26">
        <v>2</v>
      </c>
      <c r="U520" s="24">
        <v>37652</v>
      </c>
      <c r="V520" s="24">
        <v>38719</v>
      </c>
      <c r="W520" s="24"/>
    </row>
    <row r="521" spans="1:23" s="10" customFormat="1" ht="63.75" x14ac:dyDescent="0.2">
      <c r="A521" s="21">
        <v>2003</v>
      </c>
      <c r="B521" s="22" t="s">
        <v>1439</v>
      </c>
      <c r="C521" s="21">
        <v>3</v>
      </c>
      <c r="D521" s="24">
        <v>37631</v>
      </c>
      <c r="E521" s="24" t="s">
        <v>1301</v>
      </c>
      <c r="F521" s="22" t="s">
        <v>2426</v>
      </c>
      <c r="G521" s="24">
        <v>37634</v>
      </c>
      <c r="H521" s="57" t="s">
        <v>2427</v>
      </c>
      <c r="I521" s="26" t="s">
        <v>1584</v>
      </c>
      <c r="J521" s="26"/>
      <c r="K521" s="26" t="s">
        <v>39</v>
      </c>
      <c r="L521" s="26"/>
      <c r="M521" s="26"/>
      <c r="N521" s="26"/>
      <c r="O521" s="26" t="s">
        <v>66</v>
      </c>
      <c r="P521" s="26" t="s">
        <v>2428</v>
      </c>
      <c r="Q521" s="26" t="s">
        <v>31</v>
      </c>
      <c r="R521" s="26" t="s">
        <v>40</v>
      </c>
      <c r="S521" s="26" t="s">
        <v>2429</v>
      </c>
      <c r="T521" s="26">
        <v>1</v>
      </c>
      <c r="U521" s="24">
        <v>37837</v>
      </c>
      <c r="V521" s="24">
        <v>37837</v>
      </c>
      <c r="W521" s="24"/>
    </row>
    <row r="522" spans="1:23" s="10" customFormat="1" ht="99.75" customHeight="1" x14ac:dyDescent="0.2">
      <c r="A522" s="16">
        <v>2003</v>
      </c>
      <c r="B522" s="17" t="s">
        <v>1439</v>
      </c>
      <c r="C522" s="16">
        <v>2</v>
      </c>
      <c r="D522" s="27">
        <v>37629</v>
      </c>
      <c r="E522" s="27" t="s">
        <v>1301</v>
      </c>
      <c r="F522" s="17" t="s">
        <v>2430</v>
      </c>
      <c r="G522" s="27">
        <v>37634</v>
      </c>
      <c r="H522" s="50" t="s">
        <v>2431</v>
      </c>
      <c r="I522" s="20" t="s">
        <v>1584</v>
      </c>
      <c r="J522" s="20"/>
      <c r="K522" s="20" t="s">
        <v>218</v>
      </c>
      <c r="L522" s="20" t="s">
        <v>1854</v>
      </c>
      <c r="M522" s="20" t="s">
        <v>1855</v>
      </c>
      <c r="N522" s="20"/>
      <c r="O522" s="20" t="s">
        <v>30</v>
      </c>
      <c r="P522" s="20" t="s">
        <v>2432</v>
      </c>
      <c r="Q522" s="20" t="s">
        <v>32</v>
      </c>
      <c r="R522" s="20" t="s">
        <v>33</v>
      </c>
      <c r="S522" s="20" t="s">
        <v>2433</v>
      </c>
      <c r="T522" s="20">
        <v>5</v>
      </c>
      <c r="U522" s="27">
        <v>37715</v>
      </c>
      <c r="V522" s="27">
        <v>42552</v>
      </c>
      <c r="W522" s="27"/>
    </row>
    <row r="523" spans="1:23" s="10" customFormat="1" ht="99.75" customHeight="1" x14ac:dyDescent="0.2">
      <c r="A523" s="21">
        <v>2003</v>
      </c>
      <c r="B523" s="22" t="s">
        <v>1439</v>
      </c>
      <c r="C523" s="21">
        <v>6</v>
      </c>
      <c r="D523" s="24">
        <v>37637</v>
      </c>
      <c r="E523" s="24" t="s">
        <v>1301</v>
      </c>
      <c r="F523" s="22" t="s">
        <v>2434</v>
      </c>
      <c r="G523" s="24">
        <v>37638</v>
      </c>
      <c r="H523" s="57" t="s">
        <v>2435</v>
      </c>
      <c r="I523" s="26" t="s">
        <v>1584</v>
      </c>
      <c r="J523" s="26"/>
      <c r="K523" s="26" t="s">
        <v>27</v>
      </c>
      <c r="L523" s="26"/>
      <c r="M523" s="26"/>
      <c r="N523" s="26"/>
      <c r="O523" s="26" t="s">
        <v>30</v>
      </c>
      <c r="P523" s="26" t="s">
        <v>31</v>
      </c>
      <c r="Q523" s="26" t="s">
        <v>31</v>
      </c>
      <c r="R523" s="26" t="s">
        <v>40</v>
      </c>
      <c r="S523" s="26" t="s">
        <v>2436</v>
      </c>
      <c r="T523" s="26" t="s">
        <v>31</v>
      </c>
      <c r="U523" s="26" t="s">
        <v>31</v>
      </c>
      <c r="V523" s="24">
        <v>38427</v>
      </c>
      <c r="W523" s="24"/>
    </row>
    <row r="524" spans="1:23" s="10" customFormat="1" ht="88.5" customHeight="1" x14ac:dyDescent="0.2">
      <c r="A524" s="35">
        <v>2003</v>
      </c>
      <c r="B524" s="30" t="s">
        <v>1439</v>
      </c>
      <c r="C524" s="35">
        <v>5</v>
      </c>
      <c r="D524" s="31">
        <v>37637</v>
      </c>
      <c r="E524" s="31" t="s">
        <v>1301</v>
      </c>
      <c r="F524" s="30" t="s">
        <v>2434</v>
      </c>
      <c r="G524" s="31">
        <v>37638</v>
      </c>
      <c r="H524" s="49" t="s">
        <v>2437</v>
      </c>
      <c r="I524" s="29" t="s">
        <v>1584</v>
      </c>
      <c r="J524" s="29"/>
      <c r="K524" s="29" t="s">
        <v>119</v>
      </c>
      <c r="L524" s="29"/>
      <c r="M524" s="29" t="s">
        <v>2411</v>
      </c>
      <c r="N524" s="29"/>
      <c r="O524" s="29" t="s">
        <v>66</v>
      </c>
      <c r="P524" s="29" t="s">
        <v>2438</v>
      </c>
      <c r="Q524" s="29" t="s">
        <v>52</v>
      </c>
      <c r="R524" s="29" t="s">
        <v>57</v>
      </c>
      <c r="S524" s="29" t="s">
        <v>31</v>
      </c>
      <c r="T524" s="29" t="s">
        <v>31</v>
      </c>
      <c r="U524" s="31" t="s">
        <v>31</v>
      </c>
      <c r="V524" s="31" t="s">
        <v>31</v>
      </c>
      <c r="W524" s="31"/>
    </row>
    <row r="525" spans="1:23" s="10" customFormat="1" ht="109.5" customHeight="1" x14ac:dyDescent="0.2">
      <c r="A525" s="21">
        <v>2003</v>
      </c>
      <c r="B525" s="22" t="s">
        <v>1439</v>
      </c>
      <c r="C525" s="21">
        <v>14</v>
      </c>
      <c r="D525" s="24">
        <v>37638</v>
      </c>
      <c r="E525" s="24" t="s">
        <v>1301</v>
      </c>
      <c r="F525" s="22" t="s">
        <v>2439</v>
      </c>
      <c r="G525" s="24">
        <v>37641</v>
      </c>
      <c r="H525" s="57" t="s">
        <v>2440</v>
      </c>
      <c r="I525" s="26" t="s">
        <v>1584</v>
      </c>
      <c r="J525" s="26"/>
      <c r="K525" s="26" t="s">
        <v>1351</v>
      </c>
      <c r="L525" s="26"/>
      <c r="M525" s="26"/>
      <c r="N525" s="26"/>
      <c r="O525" s="26" t="s">
        <v>66</v>
      </c>
      <c r="P525" s="26" t="s">
        <v>2441</v>
      </c>
      <c r="Q525" s="26" t="s">
        <v>31</v>
      </c>
      <c r="R525" s="26" t="s">
        <v>40</v>
      </c>
      <c r="S525" s="26" t="s">
        <v>2442</v>
      </c>
      <c r="T525" s="26" t="s">
        <v>31</v>
      </c>
      <c r="U525" s="24">
        <v>37949</v>
      </c>
      <c r="V525" s="24">
        <v>37949</v>
      </c>
      <c r="W525" s="24"/>
    </row>
    <row r="526" spans="1:23" s="10" customFormat="1" ht="63.75" customHeight="1" x14ac:dyDescent="0.2">
      <c r="A526" s="35">
        <v>2003</v>
      </c>
      <c r="B526" s="30" t="s">
        <v>1475</v>
      </c>
      <c r="C526" s="35">
        <v>9</v>
      </c>
      <c r="D526" s="31">
        <v>37637</v>
      </c>
      <c r="E526" s="31" t="s">
        <v>1301</v>
      </c>
      <c r="F526" s="30" t="s">
        <v>2443</v>
      </c>
      <c r="G526" s="31">
        <v>37641</v>
      </c>
      <c r="H526" s="49" t="s">
        <v>2444</v>
      </c>
      <c r="I526" s="29" t="s">
        <v>1584</v>
      </c>
      <c r="J526" s="29"/>
      <c r="K526" s="33" t="s">
        <v>340</v>
      </c>
      <c r="L526" s="29" t="s">
        <v>2445</v>
      </c>
      <c r="M526" s="29" t="s">
        <v>2139</v>
      </c>
      <c r="N526" s="29"/>
      <c r="O526" s="29" t="s">
        <v>30</v>
      </c>
      <c r="P526" s="29" t="s">
        <v>31</v>
      </c>
      <c r="Q526" s="29" t="s">
        <v>32</v>
      </c>
      <c r="R526" s="29" t="s">
        <v>57</v>
      </c>
      <c r="S526" s="29" t="s">
        <v>31</v>
      </c>
      <c r="T526" s="29" t="s">
        <v>31</v>
      </c>
      <c r="U526" s="31" t="s">
        <v>31</v>
      </c>
      <c r="V526" s="31" t="s">
        <v>31</v>
      </c>
      <c r="W526" s="31"/>
    </row>
    <row r="527" spans="1:23" s="10" customFormat="1" ht="59.25" customHeight="1" x14ac:dyDescent="0.2">
      <c r="A527" s="35">
        <v>2003</v>
      </c>
      <c r="B527" s="30" t="s">
        <v>1439</v>
      </c>
      <c r="C527" s="35">
        <v>13</v>
      </c>
      <c r="D527" s="31">
        <v>37638</v>
      </c>
      <c r="E527" s="31" t="s">
        <v>1301</v>
      </c>
      <c r="F527" s="30" t="s">
        <v>2446</v>
      </c>
      <c r="G527" s="31">
        <v>37641</v>
      </c>
      <c r="H527" s="49" t="s">
        <v>2447</v>
      </c>
      <c r="I527" s="29" t="s">
        <v>1584</v>
      </c>
      <c r="J527" s="29"/>
      <c r="K527" s="29" t="s">
        <v>188</v>
      </c>
      <c r="L527" s="29" t="s">
        <v>1730</v>
      </c>
      <c r="M527" s="29" t="s">
        <v>2448</v>
      </c>
      <c r="N527" s="29"/>
      <c r="O527" s="29" t="s">
        <v>30</v>
      </c>
      <c r="P527" s="29" t="s">
        <v>31</v>
      </c>
      <c r="Q527" s="29" t="s">
        <v>32</v>
      </c>
      <c r="R527" s="29" t="s">
        <v>57</v>
      </c>
      <c r="S527" s="29" t="s">
        <v>31</v>
      </c>
      <c r="T527" s="29" t="s">
        <v>31</v>
      </c>
      <c r="U527" s="31" t="s">
        <v>31</v>
      </c>
      <c r="V527" s="31" t="s">
        <v>31</v>
      </c>
      <c r="W527" s="31"/>
    </row>
    <row r="528" spans="1:23" s="10" customFormat="1" ht="74.25" customHeight="1" x14ac:dyDescent="0.2">
      <c r="A528" s="35">
        <v>2003</v>
      </c>
      <c r="B528" s="30" t="s">
        <v>1439</v>
      </c>
      <c r="C528" s="35">
        <v>15</v>
      </c>
      <c r="D528" s="31">
        <v>37638</v>
      </c>
      <c r="E528" s="31" t="s">
        <v>1301</v>
      </c>
      <c r="F528" s="30" t="s">
        <v>2449</v>
      </c>
      <c r="G528" s="31">
        <v>37641</v>
      </c>
      <c r="H528" s="49" t="s">
        <v>2450</v>
      </c>
      <c r="I528" s="29" t="s">
        <v>1584</v>
      </c>
      <c r="J528" s="29"/>
      <c r="K528" s="29" t="s">
        <v>1351</v>
      </c>
      <c r="L528" s="29" t="s">
        <v>1692</v>
      </c>
      <c r="M528" s="29" t="s">
        <v>2451</v>
      </c>
      <c r="N528" s="29"/>
      <c r="O528" s="29" t="s">
        <v>30</v>
      </c>
      <c r="P528" s="29" t="s">
        <v>31</v>
      </c>
      <c r="Q528" s="29" t="s">
        <v>32</v>
      </c>
      <c r="R528" s="29" t="s">
        <v>57</v>
      </c>
      <c r="S528" s="29" t="s">
        <v>2452</v>
      </c>
      <c r="T528" s="29">
        <v>2</v>
      </c>
      <c r="U528" s="31">
        <v>40539</v>
      </c>
      <c r="V528" s="31">
        <v>40540</v>
      </c>
      <c r="W528" s="31"/>
    </row>
    <row r="529" spans="1:23" s="10" customFormat="1" ht="73.5" customHeight="1" x14ac:dyDescent="0.2">
      <c r="A529" s="21">
        <v>2003</v>
      </c>
      <c r="B529" s="22" t="s">
        <v>1439</v>
      </c>
      <c r="C529" s="21">
        <v>16</v>
      </c>
      <c r="D529" s="24">
        <v>37643</v>
      </c>
      <c r="E529" s="24" t="s">
        <v>1301</v>
      </c>
      <c r="F529" s="22" t="s">
        <v>2453</v>
      </c>
      <c r="G529" s="24">
        <v>37644</v>
      </c>
      <c r="H529" s="57" t="s">
        <v>2454</v>
      </c>
      <c r="I529" s="26" t="s">
        <v>1584</v>
      </c>
      <c r="J529" s="26"/>
      <c r="K529" s="26" t="s">
        <v>27</v>
      </c>
      <c r="L529" s="26" t="s">
        <v>1123</v>
      </c>
      <c r="M529" s="102" t="s">
        <v>1868</v>
      </c>
      <c r="N529" s="26"/>
      <c r="O529" s="26" t="s">
        <v>66</v>
      </c>
      <c r="P529" s="26" t="s">
        <v>2455</v>
      </c>
      <c r="Q529" s="26" t="s">
        <v>31</v>
      </c>
      <c r="R529" s="26" t="s">
        <v>40</v>
      </c>
      <c r="S529" s="26" t="s">
        <v>2456</v>
      </c>
      <c r="T529" s="26" t="s">
        <v>31</v>
      </c>
      <c r="U529" s="26" t="s">
        <v>31</v>
      </c>
      <c r="V529" s="24">
        <v>43642</v>
      </c>
      <c r="W529" s="24"/>
    </row>
    <row r="530" spans="1:23" s="10" customFormat="1" ht="51.75" customHeight="1" x14ac:dyDescent="0.2">
      <c r="A530" s="35">
        <v>2003</v>
      </c>
      <c r="B530" s="30" t="s">
        <v>1439</v>
      </c>
      <c r="C530" s="35">
        <v>17</v>
      </c>
      <c r="D530" s="31">
        <v>37644</v>
      </c>
      <c r="E530" s="31" t="s">
        <v>1301</v>
      </c>
      <c r="F530" s="30" t="s">
        <v>2457</v>
      </c>
      <c r="G530" s="31">
        <v>37645</v>
      </c>
      <c r="H530" s="49" t="s">
        <v>2458</v>
      </c>
      <c r="I530" s="29" t="s">
        <v>1584</v>
      </c>
      <c r="J530" s="29"/>
      <c r="K530" s="29" t="s">
        <v>119</v>
      </c>
      <c r="L530" s="29" t="s">
        <v>1606</v>
      </c>
      <c r="M530" s="29" t="s">
        <v>2459</v>
      </c>
      <c r="N530" s="29" t="s">
        <v>982</v>
      </c>
      <c r="O530" s="29" t="s">
        <v>66</v>
      </c>
      <c r="P530" s="29" t="s">
        <v>2460</v>
      </c>
      <c r="Q530" s="29" t="s">
        <v>32</v>
      </c>
      <c r="R530" s="29" t="s">
        <v>57</v>
      </c>
      <c r="S530" s="29" t="s">
        <v>31</v>
      </c>
      <c r="T530" s="29" t="s">
        <v>31</v>
      </c>
      <c r="U530" s="31" t="s">
        <v>31</v>
      </c>
      <c r="V530" s="31" t="s">
        <v>31</v>
      </c>
      <c r="W530" s="31"/>
    </row>
    <row r="531" spans="1:23" s="10" customFormat="1" ht="57" customHeight="1" x14ac:dyDescent="0.2">
      <c r="A531" s="21">
        <v>2003</v>
      </c>
      <c r="B531" s="22" t="s">
        <v>1439</v>
      </c>
      <c r="C531" s="21">
        <v>18</v>
      </c>
      <c r="D531" s="24">
        <v>37649</v>
      </c>
      <c r="E531" s="24" t="s">
        <v>1301</v>
      </c>
      <c r="F531" s="22" t="s">
        <v>2461</v>
      </c>
      <c r="G531" s="24">
        <v>37650</v>
      </c>
      <c r="H531" s="57" t="s">
        <v>2462</v>
      </c>
      <c r="I531" s="26" t="s">
        <v>1584</v>
      </c>
      <c r="J531" s="26"/>
      <c r="K531" s="26" t="s">
        <v>61</v>
      </c>
      <c r="L531" s="26"/>
      <c r="M531" s="26" t="s">
        <v>1331</v>
      </c>
      <c r="N531" s="26"/>
      <c r="O531" s="26" t="s">
        <v>122</v>
      </c>
      <c r="P531" s="26" t="s">
        <v>2463</v>
      </c>
      <c r="Q531" s="26" t="s">
        <v>31</v>
      </c>
      <c r="R531" s="26" t="s">
        <v>40</v>
      </c>
      <c r="S531" s="26" t="s">
        <v>1304</v>
      </c>
      <c r="T531" s="26" t="s">
        <v>31</v>
      </c>
      <c r="U531" s="24">
        <v>43192</v>
      </c>
      <c r="V531" s="24">
        <v>43192</v>
      </c>
      <c r="W531" s="24"/>
    </row>
    <row r="532" spans="1:23" ht="82.5" customHeight="1" x14ac:dyDescent="0.25">
      <c r="A532" s="21">
        <v>2003</v>
      </c>
      <c r="B532" s="22" t="s">
        <v>1439</v>
      </c>
      <c r="C532" s="21">
        <v>20</v>
      </c>
      <c r="D532" s="24">
        <v>37651</v>
      </c>
      <c r="E532" s="24" t="s">
        <v>1301</v>
      </c>
      <c r="F532" s="22" t="s">
        <v>2464</v>
      </c>
      <c r="G532" s="24">
        <v>37652</v>
      </c>
      <c r="H532" s="57" t="s">
        <v>2465</v>
      </c>
      <c r="I532" s="26" t="s">
        <v>1584</v>
      </c>
      <c r="J532" s="26"/>
      <c r="K532" s="26" t="s">
        <v>218</v>
      </c>
      <c r="L532" s="26"/>
      <c r="M532" s="102"/>
      <c r="N532" s="102"/>
      <c r="O532" s="26" t="s">
        <v>66</v>
      </c>
      <c r="P532" s="26" t="s">
        <v>2466</v>
      </c>
      <c r="Q532" s="26" t="s">
        <v>31</v>
      </c>
      <c r="R532" s="26" t="s">
        <v>40</v>
      </c>
      <c r="S532" s="26" t="s">
        <v>1304</v>
      </c>
      <c r="T532" s="26">
        <v>1</v>
      </c>
      <c r="U532" s="24">
        <v>43192</v>
      </c>
      <c r="V532" s="24">
        <v>43192</v>
      </c>
      <c r="W532" s="24"/>
    </row>
    <row r="533" spans="1:23" ht="111.75" customHeight="1" x14ac:dyDescent="0.25">
      <c r="A533" s="21">
        <v>2003</v>
      </c>
      <c r="B533" s="22" t="s">
        <v>1439</v>
      </c>
      <c r="C533" s="21">
        <v>19</v>
      </c>
      <c r="D533" s="24">
        <v>37651</v>
      </c>
      <c r="E533" s="24" t="s">
        <v>1301</v>
      </c>
      <c r="F533" s="22" t="s">
        <v>2467</v>
      </c>
      <c r="G533" s="24">
        <v>37655</v>
      </c>
      <c r="H533" s="57" t="s">
        <v>2468</v>
      </c>
      <c r="I533" s="26" t="s">
        <v>1584</v>
      </c>
      <c r="J533" s="26"/>
      <c r="K533" s="28" t="s">
        <v>61</v>
      </c>
      <c r="L533" s="26" t="s">
        <v>981</v>
      </c>
      <c r="M533" s="26" t="s">
        <v>1472</v>
      </c>
      <c r="N533" s="26" t="s">
        <v>2469</v>
      </c>
      <c r="O533" s="26" t="s">
        <v>66</v>
      </c>
      <c r="P533" s="26" t="s">
        <v>2470</v>
      </c>
      <c r="Q533" s="26" t="s">
        <v>31</v>
      </c>
      <c r="R533" s="29" t="s">
        <v>40</v>
      </c>
      <c r="S533" s="26" t="s">
        <v>298</v>
      </c>
      <c r="T533" s="26" t="s">
        <v>31</v>
      </c>
      <c r="U533" s="24">
        <v>43642</v>
      </c>
      <c r="V533" s="24">
        <v>43642</v>
      </c>
      <c r="W533" s="24"/>
    </row>
    <row r="534" spans="1:23" s="10" customFormat="1" ht="69.75" customHeight="1" x14ac:dyDescent="0.2">
      <c r="A534" s="21">
        <v>2003</v>
      </c>
      <c r="B534" s="22" t="s">
        <v>1439</v>
      </c>
      <c r="C534" s="21">
        <v>21</v>
      </c>
      <c r="D534" s="24">
        <v>37652</v>
      </c>
      <c r="E534" s="24" t="s">
        <v>1301</v>
      </c>
      <c r="F534" s="22" t="s">
        <v>2467</v>
      </c>
      <c r="G534" s="24">
        <v>37655</v>
      </c>
      <c r="H534" s="57" t="s">
        <v>2471</v>
      </c>
      <c r="I534" s="26" t="s">
        <v>1584</v>
      </c>
      <c r="J534" s="26"/>
      <c r="K534" s="26" t="s">
        <v>61</v>
      </c>
      <c r="L534" s="26" t="s">
        <v>981</v>
      </c>
      <c r="M534" s="26" t="s">
        <v>1472</v>
      </c>
      <c r="N534" s="102"/>
      <c r="O534" s="26" t="s">
        <v>66</v>
      </c>
      <c r="P534" s="26" t="s">
        <v>2472</v>
      </c>
      <c r="Q534" s="26" t="s">
        <v>31</v>
      </c>
      <c r="R534" s="26" t="s">
        <v>40</v>
      </c>
      <c r="S534" s="26" t="s">
        <v>298</v>
      </c>
      <c r="T534" s="26" t="s">
        <v>31</v>
      </c>
      <c r="U534" s="24">
        <v>43642</v>
      </c>
      <c r="V534" s="24">
        <v>43642</v>
      </c>
      <c r="W534" s="24"/>
    </row>
    <row r="535" spans="1:23" ht="74.25" customHeight="1" x14ac:dyDescent="0.25">
      <c r="A535" s="21">
        <v>2003</v>
      </c>
      <c r="B535" s="22" t="s">
        <v>1439</v>
      </c>
      <c r="C535" s="21">
        <v>23</v>
      </c>
      <c r="D535" s="24">
        <v>37658</v>
      </c>
      <c r="E535" s="24" t="s">
        <v>1301</v>
      </c>
      <c r="F535" s="22" t="s">
        <v>2473</v>
      </c>
      <c r="G535" s="24">
        <v>37659</v>
      </c>
      <c r="H535" s="57" t="s">
        <v>2474</v>
      </c>
      <c r="I535" s="26" t="s">
        <v>1584</v>
      </c>
      <c r="J535" s="26"/>
      <c r="K535" s="26" t="s">
        <v>61</v>
      </c>
      <c r="L535" s="26"/>
      <c r="M535" s="26"/>
      <c r="N535" s="26"/>
      <c r="O535" s="26" t="s">
        <v>66</v>
      </c>
      <c r="P535" s="26" t="s">
        <v>2475</v>
      </c>
      <c r="Q535" s="26" t="s">
        <v>31</v>
      </c>
      <c r="R535" s="26" t="s">
        <v>40</v>
      </c>
      <c r="S535" s="26" t="s">
        <v>2476</v>
      </c>
      <c r="T535" s="26" t="s">
        <v>31</v>
      </c>
      <c r="U535" s="24">
        <v>37722</v>
      </c>
      <c r="V535" s="24">
        <v>39080</v>
      </c>
      <c r="W535" s="24"/>
    </row>
    <row r="536" spans="1:23" ht="86.25" customHeight="1" x14ac:dyDescent="0.25">
      <c r="A536" s="21">
        <v>2003</v>
      </c>
      <c r="B536" s="22" t="s">
        <v>2295</v>
      </c>
      <c r="C536" s="21">
        <v>1</v>
      </c>
      <c r="D536" s="24">
        <v>37666</v>
      </c>
      <c r="E536" s="24" t="s">
        <v>2296</v>
      </c>
      <c r="F536" s="22" t="s">
        <v>2477</v>
      </c>
      <c r="G536" s="24">
        <v>37669</v>
      </c>
      <c r="H536" s="57" t="s">
        <v>2478</v>
      </c>
      <c r="I536" s="26" t="s">
        <v>1584</v>
      </c>
      <c r="J536" s="26"/>
      <c r="K536" s="26" t="s">
        <v>119</v>
      </c>
      <c r="L536" s="26"/>
      <c r="M536" s="26"/>
      <c r="N536" s="26"/>
      <c r="O536" s="26" t="s">
        <v>66</v>
      </c>
      <c r="P536" s="26" t="s">
        <v>2479</v>
      </c>
      <c r="Q536" s="26" t="s">
        <v>31</v>
      </c>
      <c r="R536" s="26" t="s">
        <v>40</v>
      </c>
      <c r="S536" s="26" t="s">
        <v>2480</v>
      </c>
      <c r="T536" s="26" t="s">
        <v>31</v>
      </c>
      <c r="U536" s="24">
        <v>42359</v>
      </c>
      <c r="V536" s="24">
        <v>42359</v>
      </c>
      <c r="W536" s="24"/>
    </row>
    <row r="537" spans="1:23" s="10" customFormat="1" ht="57" customHeight="1" x14ac:dyDescent="0.2">
      <c r="A537" s="21">
        <v>2003</v>
      </c>
      <c r="B537" s="22" t="s">
        <v>1439</v>
      </c>
      <c r="C537" s="21">
        <v>32</v>
      </c>
      <c r="D537" s="24">
        <v>37677</v>
      </c>
      <c r="E537" s="24" t="s">
        <v>1301</v>
      </c>
      <c r="F537" s="22" t="s">
        <v>2481</v>
      </c>
      <c r="G537" s="24">
        <v>37678</v>
      </c>
      <c r="H537" s="57" t="s">
        <v>2482</v>
      </c>
      <c r="I537" s="26" t="s">
        <v>1584</v>
      </c>
      <c r="J537" s="26"/>
      <c r="K537" s="26" t="s">
        <v>39</v>
      </c>
      <c r="L537" s="26"/>
      <c r="M537" s="26"/>
      <c r="N537" s="26"/>
      <c r="O537" s="26" t="s">
        <v>30</v>
      </c>
      <c r="P537" s="26" t="s">
        <v>31</v>
      </c>
      <c r="Q537" s="26" t="s">
        <v>31</v>
      </c>
      <c r="R537" s="26" t="s">
        <v>40</v>
      </c>
      <c r="S537" s="26" t="s">
        <v>2483</v>
      </c>
      <c r="T537" s="26">
        <v>1</v>
      </c>
      <c r="U537" s="24">
        <v>37769</v>
      </c>
      <c r="V537" s="24">
        <v>37769</v>
      </c>
      <c r="W537" s="24"/>
    </row>
    <row r="538" spans="1:23" s="10" customFormat="1" ht="80.25" customHeight="1" x14ac:dyDescent="0.2">
      <c r="A538" s="16">
        <v>2003</v>
      </c>
      <c r="B538" s="17" t="s">
        <v>1439</v>
      </c>
      <c r="C538" s="16">
        <v>40</v>
      </c>
      <c r="D538" s="27">
        <v>37678</v>
      </c>
      <c r="E538" s="27" t="s">
        <v>1301</v>
      </c>
      <c r="F538" s="17" t="s">
        <v>2484</v>
      </c>
      <c r="G538" s="27">
        <v>37679</v>
      </c>
      <c r="H538" s="50" t="s">
        <v>2485</v>
      </c>
      <c r="I538" s="20" t="s">
        <v>1584</v>
      </c>
      <c r="J538" s="20"/>
      <c r="K538" s="20" t="s">
        <v>27</v>
      </c>
      <c r="L538" s="20" t="s">
        <v>78</v>
      </c>
      <c r="M538" s="84" t="s">
        <v>2486</v>
      </c>
      <c r="N538" s="20"/>
      <c r="O538" s="20" t="s">
        <v>30</v>
      </c>
      <c r="P538" s="20" t="s">
        <v>31</v>
      </c>
      <c r="Q538" s="20" t="s">
        <v>32</v>
      </c>
      <c r="R538" s="20" t="s">
        <v>33</v>
      </c>
      <c r="S538" s="20" t="s">
        <v>2487</v>
      </c>
      <c r="T538" s="20">
        <v>1</v>
      </c>
      <c r="U538" s="27">
        <v>37725</v>
      </c>
      <c r="V538" s="27">
        <v>37725</v>
      </c>
      <c r="W538" s="27"/>
    </row>
    <row r="539" spans="1:23" s="10" customFormat="1" ht="116.25" customHeight="1" x14ac:dyDescent="0.2">
      <c r="A539" s="16">
        <v>2003</v>
      </c>
      <c r="B539" s="17" t="s">
        <v>1439</v>
      </c>
      <c r="C539" s="16">
        <v>41</v>
      </c>
      <c r="D539" s="27">
        <v>37678</v>
      </c>
      <c r="E539" s="27" t="s">
        <v>1301</v>
      </c>
      <c r="F539" s="17" t="s">
        <v>2488</v>
      </c>
      <c r="G539" s="27">
        <v>37679</v>
      </c>
      <c r="H539" s="50" t="s">
        <v>2489</v>
      </c>
      <c r="I539" s="20" t="s">
        <v>1584</v>
      </c>
      <c r="J539" s="20"/>
      <c r="K539" s="20" t="s">
        <v>27</v>
      </c>
      <c r="L539" s="20" t="s">
        <v>78</v>
      </c>
      <c r="M539" s="84" t="s">
        <v>2490</v>
      </c>
      <c r="N539" s="20"/>
      <c r="O539" s="20" t="s">
        <v>30</v>
      </c>
      <c r="P539" s="20" t="s">
        <v>31</v>
      </c>
      <c r="Q539" s="20" t="s">
        <v>32</v>
      </c>
      <c r="R539" s="20" t="s">
        <v>33</v>
      </c>
      <c r="S539" s="20" t="s">
        <v>2491</v>
      </c>
      <c r="T539" s="20">
        <v>1</v>
      </c>
      <c r="U539" s="27">
        <v>37725</v>
      </c>
      <c r="V539" s="27">
        <v>37725</v>
      </c>
      <c r="W539" s="27"/>
    </row>
    <row r="540" spans="1:23" s="10" customFormat="1" ht="64.5" customHeight="1" x14ac:dyDescent="0.2">
      <c r="A540" s="21">
        <v>2003</v>
      </c>
      <c r="B540" s="22" t="s">
        <v>1439</v>
      </c>
      <c r="C540" s="21">
        <v>33</v>
      </c>
      <c r="D540" s="24">
        <v>37677</v>
      </c>
      <c r="E540" s="24" t="s">
        <v>1301</v>
      </c>
      <c r="F540" s="22" t="s">
        <v>2492</v>
      </c>
      <c r="G540" s="24">
        <v>37685</v>
      </c>
      <c r="H540" s="57" t="s">
        <v>2493</v>
      </c>
      <c r="I540" s="26" t="s">
        <v>1584</v>
      </c>
      <c r="J540" s="26"/>
      <c r="K540" s="28" t="s">
        <v>340</v>
      </c>
      <c r="L540" s="26"/>
      <c r="M540" s="26"/>
      <c r="N540" s="26"/>
      <c r="O540" s="26" t="s">
        <v>30</v>
      </c>
      <c r="P540" s="26" t="s">
        <v>31</v>
      </c>
      <c r="Q540" s="26" t="s">
        <v>31</v>
      </c>
      <c r="R540" s="26" t="s">
        <v>40</v>
      </c>
      <c r="S540" s="26" t="s">
        <v>2494</v>
      </c>
      <c r="T540" s="26">
        <v>3</v>
      </c>
      <c r="U540" s="75">
        <v>38051</v>
      </c>
      <c r="V540" s="75">
        <v>38331</v>
      </c>
      <c r="W540" s="75"/>
    </row>
    <row r="541" spans="1:23" s="10" customFormat="1" ht="70.5" customHeight="1" x14ac:dyDescent="0.2">
      <c r="A541" s="21">
        <v>2003</v>
      </c>
      <c r="B541" s="22" t="s">
        <v>1439</v>
      </c>
      <c r="C541" s="21">
        <v>35</v>
      </c>
      <c r="D541" s="24">
        <v>37677</v>
      </c>
      <c r="E541" s="24" t="s">
        <v>1301</v>
      </c>
      <c r="F541" s="22" t="s">
        <v>2495</v>
      </c>
      <c r="G541" s="24">
        <v>37687</v>
      </c>
      <c r="H541" s="57" t="s">
        <v>2496</v>
      </c>
      <c r="I541" s="26" t="s">
        <v>1584</v>
      </c>
      <c r="J541" s="26"/>
      <c r="K541" s="26" t="s">
        <v>1652</v>
      </c>
      <c r="L541" s="26"/>
      <c r="M541" s="26"/>
      <c r="N541" s="26"/>
      <c r="O541" s="26" t="s">
        <v>30</v>
      </c>
      <c r="P541" s="26" t="s">
        <v>31</v>
      </c>
      <c r="Q541" s="26" t="s">
        <v>31</v>
      </c>
      <c r="R541" s="26" t="s">
        <v>40</v>
      </c>
      <c r="S541" s="26" t="s">
        <v>2497</v>
      </c>
      <c r="T541" s="26">
        <v>3</v>
      </c>
      <c r="U541" s="24">
        <v>38182</v>
      </c>
      <c r="V541" s="24">
        <v>39037</v>
      </c>
      <c r="W541" s="24"/>
    </row>
    <row r="542" spans="1:23" s="10" customFormat="1" ht="82.5" customHeight="1" x14ac:dyDescent="0.2">
      <c r="A542" s="16">
        <v>2003</v>
      </c>
      <c r="B542" s="17" t="s">
        <v>1439</v>
      </c>
      <c r="C542" s="16">
        <v>45</v>
      </c>
      <c r="D542" s="27">
        <v>37692</v>
      </c>
      <c r="E542" s="27" t="s">
        <v>1301</v>
      </c>
      <c r="F542" s="17" t="s">
        <v>2498</v>
      </c>
      <c r="G542" s="27">
        <v>37693</v>
      </c>
      <c r="H542" s="50" t="s">
        <v>2499</v>
      </c>
      <c r="I542" s="20" t="s">
        <v>1584</v>
      </c>
      <c r="J542" s="20"/>
      <c r="K542" s="20" t="s">
        <v>340</v>
      </c>
      <c r="L542" s="20" t="s">
        <v>2500</v>
      </c>
      <c r="M542" s="20" t="s">
        <v>970</v>
      </c>
      <c r="N542" s="20" t="s">
        <v>2501</v>
      </c>
      <c r="O542" s="20" t="s">
        <v>30</v>
      </c>
      <c r="P542" s="20" t="s">
        <v>31</v>
      </c>
      <c r="Q542" s="20" t="s">
        <v>32</v>
      </c>
      <c r="R542" s="20" t="s">
        <v>33</v>
      </c>
      <c r="S542" s="20" t="s">
        <v>2502</v>
      </c>
      <c r="T542" s="20">
        <v>3</v>
      </c>
      <c r="U542" s="74">
        <v>39520</v>
      </c>
      <c r="V542" s="74">
        <v>39876</v>
      </c>
      <c r="W542" s="74"/>
    </row>
    <row r="543" spans="1:23" s="10" customFormat="1" ht="92.25" customHeight="1" x14ac:dyDescent="0.2">
      <c r="A543" s="16">
        <v>2003</v>
      </c>
      <c r="B543" s="17" t="s">
        <v>1439</v>
      </c>
      <c r="C543" s="16">
        <v>68</v>
      </c>
      <c r="D543" s="27">
        <v>37708</v>
      </c>
      <c r="E543" s="27" t="s">
        <v>1301</v>
      </c>
      <c r="F543" s="17" t="s">
        <v>2503</v>
      </c>
      <c r="G543" s="27">
        <v>37711</v>
      </c>
      <c r="H543" s="50" t="s">
        <v>2504</v>
      </c>
      <c r="I543" s="20" t="s">
        <v>1584</v>
      </c>
      <c r="J543" s="20"/>
      <c r="K543" s="20" t="s">
        <v>27</v>
      </c>
      <c r="L543" s="20" t="s">
        <v>1672</v>
      </c>
      <c r="M543" s="20" t="s">
        <v>1124</v>
      </c>
      <c r="N543" s="20" t="s">
        <v>2505</v>
      </c>
      <c r="O543" s="20" t="s">
        <v>66</v>
      </c>
      <c r="P543" s="20" t="s">
        <v>2506</v>
      </c>
      <c r="Q543" s="20" t="s">
        <v>32</v>
      </c>
      <c r="R543" s="20" t="s">
        <v>33</v>
      </c>
      <c r="S543" s="20" t="s">
        <v>2507</v>
      </c>
      <c r="T543" s="20">
        <v>2</v>
      </c>
      <c r="U543" s="27">
        <v>43108</v>
      </c>
      <c r="V543" s="27">
        <v>43761</v>
      </c>
      <c r="W543" s="27"/>
    </row>
    <row r="544" spans="1:23" s="10" customFormat="1" ht="76.5" x14ac:dyDescent="0.2">
      <c r="A544" s="21">
        <v>2003</v>
      </c>
      <c r="B544" s="22" t="s">
        <v>1439</v>
      </c>
      <c r="C544" s="21">
        <v>70</v>
      </c>
      <c r="D544" s="24">
        <v>37713</v>
      </c>
      <c r="E544" s="24" t="s">
        <v>1301</v>
      </c>
      <c r="F544" s="22" t="s">
        <v>2508</v>
      </c>
      <c r="G544" s="24">
        <v>37715</v>
      </c>
      <c r="H544" s="57" t="s">
        <v>2509</v>
      </c>
      <c r="I544" s="26" t="s">
        <v>1584</v>
      </c>
      <c r="J544" s="26"/>
      <c r="K544" s="26" t="s">
        <v>39</v>
      </c>
      <c r="L544" s="26"/>
      <c r="M544" s="26"/>
      <c r="N544" s="26"/>
      <c r="O544" s="26" t="s">
        <v>30</v>
      </c>
      <c r="P544" s="26" t="s">
        <v>31</v>
      </c>
      <c r="Q544" s="26" t="s">
        <v>31</v>
      </c>
      <c r="R544" s="26" t="s">
        <v>40</v>
      </c>
      <c r="S544" s="26" t="s">
        <v>2510</v>
      </c>
      <c r="T544" s="26">
        <v>1</v>
      </c>
      <c r="U544" s="24">
        <v>38660</v>
      </c>
      <c r="V544" s="24">
        <v>38660</v>
      </c>
      <c r="W544" s="24"/>
    </row>
    <row r="545" spans="1:23" s="10" customFormat="1" ht="63.75" x14ac:dyDescent="0.2">
      <c r="A545" s="21">
        <v>2003</v>
      </c>
      <c r="B545" s="22" t="s">
        <v>1475</v>
      </c>
      <c r="C545" s="21">
        <v>64</v>
      </c>
      <c r="D545" s="24">
        <v>37715</v>
      </c>
      <c r="E545" s="24" t="s">
        <v>1301</v>
      </c>
      <c r="F545" s="22" t="s">
        <v>2511</v>
      </c>
      <c r="G545" s="24">
        <v>37721</v>
      </c>
      <c r="H545" s="57" t="s">
        <v>2512</v>
      </c>
      <c r="I545" s="26" t="s">
        <v>1584</v>
      </c>
      <c r="J545" s="26"/>
      <c r="K545" s="26" t="s">
        <v>340</v>
      </c>
      <c r="L545" s="26" t="s">
        <v>2513</v>
      </c>
      <c r="M545" s="26" t="s">
        <v>2514</v>
      </c>
      <c r="N545" s="26"/>
      <c r="O545" s="26" t="s">
        <v>66</v>
      </c>
      <c r="P545" s="26" t="s">
        <v>31</v>
      </c>
      <c r="Q545" s="26" t="s">
        <v>32</v>
      </c>
      <c r="R545" s="26" t="s">
        <v>40</v>
      </c>
      <c r="S545" s="26" t="s">
        <v>2515</v>
      </c>
      <c r="T545" s="26">
        <v>1</v>
      </c>
      <c r="U545" s="24">
        <v>38812</v>
      </c>
      <c r="V545" s="24">
        <v>38812</v>
      </c>
      <c r="W545" s="24"/>
    </row>
    <row r="546" spans="1:23" s="10" customFormat="1" ht="63.75" customHeight="1" x14ac:dyDescent="0.2">
      <c r="A546" s="21">
        <v>2003</v>
      </c>
      <c r="B546" s="22" t="s">
        <v>1439</v>
      </c>
      <c r="C546" s="21">
        <v>71</v>
      </c>
      <c r="D546" s="24">
        <v>37714</v>
      </c>
      <c r="E546" s="24" t="s">
        <v>1301</v>
      </c>
      <c r="F546" s="22" t="s">
        <v>2516</v>
      </c>
      <c r="G546" s="24">
        <v>37715</v>
      </c>
      <c r="H546" s="57" t="s">
        <v>2517</v>
      </c>
      <c r="I546" s="26" t="s">
        <v>1584</v>
      </c>
      <c r="J546" s="26"/>
      <c r="K546" s="26" t="s">
        <v>218</v>
      </c>
      <c r="L546" s="26" t="s">
        <v>1854</v>
      </c>
      <c r="M546" s="26" t="s">
        <v>1855</v>
      </c>
      <c r="N546" s="26"/>
      <c r="O546" s="26" t="s">
        <v>66</v>
      </c>
      <c r="P546" s="26" t="s">
        <v>2518</v>
      </c>
      <c r="Q546" s="26" t="s">
        <v>31</v>
      </c>
      <c r="R546" s="26" t="s">
        <v>40</v>
      </c>
      <c r="S546" s="26" t="s">
        <v>2519</v>
      </c>
      <c r="T546" s="26">
        <v>2</v>
      </c>
      <c r="U546" s="24">
        <v>39423</v>
      </c>
      <c r="V546" s="24">
        <v>39538</v>
      </c>
      <c r="W546" s="24"/>
    </row>
    <row r="547" spans="1:23" s="10" customFormat="1" ht="87" customHeight="1" x14ac:dyDescent="0.2">
      <c r="A547" s="21">
        <v>2003</v>
      </c>
      <c r="B547" s="22" t="s">
        <v>1439</v>
      </c>
      <c r="C547" s="21">
        <v>75</v>
      </c>
      <c r="D547" s="24">
        <v>37718</v>
      </c>
      <c r="E547" s="24" t="s">
        <v>1301</v>
      </c>
      <c r="F547" s="22" t="s">
        <v>2520</v>
      </c>
      <c r="G547" s="24">
        <v>37719</v>
      </c>
      <c r="H547" s="57" t="s">
        <v>2521</v>
      </c>
      <c r="I547" s="26" t="s">
        <v>1584</v>
      </c>
      <c r="J547" s="26"/>
      <c r="K547" s="26" t="s">
        <v>558</v>
      </c>
      <c r="L547" s="26" t="s">
        <v>969</v>
      </c>
      <c r="M547" s="26" t="s">
        <v>1979</v>
      </c>
      <c r="N547" s="26"/>
      <c r="O547" s="26" t="s">
        <v>30</v>
      </c>
      <c r="P547" s="26" t="s">
        <v>31</v>
      </c>
      <c r="Q547" s="26" t="s">
        <v>31</v>
      </c>
      <c r="R547" s="29" t="s">
        <v>40</v>
      </c>
      <c r="S547" s="26" t="s">
        <v>298</v>
      </c>
      <c r="T547" s="26" t="s">
        <v>31</v>
      </c>
      <c r="U547" s="26" t="s">
        <v>31</v>
      </c>
      <c r="V547" s="24">
        <v>43642</v>
      </c>
      <c r="W547" s="24"/>
    </row>
    <row r="548" spans="1:23" s="10" customFormat="1" ht="90.75" customHeight="1" x14ac:dyDescent="0.2">
      <c r="A548" s="21">
        <v>2003</v>
      </c>
      <c r="B548" s="22" t="s">
        <v>1439</v>
      </c>
      <c r="C548" s="21">
        <v>76</v>
      </c>
      <c r="D548" s="24">
        <v>37721</v>
      </c>
      <c r="E548" s="24" t="s">
        <v>1301</v>
      </c>
      <c r="F548" s="22" t="s">
        <v>2522</v>
      </c>
      <c r="G548" s="24">
        <v>37722</v>
      </c>
      <c r="H548" s="57" t="s">
        <v>2523</v>
      </c>
      <c r="I548" s="26" t="s">
        <v>1584</v>
      </c>
      <c r="J548" s="26"/>
      <c r="K548" s="26" t="s">
        <v>61</v>
      </c>
      <c r="L548" s="26"/>
      <c r="M548" s="26"/>
      <c r="N548" s="26"/>
      <c r="O548" s="26" t="s">
        <v>66</v>
      </c>
      <c r="P548" s="26" t="s">
        <v>2524</v>
      </c>
      <c r="Q548" s="26" t="s">
        <v>31</v>
      </c>
      <c r="R548" s="26" t="s">
        <v>40</v>
      </c>
      <c r="S548" s="26" t="s">
        <v>1438</v>
      </c>
      <c r="T548" s="26" t="s">
        <v>31</v>
      </c>
      <c r="U548" s="24">
        <v>39080</v>
      </c>
      <c r="V548" s="24">
        <v>39080</v>
      </c>
      <c r="W548" s="24"/>
    </row>
    <row r="549" spans="1:23" s="10" customFormat="1" ht="88.5" customHeight="1" x14ac:dyDescent="0.2">
      <c r="A549" s="21">
        <v>2003</v>
      </c>
      <c r="B549" s="22" t="s">
        <v>1439</v>
      </c>
      <c r="C549" s="21">
        <v>79</v>
      </c>
      <c r="D549" s="24">
        <v>37722</v>
      </c>
      <c r="E549" s="24" t="s">
        <v>1301</v>
      </c>
      <c r="F549" s="22" t="s">
        <v>2525</v>
      </c>
      <c r="G549" s="24">
        <v>37725</v>
      </c>
      <c r="H549" s="57" t="s">
        <v>2526</v>
      </c>
      <c r="I549" s="26" t="s">
        <v>1584</v>
      </c>
      <c r="J549" s="26"/>
      <c r="K549" s="26" t="s">
        <v>342</v>
      </c>
      <c r="L549" s="26"/>
      <c r="M549" s="26"/>
      <c r="N549" s="26"/>
      <c r="O549" s="26" t="s">
        <v>30</v>
      </c>
      <c r="P549" s="26" t="s">
        <v>31</v>
      </c>
      <c r="Q549" s="26" t="s">
        <v>31</v>
      </c>
      <c r="R549" s="26" t="s">
        <v>40</v>
      </c>
      <c r="S549" s="26" t="s">
        <v>2527</v>
      </c>
      <c r="T549" s="26" t="s">
        <v>31</v>
      </c>
      <c r="U549" s="24">
        <v>38964</v>
      </c>
      <c r="V549" s="24">
        <v>40002</v>
      </c>
      <c r="W549" s="24"/>
    </row>
    <row r="550" spans="1:23" s="10" customFormat="1" ht="59.25" customHeight="1" x14ac:dyDescent="0.2">
      <c r="A550" s="21">
        <v>2003</v>
      </c>
      <c r="B550" s="22" t="s">
        <v>1439</v>
      </c>
      <c r="C550" s="21">
        <v>78</v>
      </c>
      <c r="D550" s="24">
        <v>37722</v>
      </c>
      <c r="E550" s="24" t="s">
        <v>1301</v>
      </c>
      <c r="F550" s="22" t="s">
        <v>2525</v>
      </c>
      <c r="G550" s="24">
        <v>37725</v>
      </c>
      <c r="H550" s="57" t="s">
        <v>2528</v>
      </c>
      <c r="I550" s="26" t="s">
        <v>1584</v>
      </c>
      <c r="J550" s="26"/>
      <c r="K550" s="26" t="s">
        <v>27</v>
      </c>
      <c r="L550" s="26" t="s">
        <v>28</v>
      </c>
      <c r="M550" s="26" t="s">
        <v>234</v>
      </c>
      <c r="N550" s="26"/>
      <c r="O550" s="26" t="s">
        <v>66</v>
      </c>
      <c r="P550" s="26" t="s">
        <v>2529</v>
      </c>
      <c r="Q550" s="26" t="s">
        <v>31</v>
      </c>
      <c r="R550" s="26" t="s">
        <v>40</v>
      </c>
      <c r="S550" s="26" t="s">
        <v>298</v>
      </c>
      <c r="T550" s="26" t="s">
        <v>31</v>
      </c>
      <c r="U550" s="26" t="s">
        <v>31</v>
      </c>
      <c r="V550" s="24">
        <v>43642</v>
      </c>
      <c r="W550" s="24"/>
    </row>
    <row r="551" spans="1:23" s="10" customFormat="1" ht="38.25" x14ac:dyDescent="0.2">
      <c r="A551" s="35">
        <v>2003</v>
      </c>
      <c r="B551" s="30" t="s">
        <v>1439</v>
      </c>
      <c r="C551" s="35">
        <v>77</v>
      </c>
      <c r="D551" s="31">
        <v>37722</v>
      </c>
      <c r="E551" s="31" t="s">
        <v>1301</v>
      </c>
      <c r="F551" s="30" t="s">
        <v>2525</v>
      </c>
      <c r="G551" s="31">
        <v>37725</v>
      </c>
      <c r="H551" s="49" t="s">
        <v>2530</v>
      </c>
      <c r="I551" s="29" t="s">
        <v>1584</v>
      </c>
      <c r="J551" s="29"/>
      <c r="K551" s="29" t="s">
        <v>27</v>
      </c>
      <c r="L551" s="29" t="s">
        <v>28</v>
      </c>
      <c r="M551" s="29" t="s">
        <v>1920</v>
      </c>
      <c r="N551" s="29"/>
      <c r="O551" s="29" t="s">
        <v>66</v>
      </c>
      <c r="P551" s="29" t="s">
        <v>2531</v>
      </c>
      <c r="Q551" s="29" t="s">
        <v>32</v>
      </c>
      <c r="R551" s="29" t="s">
        <v>57</v>
      </c>
      <c r="S551" s="29" t="s">
        <v>31</v>
      </c>
      <c r="T551" s="29" t="s">
        <v>31</v>
      </c>
      <c r="U551" s="29" t="s">
        <v>31</v>
      </c>
      <c r="V551" s="29" t="s">
        <v>31</v>
      </c>
      <c r="W551" s="31"/>
    </row>
    <row r="552" spans="1:23" s="10" customFormat="1" ht="71.25" customHeight="1" x14ac:dyDescent="0.2">
      <c r="A552" s="21">
        <v>2003</v>
      </c>
      <c r="B552" s="22" t="s">
        <v>1439</v>
      </c>
      <c r="C552" s="21">
        <v>80</v>
      </c>
      <c r="D552" s="24">
        <v>37725</v>
      </c>
      <c r="E552" s="24" t="s">
        <v>1301</v>
      </c>
      <c r="F552" s="22" t="s">
        <v>2532</v>
      </c>
      <c r="G552" s="24">
        <v>37726</v>
      </c>
      <c r="H552" s="57" t="s">
        <v>2533</v>
      </c>
      <c r="I552" s="26" t="s">
        <v>1584</v>
      </c>
      <c r="J552" s="26"/>
      <c r="K552" s="26" t="s">
        <v>39</v>
      </c>
      <c r="L552" s="26"/>
      <c r="M552" s="26"/>
      <c r="N552" s="26"/>
      <c r="O552" s="26" t="s">
        <v>66</v>
      </c>
      <c r="P552" s="26" t="s">
        <v>2534</v>
      </c>
      <c r="Q552" s="26" t="s">
        <v>31</v>
      </c>
      <c r="R552" s="26" t="s">
        <v>40</v>
      </c>
      <c r="S552" s="26" t="s">
        <v>2535</v>
      </c>
      <c r="T552" s="26">
        <v>1</v>
      </c>
      <c r="U552" s="24">
        <v>38323</v>
      </c>
      <c r="V552" s="24">
        <v>38323</v>
      </c>
      <c r="W552" s="24"/>
    </row>
    <row r="553" spans="1:23" s="10" customFormat="1" ht="89.25" x14ac:dyDescent="0.2">
      <c r="A553" s="16">
        <v>2003</v>
      </c>
      <c r="B553" s="17" t="s">
        <v>1439</v>
      </c>
      <c r="C553" s="16">
        <v>81</v>
      </c>
      <c r="D553" s="27">
        <v>37725</v>
      </c>
      <c r="E553" s="27" t="s">
        <v>1301</v>
      </c>
      <c r="F553" s="17" t="s">
        <v>2532</v>
      </c>
      <c r="G553" s="27">
        <v>37726</v>
      </c>
      <c r="H553" s="50" t="s">
        <v>2536</v>
      </c>
      <c r="I553" s="20" t="s">
        <v>1584</v>
      </c>
      <c r="J553" s="20"/>
      <c r="K553" s="20" t="s">
        <v>39</v>
      </c>
      <c r="L553" s="20" t="s">
        <v>357</v>
      </c>
      <c r="M553" s="20" t="s">
        <v>358</v>
      </c>
      <c r="N553" s="20" t="s">
        <v>1377</v>
      </c>
      <c r="O553" s="20" t="s">
        <v>66</v>
      </c>
      <c r="P553" s="20" t="s">
        <v>2537</v>
      </c>
      <c r="Q553" s="20" t="s">
        <v>32</v>
      </c>
      <c r="R553" s="20" t="s">
        <v>33</v>
      </c>
      <c r="S553" s="20" t="s">
        <v>2538</v>
      </c>
      <c r="T553" s="20">
        <v>1</v>
      </c>
      <c r="U553" s="27">
        <v>37949</v>
      </c>
      <c r="V553" s="27">
        <v>37949</v>
      </c>
      <c r="W553" s="27"/>
    </row>
    <row r="554" spans="1:23" s="10" customFormat="1" ht="53.25" customHeight="1" x14ac:dyDescent="0.2">
      <c r="A554" s="21">
        <v>2003</v>
      </c>
      <c r="B554" s="22" t="s">
        <v>1439</v>
      </c>
      <c r="C554" s="21">
        <v>86</v>
      </c>
      <c r="D554" s="24">
        <v>37734</v>
      </c>
      <c r="E554" s="24" t="s">
        <v>1301</v>
      </c>
      <c r="F554" s="22" t="s">
        <v>2539</v>
      </c>
      <c r="G554" s="24">
        <v>37736</v>
      </c>
      <c r="H554" s="57" t="s">
        <v>2540</v>
      </c>
      <c r="I554" s="26" t="s">
        <v>1584</v>
      </c>
      <c r="J554" s="26"/>
      <c r="K554" s="26" t="s">
        <v>61</v>
      </c>
      <c r="L554" s="26" t="s">
        <v>412</v>
      </c>
      <c r="M554" s="26" t="s">
        <v>413</v>
      </c>
      <c r="N554" s="26"/>
      <c r="O554" s="26" t="s">
        <v>30</v>
      </c>
      <c r="P554" s="26" t="s">
        <v>31</v>
      </c>
      <c r="Q554" s="26" t="s">
        <v>31</v>
      </c>
      <c r="R554" s="26" t="s">
        <v>40</v>
      </c>
      <c r="S554" s="26" t="s">
        <v>142</v>
      </c>
      <c r="T554" s="26" t="s">
        <v>31</v>
      </c>
      <c r="U554" s="24" t="s">
        <v>31</v>
      </c>
      <c r="V554" s="24">
        <v>43642</v>
      </c>
      <c r="W554" s="24"/>
    </row>
    <row r="555" spans="1:23" s="10" customFormat="1" ht="84" customHeight="1" x14ac:dyDescent="0.2">
      <c r="A555" s="21">
        <v>2003</v>
      </c>
      <c r="B555" s="22" t="s">
        <v>1439</v>
      </c>
      <c r="C555" s="21">
        <v>97</v>
      </c>
      <c r="D555" s="24">
        <v>37746</v>
      </c>
      <c r="E555" s="24" t="s">
        <v>1301</v>
      </c>
      <c r="F555" s="22" t="s">
        <v>2541</v>
      </c>
      <c r="G555" s="24">
        <v>37748</v>
      </c>
      <c r="H555" s="65" t="s">
        <v>2542</v>
      </c>
      <c r="I555" s="26" t="s">
        <v>1584</v>
      </c>
      <c r="J555" s="26"/>
      <c r="K555" s="26" t="s">
        <v>119</v>
      </c>
      <c r="L555" s="26" t="s">
        <v>1692</v>
      </c>
      <c r="M555" s="26" t="s">
        <v>2543</v>
      </c>
      <c r="N555" s="26"/>
      <c r="O555" s="26" t="s">
        <v>66</v>
      </c>
      <c r="P555" s="26" t="s">
        <v>2544</v>
      </c>
      <c r="Q555" s="26" t="s">
        <v>31</v>
      </c>
      <c r="R555" s="29" t="s">
        <v>40</v>
      </c>
      <c r="S555" s="26" t="s">
        <v>298</v>
      </c>
      <c r="T555" s="26" t="s">
        <v>31</v>
      </c>
      <c r="U555" s="24">
        <v>43642</v>
      </c>
      <c r="V555" s="24">
        <v>43642</v>
      </c>
      <c r="W555" s="24"/>
    </row>
    <row r="556" spans="1:23" s="10" customFormat="1" ht="58.5" customHeight="1" x14ac:dyDescent="0.2">
      <c r="A556" s="21">
        <v>2003</v>
      </c>
      <c r="B556" s="22" t="s">
        <v>1439</v>
      </c>
      <c r="C556" s="21">
        <v>98</v>
      </c>
      <c r="D556" s="24">
        <v>37746</v>
      </c>
      <c r="E556" s="24" t="s">
        <v>1301</v>
      </c>
      <c r="F556" s="22" t="s">
        <v>2545</v>
      </c>
      <c r="G556" s="24">
        <v>37748</v>
      </c>
      <c r="H556" s="57" t="s">
        <v>2546</v>
      </c>
      <c r="I556" s="26" t="s">
        <v>1584</v>
      </c>
      <c r="J556" s="26"/>
      <c r="K556" s="26" t="s">
        <v>119</v>
      </c>
      <c r="L556" s="26" t="s">
        <v>78</v>
      </c>
      <c r="M556" s="26" t="s">
        <v>1463</v>
      </c>
      <c r="N556" s="26"/>
      <c r="O556" s="26" t="s">
        <v>66</v>
      </c>
      <c r="P556" s="26" t="s">
        <v>2547</v>
      </c>
      <c r="Q556" s="26" t="s">
        <v>31</v>
      </c>
      <c r="R556" s="29" t="s">
        <v>40</v>
      </c>
      <c r="S556" s="26" t="s">
        <v>298</v>
      </c>
      <c r="T556" s="26" t="s">
        <v>31</v>
      </c>
      <c r="U556" s="24">
        <v>43642</v>
      </c>
      <c r="V556" s="24">
        <v>43642</v>
      </c>
      <c r="W556" s="24"/>
    </row>
    <row r="557" spans="1:23" ht="100.5" customHeight="1" x14ac:dyDescent="0.25">
      <c r="A557" s="21">
        <v>2003</v>
      </c>
      <c r="B557" s="22" t="s">
        <v>1439</v>
      </c>
      <c r="C557" s="21">
        <v>103</v>
      </c>
      <c r="D557" s="24">
        <v>37749</v>
      </c>
      <c r="E557" s="24" t="s">
        <v>1301</v>
      </c>
      <c r="F557" s="22" t="s">
        <v>2548</v>
      </c>
      <c r="G557" s="24">
        <v>37754</v>
      </c>
      <c r="H557" s="57" t="s">
        <v>2549</v>
      </c>
      <c r="I557" s="26" t="s">
        <v>1584</v>
      </c>
      <c r="J557" s="26"/>
      <c r="K557" s="26" t="s">
        <v>27</v>
      </c>
      <c r="L557" s="26"/>
      <c r="M557" s="26"/>
      <c r="N557" s="26"/>
      <c r="O557" s="26" t="s">
        <v>66</v>
      </c>
      <c r="P557" s="26" t="s">
        <v>2550</v>
      </c>
      <c r="Q557" s="26" t="s">
        <v>31</v>
      </c>
      <c r="R557" s="26" t="s">
        <v>40</v>
      </c>
      <c r="S557" s="26" t="s">
        <v>2551</v>
      </c>
      <c r="T557" s="26" t="s">
        <v>31</v>
      </c>
      <c r="U557" s="26" t="s">
        <v>31</v>
      </c>
      <c r="V557" s="24">
        <v>41921</v>
      </c>
      <c r="W557" s="24"/>
    </row>
    <row r="558" spans="1:23" s="10" customFormat="1" ht="149.25" customHeight="1" x14ac:dyDescent="0.2">
      <c r="A558" s="21">
        <v>2003</v>
      </c>
      <c r="B558" s="22" t="s">
        <v>1439</v>
      </c>
      <c r="C558" s="21">
        <v>107</v>
      </c>
      <c r="D558" s="24">
        <v>37755</v>
      </c>
      <c r="E558" s="24" t="s">
        <v>1301</v>
      </c>
      <c r="F558" s="22" t="s">
        <v>2552</v>
      </c>
      <c r="G558" s="24">
        <v>37756</v>
      </c>
      <c r="H558" s="57" t="s">
        <v>2553</v>
      </c>
      <c r="I558" s="26" t="s">
        <v>1584</v>
      </c>
      <c r="J558" s="26"/>
      <c r="K558" s="26" t="s">
        <v>218</v>
      </c>
      <c r="L558" s="26"/>
      <c r="M558" s="26"/>
      <c r="N558" s="26"/>
      <c r="O558" s="26" t="s">
        <v>30</v>
      </c>
      <c r="P558" s="26" t="s">
        <v>31</v>
      </c>
      <c r="Q558" s="26" t="s">
        <v>31</v>
      </c>
      <c r="R558" s="26" t="s">
        <v>40</v>
      </c>
      <c r="S558" s="26" t="s">
        <v>2554</v>
      </c>
      <c r="T558" s="26">
        <v>1</v>
      </c>
      <c r="U558" s="24">
        <v>37816</v>
      </c>
      <c r="V558" s="24">
        <v>37816</v>
      </c>
      <c r="W558" s="24"/>
    </row>
    <row r="559" spans="1:23" ht="75" customHeight="1" x14ac:dyDescent="0.25">
      <c r="A559" s="21">
        <v>2003</v>
      </c>
      <c r="B559" s="22" t="s">
        <v>1439</v>
      </c>
      <c r="C559" s="21">
        <v>106</v>
      </c>
      <c r="D559" s="24">
        <v>37755</v>
      </c>
      <c r="E559" s="24" t="s">
        <v>1301</v>
      </c>
      <c r="F559" s="22" t="s">
        <v>2555</v>
      </c>
      <c r="G559" s="24">
        <v>37756</v>
      </c>
      <c r="H559" s="57" t="s">
        <v>2556</v>
      </c>
      <c r="I559" s="26" t="s">
        <v>1584</v>
      </c>
      <c r="J559" s="26"/>
      <c r="K559" s="26" t="s">
        <v>218</v>
      </c>
      <c r="L559" s="26"/>
      <c r="M559" s="26"/>
      <c r="N559" s="26"/>
      <c r="O559" s="26" t="s">
        <v>30</v>
      </c>
      <c r="P559" s="26" t="s">
        <v>31</v>
      </c>
      <c r="Q559" s="26" t="s">
        <v>31</v>
      </c>
      <c r="R559" s="26" t="s">
        <v>40</v>
      </c>
      <c r="S559" s="26" t="s">
        <v>2557</v>
      </c>
      <c r="T559" s="26">
        <v>1</v>
      </c>
      <c r="U559" s="24">
        <v>37827</v>
      </c>
      <c r="V559" s="24">
        <v>37827</v>
      </c>
      <c r="W559" s="24"/>
    </row>
    <row r="560" spans="1:23" ht="75" customHeight="1" x14ac:dyDescent="0.25">
      <c r="A560" s="21">
        <v>2003</v>
      </c>
      <c r="B560" s="22" t="s">
        <v>1439</v>
      </c>
      <c r="C560" s="21">
        <v>121</v>
      </c>
      <c r="D560" s="24">
        <v>37761</v>
      </c>
      <c r="E560" s="24" t="s">
        <v>1301</v>
      </c>
      <c r="F560" s="22" t="s">
        <v>2558</v>
      </c>
      <c r="G560" s="24">
        <v>37762</v>
      </c>
      <c r="H560" s="25" t="s">
        <v>2559</v>
      </c>
      <c r="I560" s="26" t="s">
        <v>1584</v>
      </c>
      <c r="J560" s="26"/>
      <c r="K560" s="26" t="s">
        <v>1340</v>
      </c>
      <c r="L560" s="26"/>
      <c r="M560" s="102"/>
      <c r="N560" s="102"/>
      <c r="O560" s="26" t="s">
        <v>66</v>
      </c>
      <c r="P560" s="26" t="s">
        <v>2560</v>
      </c>
      <c r="Q560" s="26" t="s">
        <v>31</v>
      </c>
      <c r="R560" s="26" t="s">
        <v>40</v>
      </c>
      <c r="S560" s="26" t="s">
        <v>1304</v>
      </c>
      <c r="T560" s="26" t="s">
        <v>31</v>
      </c>
      <c r="U560" s="24">
        <v>43192</v>
      </c>
      <c r="V560" s="24">
        <v>43192</v>
      </c>
      <c r="W560" s="24"/>
    </row>
    <row r="561" spans="1:23" ht="25.5" customHeight="1" x14ac:dyDescent="0.25">
      <c r="A561" s="35">
        <v>2003</v>
      </c>
      <c r="B561" s="30" t="s">
        <v>1439</v>
      </c>
      <c r="C561" s="35">
        <v>119</v>
      </c>
      <c r="D561" s="31">
        <v>37760</v>
      </c>
      <c r="E561" s="31" t="s">
        <v>1301</v>
      </c>
      <c r="F561" s="30" t="s">
        <v>2561</v>
      </c>
      <c r="G561" s="31">
        <v>37763</v>
      </c>
      <c r="H561" s="49" t="s">
        <v>2562</v>
      </c>
      <c r="I561" s="29" t="s">
        <v>1584</v>
      </c>
      <c r="J561" s="29"/>
      <c r="K561" s="29" t="s">
        <v>119</v>
      </c>
      <c r="L561" s="29" t="s">
        <v>1692</v>
      </c>
      <c r="M561" s="29" t="s">
        <v>2543</v>
      </c>
      <c r="N561" s="29"/>
      <c r="O561" s="29" t="s">
        <v>30</v>
      </c>
      <c r="P561" s="29" t="s">
        <v>31</v>
      </c>
      <c r="Q561" s="29" t="s">
        <v>32</v>
      </c>
      <c r="R561" s="29" t="s">
        <v>57</v>
      </c>
      <c r="S561" s="29" t="s">
        <v>31</v>
      </c>
      <c r="T561" s="29" t="s">
        <v>31</v>
      </c>
      <c r="U561" s="31" t="s">
        <v>31</v>
      </c>
      <c r="V561" s="31" t="s">
        <v>31</v>
      </c>
      <c r="W561" s="31"/>
    </row>
    <row r="562" spans="1:23" ht="62.25" customHeight="1" x14ac:dyDescent="0.25">
      <c r="A562" s="35">
        <v>2003</v>
      </c>
      <c r="B562" s="30" t="s">
        <v>1439</v>
      </c>
      <c r="C562" s="35">
        <v>129</v>
      </c>
      <c r="D562" s="31">
        <v>37767</v>
      </c>
      <c r="E562" s="31" t="s">
        <v>1301</v>
      </c>
      <c r="F562" s="30" t="s">
        <v>2563</v>
      </c>
      <c r="G562" s="31">
        <v>37768</v>
      </c>
      <c r="H562" s="49" t="s">
        <v>2564</v>
      </c>
      <c r="I562" s="29" t="s">
        <v>1584</v>
      </c>
      <c r="J562" s="29"/>
      <c r="K562" s="29" t="s">
        <v>342</v>
      </c>
      <c r="L562" s="29"/>
      <c r="M562" s="29" t="s">
        <v>2105</v>
      </c>
      <c r="N562" s="29"/>
      <c r="O562" s="29" t="s">
        <v>122</v>
      </c>
      <c r="P562" s="29" t="s">
        <v>31</v>
      </c>
      <c r="Q562" s="29" t="s">
        <v>32</v>
      </c>
      <c r="R562" s="29" t="s">
        <v>57</v>
      </c>
      <c r="S562" s="29" t="s">
        <v>31</v>
      </c>
      <c r="T562" s="29" t="s">
        <v>31</v>
      </c>
      <c r="U562" s="31" t="s">
        <v>31</v>
      </c>
      <c r="V562" s="31" t="s">
        <v>31</v>
      </c>
      <c r="W562" s="31"/>
    </row>
    <row r="563" spans="1:23" s="10" customFormat="1" ht="81.75" customHeight="1" x14ac:dyDescent="0.2">
      <c r="A563" s="21">
        <v>2003</v>
      </c>
      <c r="B563" s="22" t="s">
        <v>1439</v>
      </c>
      <c r="C563" s="21">
        <v>130</v>
      </c>
      <c r="D563" s="24">
        <v>37767</v>
      </c>
      <c r="E563" s="24" t="s">
        <v>1301</v>
      </c>
      <c r="F563" s="22" t="s">
        <v>2565</v>
      </c>
      <c r="G563" s="24">
        <v>37769</v>
      </c>
      <c r="H563" s="57" t="s">
        <v>2566</v>
      </c>
      <c r="I563" s="26" t="s">
        <v>1584</v>
      </c>
      <c r="J563" s="26"/>
      <c r="K563" s="26" t="s">
        <v>39</v>
      </c>
      <c r="L563" s="26"/>
      <c r="M563" s="26"/>
      <c r="N563" s="26"/>
      <c r="O563" s="26" t="s">
        <v>66</v>
      </c>
      <c r="P563" s="26" t="s">
        <v>2567</v>
      </c>
      <c r="Q563" s="26" t="s">
        <v>31</v>
      </c>
      <c r="R563" s="26" t="s">
        <v>40</v>
      </c>
      <c r="S563" s="26" t="s">
        <v>2568</v>
      </c>
      <c r="T563" s="26">
        <v>1</v>
      </c>
      <c r="U563" s="24">
        <v>41389</v>
      </c>
      <c r="V563" s="24">
        <v>41389</v>
      </c>
      <c r="W563" s="24"/>
    </row>
    <row r="564" spans="1:23" s="10" customFormat="1" ht="55.5" customHeight="1" x14ac:dyDescent="0.2">
      <c r="A564" s="21">
        <v>2003</v>
      </c>
      <c r="B564" s="22" t="s">
        <v>1439</v>
      </c>
      <c r="C564" s="21">
        <v>135</v>
      </c>
      <c r="D564" s="24">
        <v>37770</v>
      </c>
      <c r="E564" s="24" t="s">
        <v>1301</v>
      </c>
      <c r="F564" s="22" t="s">
        <v>2569</v>
      </c>
      <c r="G564" s="24">
        <v>37774</v>
      </c>
      <c r="H564" s="57" t="s">
        <v>2570</v>
      </c>
      <c r="I564" s="26" t="s">
        <v>1584</v>
      </c>
      <c r="J564" s="26"/>
      <c r="K564" s="26" t="s">
        <v>27</v>
      </c>
      <c r="L564" s="26"/>
      <c r="M564" s="26"/>
      <c r="N564" s="26"/>
      <c r="O564" s="26" t="s">
        <v>66</v>
      </c>
      <c r="P564" s="26" t="s">
        <v>2571</v>
      </c>
      <c r="Q564" s="26" t="s">
        <v>31</v>
      </c>
      <c r="R564" s="26" t="s">
        <v>40</v>
      </c>
      <c r="S564" s="26" t="s">
        <v>2572</v>
      </c>
      <c r="T564" s="26" t="s">
        <v>31</v>
      </c>
      <c r="U564" s="26" t="s">
        <v>31</v>
      </c>
      <c r="V564" s="24">
        <v>38051</v>
      </c>
      <c r="W564" s="24"/>
    </row>
    <row r="565" spans="1:23" s="10" customFormat="1" ht="38.25" x14ac:dyDescent="0.2">
      <c r="A565" s="21">
        <v>2003</v>
      </c>
      <c r="B565" s="22" t="s">
        <v>1475</v>
      </c>
      <c r="C565" s="21">
        <v>900</v>
      </c>
      <c r="D565" s="24">
        <v>37770</v>
      </c>
      <c r="E565" s="24" t="s">
        <v>1301</v>
      </c>
      <c r="F565" s="22" t="s">
        <v>2573</v>
      </c>
      <c r="G565" s="24">
        <v>37774</v>
      </c>
      <c r="H565" s="57" t="s">
        <v>2574</v>
      </c>
      <c r="I565" s="26" t="s">
        <v>1584</v>
      </c>
      <c r="J565" s="26"/>
      <c r="K565" s="26" t="s">
        <v>27</v>
      </c>
      <c r="L565" s="26"/>
      <c r="M565" s="26"/>
      <c r="N565" s="26"/>
      <c r="O565" s="26" t="s">
        <v>66</v>
      </c>
      <c r="P565" s="26" t="s">
        <v>2575</v>
      </c>
      <c r="Q565" s="26" t="s">
        <v>31</v>
      </c>
      <c r="R565" s="26" t="s">
        <v>40</v>
      </c>
      <c r="S565" s="26" t="s">
        <v>2576</v>
      </c>
      <c r="T565" s="26" t="s">
        <v>31</v>
      </c>
      <c r="U565" s="26" t="s">
        <v>31</v>
      </c>
      <c r="V565" s="24">
        <v>38233</v>
      </c>
      <c r="W565" s="24"/>
    </row>
    <row r="566" spans="1:23" s="10" customFormat="1" ht="75.75" customHeight="1" x14ac:dyDescent="0.2">
      <c r="A566" s="21">
        <v>2003</v>
      </c>
      <c r="B566" s="22" t="s">
        <v>1475</v>
      </c>
      <c r="C566" s="21">
        <v>901</v>
      </c>
      <c r="D566" s="24">
        <v>37770</v>
      </c>
      <c r="E566" s="24" t="s">
        <v>1301</v>
      </c>
      <c r="F566" s="22" t="s">
        <v>2577</v>
      </c>
      <c r="G566" s="24">
        <v>37774</v>
      </c>
      <c r="H566" s="57" t="s">
        <v>2578</v>
      </c>
      <c r="I566" s="26" t="s">
        <v>1584</v>
      </c>
      <c r="J566" s="26"/>
      <c r="K566" s="26" t="s">
        <v>27</v>
      </c>
      <c r="L566" s="26"/>
      <c r="M566" s="26"/>
      <c r="N566" s="26"/>
      <c r="O566" s="26" t="s">
        <v>66</v>
      </c>
      <c r="P566" s="26" t="s">
        <v>2579</v>
      </c>
      <c r="Q566" s="26" t="s">
        <v>31</v>
      </c>
      <c r="R566" s="26" t="s">
        <v>40</v>
      </c>
      <c r="S566" s="26" t="s">
        <v>2576</v>
      </c>
      <c r="T566" s="26" t="s">
        <v>31</v>
      </c>
      <c r="U566" s="26" t="s">
        <v>31</v>
      </c>
      <c r="V566" s="24">
        <v>38233</v>
      </c>
      <c r="W566" s="24"/>
    </row>
    <row r="567" spans="1:23" s="10" customFormat="1" ht="25.5" x14ac:dyDescent="0.2">
      <c r="A567" s="21">
        <v>2003</v>
      </c>
      <c r="B567" s="22" t="s">
        <v>1475</v>
      </c>
      <c r="C567" s="21">
        <v>896</v>
      </c>
      <c r="D567" s="24">
        <v>37770</v>
      </c>
      <c r="E567" s="24" t="s">
        <v>1301</v>
      </c>
      <c r="F567" s="24" t="s">
        <v>2580</v>
      </c>
      <c r="G567" s="24">
        <v>37774</v>
      </c>
      <c r="H567" s="57" t="s">
        <v>2581</v>
      </c>
      <c r="I567" s="26" t="s">
        <v>1584</v>
      </c>
      <c r="J567" s="26"/>
      <c r="K567" s="26" t="s">
        <v>27</v>
      </c>
      <c r="L567" s="26"/>
      <c r="M567" s="26"/>
      <c r="N567" s="26"/>
      <c r="O567" s="26" t="s">
        <v>66</v>
      </c>
      <c r="P567" s="26" t="s">
        <v>2582</v>
      </c>
      <c r="Q567" s="26" t="s">
        <v>31</v>
      </c>
      <c r="R567" s="26" t="s">
        <v>40</v>
      </c>
      <c r="S567" s="26" t="s">
        <v>2583</v>
      </c>
      <c r="T567" s="26" t="s">
        <v>31</v>
      </c>
      <c r="U567" s="26" t="s">
        <v>31</v>
      </c>
      <c r="V567" s="24">
        <v>38307</v>
      </c>
      <c r="W567" s="24"/>
    </row>
    <row r="568" spans="1:23" s="10" customFormat="1" ht="81" customHeight="1" x14ac:dyDescent="0.2">
      <c r="A568" s="21">
        <v>2003</v>
      </c>
      <c r="B568" s="22" t="s">
        <v>1475</v>
      </c>
      <c r="C568" s="21">
        <v>902</v>
      </c>
      <c r="D568" s="24">
        <v>37770</v>
      </c>
      <c r="E568" s="24" t="s">
        <v>1301</v>
      </c>
      <c r="F568" s="22" t="s">
        <v>2584</v>
      </c>
      <c r="G568" s="24">
        <v>37774</v>
      </c>
      <c r="H568" s="57" t="s">
        <v>2585</v>
      </c>
      <c r="I568" s="26" t="s">
        <v>1584</v>
      </c>
      <c r="J568" s="26"/>
      <c r="K568" s="26" t="s">
        <v>27</v>
      </c>
      <c r="L568" s="26"/>
      <c r="M568" s="26"/>
      <c r="N568" s="26"/>
      <c r="O568" s="26" t="s">
        <v>66</v>
      </c>
      <c r="P568" s="26" t="s">
        <v>2586</v>
      </c>
      <c r="Q568" s="26" t="s">
        <v>31</v>
      </c>
      <c r="R568" s="26" t="s">
        <v>40</v>
      </c>
      <c r="S568" s="26" t="s">
        <v>2587</v>
      </c>
      <c r="T568" s="26" t="s">
        <v>31</v>
      </c>
      <c r="U568" s="26" t="s">
        <v>31</v>
      </c>
      <c r="V568" s="24">
        <v>38974</v>
      </c>
      <c r="W568" s="24"/>
    </row>
    <row r="569" spans="1:23" s="10" customFormat="1" ht="111.75" customHeight="1" x14ac:dyDescent="0.2">
      <c r="A569" s="21">
        <v>2003</v>
      </c>
      <c r="B569" s="22" t="s">
        <v>1439</v>
      </c>
      <c r="C569" s="21">
        <v>133</v>
      </c>
      <c r="D569" s="24">
        <v>37770</v>
      </c>
      <c r="E569" s="24" t="s">
        <v>1301</v>
      </c>
      <c r="F569" s="22" t="s">
        <v>2588</v>
      </c>
      <c r="G569" s="24">
        <v>37774</v>
      </c>
      <c r="H569" s="25" t="s">
        <v>2589</v>
      </c>
      <c r="I569" s="26" t="s">
        <v>1584</v>
      </c>
      <c r="J569" s="26"/>
      <c r="K569" s="26" t="s">
        <v>27</v>
      </c>
      <c r="L569" s="26"/>
      <c r="M569" s="26"/>
      <c r="N569" s="26"/>
      <c r="O569" s="26" t="s">
        <v>66</v>
      </c>
      <c r="P569" s="26" t="s">
        <v>2590</v>
      </c>
      <c r="Q569" s="26" t="s">
        <v>31</v>
      </c>
      <c r="R569" s="26" t="s">
        <v>40</v>
      </c>
      <c r="S569" s="26" t="s">
        <v>2591</v>
      </c>
      <c r="T569" s="26" t="s">
        <v>31</v>
      </c>
      <c r="U569" s="26" t="s">
        <v>31</v>
      </c>
      <c r="V569" s="24">
        <v>39146</v>
      </c>
      <c r="W569" s="24"/>
    </row>
    <row r="570" spans="1:23" s="10" customFormat="1" ht="102" x14ac:dyDescent="0.2">
      <c r="A570" s="21">
        <v>2003</v>
      </c>
      <c r="B570" s="22" t="s">
        <v>1439</v>
      </c>
      <c r="C570" s="21">
        <v>139</v>
      </c>
      <c r="D570" s="24">
        <v>37770</v>
      </c>
      <c r="E570" s="24" t="s">
        <v>1301</v>
      </c>
      <c r="F570" s="22" t="s">
        <v>2592</v>
      </c>
      <c r="G570" s="24">
        <v>37774</v>
      </c>
      <c r="H570" s="57" t="s">
        <v>2593</v>
      </c>
      <c r="I570" s="26" t="s">
        <v>1584</v>
      </c>
      <c r="J570" s="26"/>
      <c r="K570" s="26" t="s">
        <v>27</v>
      </c>
      <c r="L570" s="26"/>
      <c r="M570" s="26"/>
      <c r="N570" s="26"/>
      <c r="O570" s="26" t="s">
        <v>66</v>
      </c>
      <c r="P570" s="26" t="s">
        <v>2594</v>
      </c>
      <c r="Q570" s="26" t="s">
        <v>31</v>
      </c>
      <c r="R570" s="26" t="s">
        <v>40</v>
      </c>
      <c r="S570" s="26" t="s">
        <v>2595</v>
      </c>
      <c r="T570" s="26" t="s">
        <v>31</v>
      </c>
      <c r="U570" s="26" t="s">
        <v>31</v>
      </c>
      <c r="V570" s="24">
        <v>39174</v>
      </c>
      <c r="W570" s="24"/>
    </row>
    <row r="571" spans="1:23" s="10" customFormat="1" ht="93.75" customHeight="1" x14ac:dyDescent="0.2">
      <c r="A571" s="21">
        <v>2003</v>
      </c>
      <c r="B571" s="22" t="s">
        <v>1439</v>
      </c>
      <c r="C571" s="21">
        <v>140</v>
      </c>
      <c r="D571" s="24">
        <v>37770</v>
      </c>
      <c r="E571" s="24" t="s">
        <v>1301</v>
      </c>
      <c r="F571" s="22" t="s">
        <v>2596</v>
      </c>
      <c r="G571" s="24">
        <v>37774</v>
      </c>
      <c r="H571" s="57" t="s">
        <v>2597</v>
      </c>
      <c r="I571" s="26" t="s">
        <v>1584</v>
      </c>
      <c r="J571" s="26"/>
      <c r="K571" s="26" t="s">
        <v>27</v>
      </c>
      <c r="L571" s="26"/>
      <c r="M571" s="26"/>
      <c r="N571" s="26"/>
      <c r="O571" s="26" t="s">
        <v>30</v>
      </c>
      <c r="P571" s="26" t="s">
        <v>31</v>
      </c>
      <c r="Q571" s="26" t="s">
        <v>31</v>
      </c>
      <c r="R571" s="26" t="s">
        <v>40</v>
      </c>
      <c r="S571" s="26" t="s">
        <v>2598</v>
      </c>
      <c r="T571" s="26" t="s">
        <v>31</v>
      </c>
      <c r="U571" s="26" t="s">
        <v>31</v>
      </c>
      <c r="V571" s="24">
        <v>40065</v>
      </c>
      <c r="W571" s="24"/>
    </row>
    <row r="572" spans="1:23" s="10" customFormat="1" ht="152.25" customHeight="1" x14ac:dyDescent="0.2">
      <c r="A572" s="21">
        <v>2003</v>
      </c>
      <c r="B572" s="22" t="s">
        <v>1475</v>
      </c>
      <c r="C572" s="21">
        <v>893</v>
      </c>
      <c r="D572" s="24">
        <v>37770</v>
      </c>
      <c r="E572" s="24" t="s">
        <v>1301</v>
      </c>
      <c r="F572" s="24" t="s">
        <v>2599</v>
      </c>
      <c r="G572" s="24">
        <v>37774</v>
      </c>
      <c r="H572" s="25" t="s">
        <v>2600</v>
      </c>
      <c r="I572" s="26" t="s">
        <v>1584</v>
      </c>
      <c r="J572" s="26"/>
      <c r="K572" s="26" t="s">
        <v>27</v>
      </c>
      <c r="L572" s="26"/>
      <c r="M572" s="26"/>
      <c r="N572" s="26"/>
      <c r="O572" s="26" t="s">
        <v>66</v>
      </c>
      <c r="P572" s="26" t="s">
        <v>2601</v>
      </c>
      <c r="Q572" s="26" t="s">
        <v>31</v>
      </c>
      <c r="R572" s="26" t="s">
        <v>40</v>
      </c>
      <c r="S572" s="26" t="s">
        <v>2602</v>
      </c>
      <c r="T572" s="26" t="s">
        <v>31</v>
      </c>
      <c r="U572" s="26" t="s">
        <v>31</v>
      </c>
      <c r="V572" s="24">
        <v>40093</v>
      </c>
      <c r="W572" s="24"/>
    </row>
    <row r="573" spans="1:23" s="10" customFormat="1" ht="74.25" customHeight="1" x14ac:dyDescent="0.2">
      <c r="A573" s="21">
        <v>2003</v>
      </c>
      <c r="B573" s="22" t="s">
        <v>1439</v>
      </c>
      <c r="C573" s="21">
        <v>132</v>
      </c>
      <c r="D573" s="24">
        <v>37770</v>
      </c>
      <c r="E573" s="24" t="s">
        <v>1301</v>
      </c>
      <c r="F573" s="22" t="s">
        <v>2603</v>
      </c>
      <c r="G573" s="24">
        <v>37774</v>
      </c>
      <c r="H573" s="25" t="s">
        <v>2604</v>
      </c>
      <c r="I573" s="26" t="s">
        <v>1584</v>
      </c>
      <c r="J573" s="26"/>
      <c r="K573" s="26" t="s">
        <v>27</v>
      </c>
      <c r="L573" s="26"/>
      <c r="M573" s="26"/>
      <c r="N573" s="26"/>
      <c r="O573" s="26" t="s">
        <v>66</v>
      </c>
      <c r="P573" s="26" t="s">
        <v>2605</v>
      </c>
      <c r="Q573" s="26" t="s">
        <v>31</v>
      </c>
      <c r="R573" s="26" t="s">
        <v>40</v>
      </c>
      <c r="S573" s="26" t="s">
        <v>2606</v>
      </c>
      <c r="T573" s="26" t="s">
        <v>31</v>
      </c>
      <c r="U573" s="26" t="s">
        <v>31</v>
      </c>
      <c r="V573" s="24">
        <v>40711</v>
      </c>
      <c r="W573" s="24"/>
    </row>
    <row r="574" spans="1:23" s="10" customFormat="1" ht="78" customHeight="1" x14ac:dyDescent="0.2">
      <c r="A574" s="21">
        <v>2003</v>
      </c>
      <c r="B574" s="22" t="s">
        <v>1475</v>
      </c>
      <c r="C574" s="21">
        <v>897</v>
      </c>
      <c r="D574" s="24">
        <v>37770</v>
      </c>
      <c r="E574" s="24" t="s">
        <v>1301</v>
      </c>
      <c r="F574" s="24" t="s">
        <v>2607</v>
      </c>
      <c r="G574" s="24">
        <v>37774</v>
      </c>
      <c r="H574" s="57" t="s">
        <v>2608</v>
      </c>
      <c r="I574" s="26" t="s">
        <v>1584</v>
      </c>
      <c r="J574" s="26"/>
      <c r="K574" s="26" t="s">
        <v>27</v>
      </c>
      <c r="L574" s="26"/>
      <c r="M574" s="26"/>
      <c r="N574" s="26"/>
      <c r="O574" s="26" t="s">
        <v>66</v>
      </c>
      <c r="P574" s="26" t="s">
        <v>2582</v>
      </c>
      <c r="Q574" s="26" t="s">
        <v>31</v>
      </c>
      <c r="R574" s="26" t="s">
        <v>40</v>
      </c>
      <c r="S574" s="26" t="s">
        <v>2609</v>
      </c>
      <c r="T574" s="26" t="s">
        <v>31</v>
      </c>
      <c r="U574" s="26" t="s">
        <v>31</v>
      </c>
      <c r="V574" s="24">
        <v>40760</v>
      </c>
      <c r="W574" s="24"/>
    </row>
    <row r="575" spans="1:23" s="10" customFormat="1" ht="113.25" customHeight="1" x14ac:dyDescent="0.2">
      <c r="A575" s="21">
        <v>2003</v>
      </c>
      <c r="B575" s="22" t="s">
        <v>1439</v>
      </c>
      <c r="C575" s="21">
        <v>136</v>
      </c>
      <c r="D575" s="24">
        <v>37770</v>
      </c>
      <c r="E575" s="24" t="s">
        <v>1301</v>
      </c>
      <c r="F575" s="22" t="s">
        <v>2610</v>
      </c>
      <c r="G575" s="24">
        <v>37774</v>
      </c>
      <c r="H575" s="57" t="s">
        <v>2611</v>
      </c>
      <c r="I575" s="26" t="s">
        <v>1584</v>
      </c>
      <c r="J575" s="26"/>
      <c r="K575" s="26" t="s">
        <v>27</v>
      </c>
      <c r="L575" s="26"/>
      <c r="M575" s="26"/>
      <c r="N575" s="26"/>
      <c r="O575" s="26" t="s">
        <v>30</v>
      </c>
      <c r="P575" s="26" t="s">
        <v>31</v>
      </c>
      <c r="Q575" s="26" t="s">
        <v>31</v>
      </c>
      <c r="R575" s="26" t="s">
        <v>40</v>
      </c>
      <c r="S575" s="26" t="s">
        <v>2612</v>
      </c>
      <c r="T575" s="26" t="s">
        <v>31</v>
      </c>
      <c r="U575" s="26" t="s">
        <v>31</v>
      </c>
      <c r="V575" s="24">
        <v>41925</v>
      </c>
      <c r="W575" s="24"/>
    </row>
    <row r="576" spans="1:23" s="10" customFormat="1" ht="110.25" customHeight="1" x14ac:dyDescent="0.2">
      <c r="A576" s="21">
        <v>2003</v>
      </c>
      <c r="B576" s="22" t="s">
        <v>1439</v>
      </c>
      <c r="C576" s="21">
        <v>138</v>
      </c>
      <c r="D576" s="24">
        <v>37770</v>
      </c>
      <c r="E576" s="24" t="s">
        <v>1301</v>
      </c>
      <c r="F576" s="22" t="s">
        <v>2613</v>
      </c>
      <c r="G576" s="24">
        <v>37774</v>
      </c>
      <c r="H576" s="25" t="s">
        <v>2614</v>
      </c>
      <c r="I576" s="26" t="s">
        <v>1584</v>
      </c>
      <c r="J576" s="26"/>
      <c r="K576" s="26" t="s">
        <v>27</v>
      </c>
      <c r="L576" s="26"/>
      <c r="M576" s="26"/>
      <c r="N576" s="26"/>
      <c r="O576" s="26" t="s">
        <v>66</v>
      </c>
      <c r="P576" s="26" t="s">
        <v>2615</v>
      </c>
      <c r="Q576" s="26" t="s">
        <v>31</v>
      </c>
      <c r="R576" s="26" t="s">
        <v>40</v>
      </c>
      <c r="S576" s="26" t="s">
        <v>2616</v>
      </c>
      <c r="T576" s="26" t="s">
        <v>31</v>
      </c>
      <c r="U576" s="26" t="s">
        <v>31</v>
      </c>
      <c r="V576" s="24">
        <v>42585</v>
      </c>
      <c r="W576" s="24"/>
    </row>
    <row r="577" spans="1:23" s="10" customFormat="1" ht="83.25" customHeight="1" x14ac:dyDescent="0.2">
      <c r="A577" s="21">
        <v>2003</v>
      </c>
      <c r="B577" s="22" t="s">
        <v>1475</v>
      </c>
      <c r="C577" s="21">
        <v>899</v>
      </c>
      <c r="D577" s="24">
        <v>37770</v>
      </c>
      <c r="E577" s="24" t="s">
        <v>1301</v>
      </c>
      <c r="F577" s="24" t="s">
        <v>2617</v>
      </c>
      <c r="G577" s="24">
        <v>37774</v>
      </c>
      <c r="H577" s="57" t="s">
        <v>2618</v>
      </c>
      <c r="I577" s="26" t="s">
        <v>1584</v>
      </c>
      <c r="J577" s="26"/>
      <c r="K577" s="26" t="s">
        <v>27</v>
      </c>
      <c r="L577" s="26"/>
      <c r="M577" s="26" t="s">
        <v>2619</v>
      </c>
      <c r="N577" s="26"/>
      <c r="O577" s="26" t="s">
        <v>66</v>
      </c>
      <c r="P577" s="26" t="s">
        <v>2620</v>
      </c>
      <c r="Q577" s="26" t="s">
        <v>31</v>
      </c>
      <c r="R577" s="26" t="s">
        <v>40</v>
      </c>
      <c r="S577" s="26" t="s">
        <v>2621</v>
      </c>
      <c r="T577" s="26" t="s">
        <v>31</v>
      </c>
      <c r="U577" s="26" t="s">
        <v>31</v>
      </c>
      <c r="V577" s="24">
        <v>42941</v>
      </c>
      <c r="W577" s="24"/>
    </row>
    <row r="578" spans="1:23" s="10" customFormat="1" ht="63" customHeight="1" x14ac:dyDescent="0.2">
      <c r="A578" s="21">
        <v>2003</v>
      </c>
      <c r="B578" s="22" t="s">
        <v>1439</v>
      </c>
      <c r="C578" s="21">
        <v>143</v>
      </c>
      <c r="D578" s="24">
        <v>37771</v>
      </c>
      <c r="E578" s="24" t="s">
        <v>1301</v>
      </c>
      <c r="F578" s="22" t="s">
        <v>2622</v>
      </c>
      <c r="G578" s="24">
        <v>37774</v>
      </c>
      <c r="H578" s="57" t="s">
        <v>2623</v>
      </c>
      <c r="I578" s="26" t="s">
        <v>1584</v>
      </c>
      <c r="J578" s="26"/>
      <c r="K578" s="28" t="s">
        <v>340</v>
      </c>
      <c r="L578" s="26"/>
      <c r="M578" s="102"/>
      <c r="N578" s="102"/>
      <c r="O578" s="26" t="s">
        <v>66</v>
      </c>
      <c r="P578" s="26" t="s">
        <v>2624</v>
      </c>
      <c r="Q578" s="26" t="s">
        <v>31</v>
      </c>
      <c r="R578" s="26" t="s">
        <v>40</v>
      </c>
      <c r="S578" s="26" t="s">
        <v>1304</v>
      </c>
      <c r="T578" s="26">
        <v>1</v>
      </c>
      <c r="U578" s="24">
        <v>43192</v>
      </c>
      <c r="V578" s="24">
        <v>43192</v>
      </c>
      <c r="W578" s="24"/>
    </row>
    <row r="579" spans="1:23" s="10" customFormat="1" ht="58.5" customHeight="1" x14ac:dyDescent="0.2">
      <c r="A579" s="21">
        <v>2003</v>
      </c>
      <c r="B579" s="21" t="s">
        <v>1439</v>
      </c>
      <c r="C579" s="21">
        <v>142</v>
      </c>
      <c r="D579" s="24">
        <v>37771</v>
      </c>
      <c r="E579" s="24" t="s">
        <v>1301</v>
      </c>
      <c r="F579" s="21" t="s">
        <v>2622</v>
      </c>
      <c r="G579" s="24">
        <v>37774</v>
      </c>
      <c r="H579" s="110" t="s">
        <v>2625</v>
      </c>
      <c r="I579" s="21" t="s">
        <v>1584</v>
      </c>
      <c r="J579" s="21"/>
      <c r="K579" s="21" t="s">
        <v>238</v>
      </c>
      <c r="L579" s="26"/>
      <c r="M579" s="21" t="s">
        <v>2407</v>
      </c>
      <c r="N579" s="21"/>
      <c r="O579" s="21" t="s">
        <v>66</v>
      </c>
      <c r="P579" s="21" t="s">
        <v>2626</v>
      </c>
      <c r="Q579" s="21" t="s">
        <v>31</v>
      </c>
      <c r="R579" s="35" t="s">
        <v>40</v>
      </c>
      <c r="S579" s="21" t="s">
        <v>298</v>
      </c>
      <c r="T579" s="21" t="s">
        <v>31</v>
      </c>
      <c r="U579" s="21" t="s">
        <v>31</v>
      </c>
      <c r="V579" s="24">
        <v>43642</v>
      </c>
      <c r="W579" s="24"/>
    </row>
    <row r="580" spans="1:23" s="10" customFormat="1" ht="61.5" customHeight="1" x14ac:dyDescent="0.2">
      <c r="A580" s="16">
        <v>2003</v>
      </c>
      <c r="B580" s="17" t="s">
        <v>1439</v>
      </c>
      <c r="C580" s="16">
        <v>134</v>
      </c>
      <c r="D580" s="27">
        <v>37770</v>
      </c>
      <c r="E580" s="27" t="s">
        <v>1301</v>
      </c>
      <c r="F580" s="17" t="s">
        <v>2627</v>
      </c>
      <c r="G580" s="27">
        <v>37774</v>
      </c>
      <c r="H580" s="50" t="s">
        <v>2628</v>
      </c>
      <c r="I580" s="20" t="s">
        <v>1584</v>
      </c>
      <c r="J580" s="20"/>
      <c r="K580" s="20" t="s">
        <v>27</v>
      </c>
      <c r="L580" s="20" t="s">
        <v>28</v>
      </c>
      <c r="M580" s="20" t="s">
        <v>1920</v>
      </c>
      <c r="N580" s="20" t="s">
        <v>2629</v>
      </c>
      <c r="O580" s="20" t="s">
        <v>30</v>
      </c>
      <c r="P580" s="20" t="s">
        <v>31</v>
      </c>
      <c r="Q580" s="20" t="s">
        <v>32</v>
      </c>
      <c r="R580" s="20" t="s">
        <v>33</v>
      </c>
      <c r="S580" s="20" t="s">
        <v>2630</v>
      </c>
      <c r="T580" s="20">
        <v>4</v>
      </c>
      <c r="U580" s="27">
        <v>38064</v>
      </c>
      <c r="V580" s="27">
        <v>42585</v>
      </c>
      <c r="W580" s="27"/>
    </row>
    <row r="581" spans="1:23" s="10" customFormat="1" ht="70.5" customHeight="1" x14ac:dyDescent="0.2">
      <c r="A581" s="35">
        <v>2003</v>
      </c>
      <c r="B581" s="30" t="s">
        <v>1439</v>
      </c>
      <c r="C581" s="35">
        <v>137</v>
      </c>
      <c r="D581" s="31">
        <v>37770</v>
      </c>
      <c r="E581" s="31" t="s">
        <v>1301</v>
      </c>
      <c r="F581" s="30" t="s">
        <v>2631</v>
      </c>
      <c r="G581" s="31">
        <v>37774</v>
      </c>
      <c r="H581" s="49" t="s">
        <v>2632</v>
      </c>
      <c r="I581" s="29" t="s">
        <v>1584</v>
      </c>
      <c r="J581" s="29"/>
      <c r="K581" s="29" t="s">
        <v>27</v>
      </c>
      <c r="L581" s="29" t="s">
        <v>28</v>
      </c>
      <c r="M581" s="29" t="s">
        <v>2633</v>
      </c>
      <c r="N581" s="29" t="s">
        <v>1892</v>
      </c>
      <c r="O581" s="29" t="s">
        <v>30</v>
      </c>
      <c r="P581" s="29" t="s">
        <v>31</v>
      </c>
      <c r="Q581" s="29" t="s">
        <v>32</v>
      </c>
      <c r="R581" s="29" t="s">
        <v>57</v>
      </c>
      <c r="S581" s="29" t="s">
        <v>2634</v>
      </c>
      <c r="T581" s="29" t="s">
        <v>31</v>
      </c>
      <c r="U581" s="31" t="s">
        <v>31</v>
      </c>
      <c r="V581" s="31" t="s">
        <v>31</v>
      </c>
      <c r="W581" s="31" t="s">
        <v>35</v>
      </c>
    </row>
    <row r="582" spans="1:23" s="10" customFormat="1" ht="73.5" customHeight="1" x14ac:dyDescent="0.2">
      <c r="A582" s="35">
        <v>2003</v>
      </c>
      <c r="B582" s="30" t="s">
        <v>1475</v>
      </c>
      <c r="C582" s="35">
        <v>894</v>
      </c>
      <c r="D582" s="31">
        <v>37770</v>
      </c>
      <c r="E582" s="31" t="s">
        <v>1301</v>
      </c>
      <c r="F582" s="31" t="s">
        <v>2635</v>
      </c>
      <c r="G582" s="31">
        <v>37774</v>
      </c>
      <c r="H582" s="49" t="s">
        <v>2636</v>
      </c>
      <c r="I582" s="29" t="s">
        <v>1584</v>
      </c>
      <c r="J582" s="29"/>
      <c r="K582" s="29" t="s">
        <v>27</v>
      </c>
      <c r="L582" s="29" t="s">
        <v>28</v>
      </c>
      <c r="M582" s="29" t="s">
        <v>2143</v>
      </c>
      <c r="N582" s="29"/>
      <c r="O582" s="29" t="s">
        <v>66</v>
      </c>
      <c r="P582" s="29" t="s">
        <v>2637</v>
      </c>
      <c r="Q582" s="29" t="s">
        <v>32</v>
      </c>
      <c r="R582" s="29" t="s">
        <v>57</v>
      </c>
      <c r="S582" s="29" t="s">
        <v>31</v>
      </c>
      <c r="T582" s="29" t="s">
        <v>31</v>
      </c>
      <c r="U582" s="29" t="s">
        <v>31</v>
      </c>
      <c r="V582" s="29" t="s">
        <v>31</v>
      </c>
      <c r="W582" s="31"/>
    </row>
    <row r="583" spans="1:23" s="10" customFormat="1" ht="57" customHeight="1" x14ac:dyDescent="0.2">
      <c r="A583" s="35">
        <v>2003</v>
      </c>
      <c r="B583" s="30" t="s">
        <v>1475</v>
      </c>
      <c r="C583" s="35">
        <v>895</v>
      </c>
      <c r="D583" s="31">
        <v>37770</v>
      </c>
      <c r="E583" s="31" t="s">
        <v>1301</v>
      </c>
      <c r="F583" s="31" t="s">
        <v>2635</v>
      </c>
      <c r="G583" s="31">
        <v>37774</v>
      </c>
      <c r="H583" s="49" t="s">
        <v>2638</v>
      </c>
      <c r="I583" s="29" t="s">
        <v>1584</v>
      </c>
      <c r="J583" s="29"/>
      <c r="K583" s="29" t="s">
        <v>27</v>
      </c>
      <c r="L583" s="29" t="s">
        <v>28</v>
      </c>
      <c r="M583" s="29" t="s">
        <v>2143</v>
      </c>
      <c r="N583" s="29"/>
      <c r="O583" s="29" t="s">
        <v>30</v>
      </c>
      <c r="P583" s="29" t="s">
        <v>31</v>
      </c>
      <c r="Q583" s="29" t="s">
        <v>32</v>
      </c>
      <c r="R583" s="29" t="s">
        <v>57</v>
      </c>
      <c r="S583" s="29" t="s">
        <v>31</v>
      </c>
      <c r="T583" s="29" t="s">
        <v>31</v>
      </c>
      <c r="U583" s="29" t="s">
        <v>31</v>
      </c>
      <c r="V583" s="29" t="s">
        <v>31</v>
      </c>
      <c r="W583" s="31"/>
    </row>
    <row r="584" spans="1:23" s="10" customFormat="1" ht="73.5" customHeight="1" x14ac:dyDescent="0.2">
      <c r="A584" s="35">
        <v>2003</v>
      </c>
      <c r="B584" s="30" t="s">
        <v>1475</v>
      </c>
      <c r="C584" s="35">
        <v>898</v>
      </c>
      <c r="D584" s="31">
        <v>37770</v>
      </c>
      <c r="E584" s="31" t="s">
        <v>1301</v>
      </c>
      <c r="F584" s="31" t="s">
        <v>2607</v>
      </c>
      <c r="G584" s="31">
        <v>37774</v>
      </c>
      <c r="H584" s="49" t="s">
        <v>2639</v>
      </c>
      <c r="I584" s="29" t="s">
        <v>1584</v>
      </c>
      <c r="J584" s="29"/>
      <c r="K584" s="29" t="s">
        <v>27</v>
      </c>
      <c r="L584" s="29" t="s">
        <v>28</v>
      </c>
      <c r="M584" s="29" t="s">
        <v>2143</v>
      </c>
      <c r="N584" s="29"/>
      <c r="O584" s="29" t="s">
        <v>66</v>
      </c>
      <c r="P584" s="29" t="s">
        <v>2640</v>
      </c>
      <c r="Q584" s="29" t="s">
        <v>32</v>
      </c>
      <c r="R584" s="29" t="s">
        <v>57</v>
      </c>
      <c r="S584" s="29" t="s">
        <v>31</v>
      </c>
      <c r="T584" s="29" t="s">
        <v>31</v>
      </c>
      <c r="U584" s="29" t="s">
        <v>31</v>
      </c>
      <c r="V584" s="29" t="s">
        <v>31</v>
      </c>
      <c r="W584" s="31"/>
    </row>
    <row r="585" spans="1:23" s="10" customFormat="1" ht="86.25" customHeight="1" x14ac:dyDescent="0.2">
      <c r="A585" s="16">
        <v>2003</v>
      </c>
      <c r="B585" s="17" t="s">
        <v>1439</v>
      </c>
      <c r="C585" s="16">
        <v>141</v>
      </c>
      <c r="D585" s="27">
        <v>37771</v>
      </c>
      <c r="E585" s="27" t="s">
        <v>1301</v>
      </c>
      <c r="F585" s="17" t="s">
        <v>2641</v>
      </c>
      <c r="G585" s="27">
        <v>37774</v>
      </c>
      <c r="H585" s="50" t="s">
        <v>2642</v>
      </c>
      <c r="I585" s="20" t="s">
        <v>1584</v>
      </c>
      <c r="J585" s="20"/>
      <c r="K585" s="20" t="s">
        <v>238</v>
      </c>
      <c r="L585" s="20"/>
      <c r="M585" s="20" t="s">
        <v>2407</v>
      </c>
      <c r="N585" s="20"/>
      <c r="O585" s="20" t="s">
        <v>30</v>
      </c>
      <c r="P585" s="20" t="s">
        <v>31</v>
      </c>
      <c r="Q585" s="20" t="s">
        <v>32</v>
      </c>
      <c r="R585" s="20" t="s">
        <v>33</v>
      </c>
      <c r="S585" s="20" t="s">
        <v>2643</v>
      </c>
      <c r="T585" s="20">
        <v>1</v>
      </c>
      <c r="U585" s="27">
        <v>39911</v>
      </c>
      <c r="V585" s="27">
        <v>39911</v>
      </c>
      <c r="W585" s="27"/>
    </row>
    <row r="586" spans="1:23" s="10" customFormat="1" ht="68.25" customHeight="1" x14ac:dyDescent="0.2">
      <c r="A586" s="21">
        <v>2003</v>
      </c>
      <c r="B586" s="22" t="s">
        <v>1439</v>
      </c>
      <c r="C586" s="21">
        <v>149</v>
      </c>
      <c r="D586" s="24">
        <v>37783</v>
      </c>
      <c r="E586" s="24" t="s">
        <v>1301</v>
      </c>
      <c r="F586" s="22" t="s">
        <v>2644</v>
      </c>
      <c r="G586" s="24">
        <v>37784</v>
      </c>
      <c r="H586" s="57" t="s">
        <v>2645</v>
      </c>
      <c r="I586" s="26" t="s">
        <v>1584</v>
      </c>
      <c r="J586" s="26"/>
      <c r="K586" s="26" t="s">
        <v>27</v>
      </c>
      <c r="L586" s="26"/>
      <c r="M586" s="26"/>
      <c r="N586" s="26"/>
      <c r="O586" s="26" t="s">
        <v>66</v>
      </c>
      <c r="P586" s="26" t="s">
        <v>2646</v>
      </c>
      <c r="Q586" s="26" t="s">
        <v>31</v>
      </c>
      <c r="R586" s="26" t="s">
        <v>40</v>
      </c>
      <c r="S586" s="26" t="s">
        <v>2647</v>
      </c>
      <c r="T586" s="26" t="s">
        <v>31</v>
      </c>
      <c r="U586" s="26" t="s">
        <v>31</v>
      </c>
      <c r="V586" s="24">
        <v>40043</v>
      </c>
      <c r="W586" s="24"/>
    </row>
    <row r="587" spans="1:23" s="10" customFormat="1" ht="63.75" customHeight="1" x14ac:dyDescent="0.2">
      <c r="A587" s="21">
        <v>2003</v>
      </c>
      <c r="B587" s="22" t="s">
        <v>1439</v>
      </c>
      <c r="C587" s="21">
        <v>150</v>
      </c>
      <c r="D587" s="24">
        <v>37789</v>
      </c>
      <c r="E587" s="24" t="s">
        <v>1301</v>
      </c>
      <c r="F587" s="22" t="s">
        <v>2648</v>
      </c>
      <c r="G587" s="24">
        <v>37792</v>
      </c>
      <c r="H587" s="57" t="s">
        <v>2649</v>
      </c>
      <c r="I587" s="26" t="s">
        <v>1584</v>
      </c>
      <c r="J587" s="26"/>
      <c r="K587" s="26" t="s">
        <v>342</v>
      </c>
      <c r="L587" s="26"/>
      <c r="M587" s="26"/>
      <c r="N587" s="26"/>
      <c r="O587" s="26" t="s">
        <v>30</v>
      </c>
      <c r="P587" s="26" t="s">
        <v>31</v>
      </c>
      <c r="Q587" s="26" t="s">
        <v>31</v>
      </c>
      <c r="R587" s="26" t="s">
        <v>40</v>
      </c>
      <c r="S587" s="26" t="s">
        <v>1779</v>
      </c>
      <c r="T587" s="26" t="s">
        <v>31</v>
      </c>
      <c r="U587" s="24">
        <v>40506</v>
      </c>
      <c r="V587" s="24">
        <v>40506</v>
      </c>
      <c r="W587" s="24"/>
    </row>
    <row r="588" spans="1:23" ht="58.5" customHeight="1" x14ac:dyDescent="0.25">
      <c r="A588" s="21">
        <v>2003</v>
      </c>
      <c r="B588" s="22" t="s">
        <v>1439</v>
      </c>
      <c r="C588" s="21">
        <v>151</v>
      </c>
      <c r="D588" s="24">
        <v>37789</v>
      </c>
      <c r="E588" s="24" t="s">
        <v>1301</v>
      </c>
      <c r="F588" s="22" t="s">
        <v>2650</v>
      </c>
      <c r="G588" s="24">
        <v>37792</v>
      </c>
      <c r="H588" s="57" t="s">
        <v>2651</v>
      </c>
      <c r="I588" s="26" t="s">
        <v>1584</v>
      </c>
      <c r="J588" s="26"/>
      <c r="K588" s="26" t="s">
        <v>342</v>
      </c>
      <c r="L588" s="26"/>
      <c r="M588" s="26"/>
      <c r="N588" s="26"/>
      <c r="O588" s="26" t="s">
        <v>30</v>
      </c>
      <c r="P588" s="26" t="s">
        <v>31</v>
      </c>
      <c r="Q588" s="26" t="s">
        <v>31</v>
      </c>
      <c r="R588" s="26" t="s">
        <v>40</v>
      </c>
      <c r="S588" s="26" t="s">
        <v>2652</v>
      </c>
      <c r="T588" s="26" t="s">
        <v>31</v>
      </c>
      <c r="U588" s="24">
        <v>40792</v>
      </c>
      <c r="V588" s="24">
        <v>40792</v>
      </c>
      <c r="W588" s="24"/>
    </row>
    <row r="589" spans="1:23" s="10" customFormat="1" ht="67.5" customHeight="1" x14ac:dyDescent="0.2">
      <c r="A589" s="21">
        <v>2003</v>
      </c>
      <c r="B589" s="22" t="s">
        <v>1439</v>
      </c>
      <c r="C589" s="21">
        <v>159</v>
      </c>
      <c r="D589" s="24">
        <v>37792</v>
      </c>
      <c r="E589" s="24" t="s">
        <v>1301</v>
      </c>
      <c r="F589" s="22" t="s">
        <v>2653</v>
      </c>
      <c r="G589" s="24">
        <v>37795</v>
      </c>
      <c r="H589" s="57" t="s">
        <v>2654</v>
      </c>
      <c r="I589" s="26" t="s">
        <v>1584</v>
      </c>
      <c r="J589" s="26"/>
      <c r="K589" s="26" t="s">
        <v>27</v>
      </c>
      <c r="L589" s="26"/>
      <c r="M589" s="26"/>
      <c r="N589" s="26"/>
      <c r="O589" s="26" t="s">
        <v>66</v>
      </c>
      <c r="P589" s="26" t="s">
        <v>2655</v>
      </c>
      <c r="Q589" s="26" t="s">
        <v>31</v>
      </c>
      <c r="R589" s="26" t="s">
        <v>40</v>
      </c>
      <c r="S589" s="26" t="s">
        <v>2656</v>
      </c>
      <c r="T589" s="26" t="s">
        <v>31</v>
      </c>
      <c r="U589" s="26" t="s">
        <v>31</v>
      </c>
      <c r="V589" s="24">
        <v>40043</v>
      </c>
      <c r="W589" s="24"/>
    </row>
    <row r="590" spans="1:23" ht="74.25" customHeight="1" x14ac:dyDescent="0.25">
      <c r="A590" s="35">
        <v>2003</v>
      </c>
      <c r="B590" s="30" t="s">
        <v>1439</v>
      </c>
      <c r="C590" s="35">
        <v>172</v>
      </c>
      <c r="D590" s="31">
        <v>37806</v>
      </c>
      <c r="E590" s="31" t="s">
        <v>1301</v>
      </c>
      <c r="F590" s="30" t="s">
        <v>2657</v>
      </c>
      <c r="G590" s="31">
        <v>37809</v>
      </c>
      <c r="H590" s="49" t="s">
        <v>2658</v>
      </c>
      <c r="I590" s="29" t="s">
        <v>1584</v>
      </c>
      <c r="J590" s="29"/>
      <c r="K590" s="33" t="s">
        <v>39</v>
      </c>
      <c r="L590" s="29" t="s">
        <v>357</v>
      </c>
      <c r="M590" s="29" t="s">
        <v>358</v>
      </c>
      <c r="N590" s="29"/>
      <c r="O590" s="29" t="s">
        <v>30</v>
      </c>
      <c r="P590" s="29" t="s">
        <v>31</v>
      </c>
      <c r="Q590" s="29" t="s">
        <v>32</v>
      </c>
      <c r="R590" s="29" t="s">
        <v>57</v>
      </c>
      <c r="S590" s="29" t="s">
        <v>31</v>
      </c>
      <c r="T590" s="29" t="s">
        <v>31</v>
      </c>
      <c r="U590" s="29" t="s">
        <v>31</v>
      </c>
      <c r="V590" s="29" t="s">
        <v>31</v>
      </c>
      <c r="W590" s="31"/>
    </row>
    <row r="591" spans="1:23" ht="84.75" customHeight="1" x14ac:dyDescent="0.25">
      <c r="A591" s="21">
        <v>2003</v>
      </c>
      <c r="B591" s="22" t="s">
        <v>1439</v>
      </c>
      <c r="C591" s="21">
        <v>174</v>
      </c>
      <c r="D591" s="24">
        <v>37810</v>
      </c>
      <c r="E591" s="24" t="s">
        <v>1301</v>
      </c>
      <c r="F591" s="22" t="s">
        <v>2659</v>
      </c>
      <c r="G591" s="24">
        <v>37811</v>
      </c>
      <c r="H591" s="57" t="s">
        <v>2660</v>
      </c>
      <c r="I591" s="26" t="s">
        <v>1584</v>
      </c>
      <c r="J591" s="26"/>
      <c r="K591" s="28" t="s">
        <v>75</v>
      </c>
      <c r="L591" s="26"/>
      <c r="M591" s="26"/>
      <c r="N591" s="26"/>
      <c r="O591" s="26" t="s">
        <v>66</v>
      </c>
      <c r="P591" s="26" t="s">
        <v>2661</v>
      </c>
      <c r="Q591" s="26" t="s">
        <v>31</v>
      </c>
      <c r="R591" s="26" t="s">
        <v>40</v>
      </c>
      <c r="S591" s="26" t="s">
        <v>2662</v>
      </c>
      <c r="T591" s="26">
        <v>1</v>
      </c>
      <c r="U591" s="24">
        <v>38670</v>
      </c>
      <c r="V591" s="24">
        <v>38670</v>
      </c>
      <c r="W591" s="24"/>
    </row>
    <row r="592" spans="1:23" s="10" customFormat="1" ht="45" customHeight="1" x14ac:dyDescent="0.2">
      <c r="A592" s="21">
        <v>2003</v>
      </c>
      <c r="B592" s="22" t="s">
        <v>1439</v>
      </c>
      <c r="C592" s="21">
        <v>173</v>
      </c>
      <c r="D592" s="24">
        <v>37810</v>
      </c>
      <c r="E592" s="24" t="s">
        <v>1301</v>
      </c>
      <c r="F592" s="22" t="s">
        <v>2659</v>
      </c>
      <c r="G592" s="24">
        <v>37811</v>
      </c>
      <c r="H592" s="57" t="s">
        <v>2663</v>
      </c>
      <c r="I592" s="26" t="s">
        <v>1584</v>
      </c>
      <c r="J592" s="26"/>
      <c r="K592" s="26" t="s">
        <v>27</v>
      </c>
      <c r="L592" s="26"/>
      <c r="M592" s="26"/>
      <c r="N592" s="26"/>
      <c r="O592" s="26" t="s">
        <v>66</v>
      </c>
      <c r="P592" s="26" t="s">
        <v>2664</v>
      </c>
      <c r="Q592" s="26" t="s">
        <v>31</v>
      </c>
      <c r="R592" s="26" t="s">
        <v>40</v>
      </c>
      <c r="S592" s="26" t="s">
        <v>2656</v>
      </c>
      <c r="T592" s="26" t="s">
        <v>31</v>
      </c>
      <c r="U592" s="26" t="s">
        <v>31</v>
      </c>
      <c r="V592" s="24">
        <v>40043</v>
      </c>
      <c r="W592" s="24"/>
    </row>
    <row r="593" spans="1:23" s="10" customFormat="1" ht="59.25" customHeight="1" x14ac:dyDescent="0.2">
      <c r="A593" s="21">
        <v>2003</v>
      </c>
      <c r="B593" s="22" t="s">
        <v>1439</v>
      </c>
      <c r="C593" s="21">
        <v>175</v>
      </c>
      <c r="D593" s="24">
        <v>37810</v>
      </c>
      <c r="E593" s="24" t="s">
        <v>1301</v>
      </c>
      <c r="F593" s="22" t="s">
        <v>2665</v>
      </c>
      <c r="G593" s="24">
        <v>37811</v>
      </c>
      <c r="H593" s="57" t="s">
        <v>2666</v>
      </c>
      <c r="I593" s="26" t="s">
        <v>1584</v>
      </c>
      <c r="J593" s="26"/>
      <c r="K593" s="26" t="s">
        <v>39</v>
      </c>
      <c r="L593" s="26"/>
      <c r="M593" s="26"/>
      <c r="N593" s="26"/>
      <c r="O593" s="26" t="s">
        <v>66</v>
      </c>
      <c r="P593" s="26" t="s">
        <v>2667</v>
      </c>
      <c r="Q593" s="26" t="s">
        <v>31</v>
      </c>
      <c r="R593" s="26" t="s">
        <v>40</v>
      </c>
      <c r="S593" s="26" t="s">
        <v>2668</v>
      </c>
      <c r="T593" s="26">
        <v>2</v>
      </c>
      <c r="U593" s="24">
        <v>41729</v>
      </c>
      <c r="V593" s="24">
        <v>41729</v>
      </c>
      <c r="W593" s="24"/>
    </row>
    <row r="594" spans="1:23" s="10" customFormat="1" ht="64.5" customHeight="1" x14ac:dyDescent="0.2">
      <c r="A594" s="21">
        <v>2003</v>
      </c>
      <c r="B594" s="22" t="s">
        <v>1439</v>
      </c>
      <c r="C594" s="21">
        <v>176</v>
      </c>
      <c r="D594" s="24">
        <v>37810</v>
      </c>
      <c r="E594" s="24" t="s">
        <v>1301</v>
      </c>
      <c r="F594" s="22" t="s">
        <v>2669</v>
      </c>
      <c r="G594" s="24">
        <v>37811</v>
      </c>
      <c r="H594" s="57" t="s">
        <v>2670</v>
      </c>
      <c r="I594" s="26" t="s">
        <v>1584</v>
      </c>
      <c r="J594" s="26"/>
      <c r="K594" s="26" t="s">
        <v>75</v>
      </c>
      <c r="L594" s="26" t="s">
        <v>78</v>
      </c>
      <c r="M594" s="26" t="s">
        <v>2671</v>
      </c>
      <c r="N594" s="102"/>
      <c r="O594" s="26" t="s">
        <v>30</v>
      </c>
      <c r="P594" s="26" t="s">
        <v>31</v>
      </c>
      <c r="Q594" s="26" t="s">
        <v>31</v>
      </c>
      <c r="R594" s="20" t="s">
        <v>40</v>
      </c>
      <c r="S594" s="26" t="s">
        <v>2672</v>
      </c>
      <c r="T594" s="26">
        <v>1</v>
      </c>
      <c r="U594" s="24">
        <v>43642</v>
      </c>
      <c r="V594" s="24">
        <v>43642</v>
      </c>
      <c r="W594" s="24"/>
    </row>
    <row r="595" spans="1:23" s="10" customFormat="1" ht="60.75" customHeight="1" x14ac:dyDescent="0.2">
      <c r="A595" s="21">
        <v>2003</v>
      </c>
      <c r="B595" s="22" t="s">
        <v>1439</v>
      </c>
      <c r="C595" s="21">
        <v>185</v>
      </c>
      <c r="D595" s="24">
        <v>37813</v>
      </c>
      <c r="E595" s="24" t="s">
        <v>1301</v>
      </c>
      <c r="F595" s="22" t="s">
        <v>2673</v>
      </c>
      <c r="G595" s="24">
        <v>37816</v>
      </c>
      <c r="H595" s="57" t="s">
        <v>2674</v>
      </c>
      <c r="I595" s="26" t="s">
        <v>1584</v>
      </c>
      <c r="J595" s="26"/>
      <c r="K595" s="26" t="s">
        <v>218</v>
      </c>
      <c r="L595" s="26"/>
      <c r="M595" s="26"/>
      <c r="N595" s="26"/>
      <c r="O595" s="26" t="s">
        <v>66</v>
      </c>
      <c r="P595" s="26" t="s">
        <v>2675</v>
      </c>
      <c r="Q595" s="26" t="s">
        <v>31</v>
      </c>
      <c r="R595" s="26" t="s">
        <v>40</v>
      </c>
      <c r="S595" s="26" t="s">
        <v>2676</v>
      </c>
      <c r="T595" s="26">
        <v>1</v>
      </c>
      <c r="U595" s="24">
        <v>37827</v>
      </c>
      <c r="V595" s="24">
        <v>37827</v>
      </c>
      <c r="W595" s="24"/>
    </row>
    <row r="596" spans="1:23" s="10" customFormat="1" ht="59.25" customHeight="1" x14ac:dyDescent="0.2">
      <c r="A596" s="21">
        <v>2003</v>
      </c>
      <c r="B596" s="22" t="s">
        <v>1439</v>
      </c>
      <c r="C596" s="21">
        <v>190</v>
      </c>
      <c r="D596" s="24">
        <v>37820</v>
      </c>
      <c r="E596" s="24" t="s">
        <v>1301</v>
      </c>
      <c r="F596" s="22" t="s">
        <v>2677</v>
      </c>
      <c r="G596" s="24">
        <v>37823</v>
      </c>
      <c r="H596" s="57" t="s">
        <v>2678</v>
      </c>
      <c r="I596" s="26" t="s">
        <v>1584</v>
      </c>
      <c r="J596" s="26"/>
      <c r="K596" s="26" t="s">
        <v>558</v>
      </c>
      <c r="L596" s="26"/>
      <c r="M596" s="26"/>
      <c r="N596" s="26"/>
      <c r="O596" s="26" t="s">
        <v>30</v>
      </c>
      <c r="P596" s="26" t="s">
        <v>31</v>
      </c>
      <c r="Q596" s="26" t="s">
        <v>31</v>
      </c>
      <c r="R596" s="26" t="s">
        <v>40</v>
      </c>
      <c r="S596" s="26" t="s">
        <v>2679</v>
      </c>
      <c r="T596" s="26" t="s">
        <v>31</v>
      </c>
      <c r="U596" s="26" t="s">
        <v>31</v>
      </c>
      <c r="V596" s="24">
        <v>38162</v>
      </c>
      <c r="W596" s="24"/>
    </row>
    <row r="597" spans="1:23" s="10" customFormat="1" ht="55.5" customHeight="1" x14ac:dyDescent="0.2">
      <c r="A597" s="21">
        <v>2003</v>
      </c>
      <c r="B597" s="22" t="s">
        <v>1439</v>
      </c>
      <c r="C597" s="21">
        <v>189</v>
      </c>
      <c r="D597" s="24">
        <v>37820</v>
      </c>
      <c r="E597" s="24" t="s">
        <v>1301</v>
      </c>
      <c r="F597" s="22" t="s">
        <v>2680</v>
      </c>
      <c r="G597" s="24">
        <v>37823</v>
      </c>
      <c r="H597" s="57" t="s">
        <v>2681</v>
      </c>
      <c r="I597" s="26" t="s">
        <v>1584</v>
      </c>
      <c r="J597" s="26"/>
      <c r="K597" s="28" t="s">
        <v>340</v>
      </c>
      <c r="L597" s="26"/>
      <c r="M597" s="26"/>
      <c r="N597" s="26"/>
      <c r="O597" s="26" t="s">
        <v>66</v>
      </c>
      <c r="P597" s="26" t="s">
        <v>2364</v>
      </c>
      <c r="Q597" s="26" t="s">
        <v>31</v>
      </c>
      <c r="R597" s="26" t="s">
        <v>40</v>
      </c>
      <c r="S597" s="26" t="s">
        <v>2682</v>
      </c>
      <c r="T597" s="141">
        <v>1</v>
      </c>
      <c r="U597" s="75">
        <v>40823</v>
      </c>
      <c r="V597" s="75">
        <v>40823</v>
      </c>
      <c r="W597" s="75"/>
    </row>
    <row r="598" spans="1:23" s="10" customFormat="1" ht="71.25" customHeight="1" x14ac:dyDescent="0.2">
      <c r="A598" s="21">
        <v>2003</v>
      </c>
      <c r="B598" s="22" t="s">
        <v>1439</v>
      </c>
      <c r="C598" s="21">
        <v>197</v>
      </c>
      <c r="D598" s="24">
        <v>37826</v>
      </c>
      <c r="E598" s="24" t="s">
        <v>1301</v>
      </c>
      <c r="F598" s="22" t="s">
        <v>2683</v>
      </c>
      <c r="G598" s="24">
        <v>37827</v>
      </c>
      <c r="H598" s="57" t="s">
        <v>2684</v>
      </c>
      <c r="I598" s="26" t="s">
        <v>1584</v>
      </c>
      <c r="J598" s="26"/>
      <c r="K598" s="26" t="s">
        <v>218</v>
      </c>
      <c r="L598" s="26" t="s">
        <v>1854</v>
      </c>
      <c r="M598" s="26" t="s">
        <v>2403</v>
      </c>
      <c r="N598" s="26"/>
      <c r="O598" s="26" t="s">
        <v>66</v>
      </c>
      <c r="P598" s="26" t="s">
        <v>2685</v>
      </c>
      <c r="Q598" s="26" t="s">
        <v>31</v>
      </c>
      <c r="R598" s="26" t="s">
        <v>40</v>
      </c>
      <c r="S598" s="26" t="s">
        <v>2686</v>
      </c>
      <c r="T598" s="26">
        <v>1</v>
      </c>
      <c r="U598" s="24">
        <v>43642</v>
      </c>
      <c r="V598" s="24">
        <v>43642</v>
      </c>
      <c r="W598" s="24"/>
    </row>
    <row r="599" spans="1:23" s="10" customFormat="1" ht="51" customHeight="1" x14ac:dyDescent="0.2">
      <c r="A599" s="21">
        <v>2003</v>
      </c>
      <c r="B599" s="22" t="s">
        <v>1439</v>
      </c>
      <c r="C599" s="21">
        <v>198</v>
      </c>
      <c r="D599" s="24">
        <v>37826</v>
      </c>
      <c r="E599" s="24" t="s">
        <v>1301</v>
      </c>
      <c r="F599" s="22" t="s">
        <v>2687</v>
      </c>
      <c r="G599" s="24">
        <v>37827</v>
      </c>
      <c r="H599" s="57" t="s">
        <v>2688</v>
      </c>
      <c r="I599" s="26" t="s">
        <v>1584</v>
      </c>
      <c r="J599" s="26"/>
      <c r="K599" s="26" t="s">
        <v>218</v>
      </c>
      <c r="L599" s="26" t="s">
        <v>1854</v>
      </c>
      <c r="M599" s="26" t="s">
        <v>2403</v>
      </c>
      <c r="N599" s="26"/>
      <c r="O599" s="26" t="s">
        <v>66</v>
      </c>
      <c r="P599" s="26" t="s">
        <v>2689</v>
      </c>
      <c r="Q599" s="26" t="s">
        <v>31</v>
      </c>
      <c r="R599" s="26" t="s">
        <v>40</v>
      </c>
      <c r="S599" s="26" t="s">
        <v>2690</v>
      </c>
      <c r="T599" s="26">
        <v>1</v>
      </c>
      <c r="U599" s="24">
        <v>43642</v>
      </c>
      <c r="V599" s="24">
        <v>43642</v>
      </c>
      <c r="W599" s="24"/>
    </row>
    <row r="600" spans="1:23" s="10" customFormat="1" ht="55.5" customHeight="1" x14ac:dyDescent="0.2">
      <c r="A600" s="21">
        <v>2003</v>
      </c>
      <c r="B600" s="22" t="s">
        <v>1439</v>
      </c>
      <c r="C600" s="21">
        <v>199</v>
      </c>
      <c r="D600" s="24">
        <v>37826</v>
      </c>
      <c r="E600" s="24" t="s">
        <v>1301</v>
      </c>
      <c r="F600" s="22" t="s">
        <v>2691</v>
      </c>
      <c r="G600" s="24">
        <v>37830</v>
      </c>
      <c r="H600" s="57" t="s">
        <v>2692</v>
      </c>
      <c r="I600" s="26" t="s">
        <v>1584</v>
      </c>
      <c r="J600" s="26"/>
      <c r="K600" s="26" t="s">
        <v>1351</v>
      </c>
      <c r="L600" s="26"/>
      <c r="M600" s="26"/>
      <c r="N600" s="26"/>
      <c r="O600" s="26" t="s">
        <v>30</v>
      </c>
      <c r="P600" s="26" t="s">
        <v>31</v>
      </c>
      <c r="Q600" s="26" t="s">
        <v>31</v>
      </c>
      <c r="R600" s="26" t="s">
        <v>1099</v>
      </c>
      <c r="S600" s="26" t="s">
        <v>2112</v>
      </c>
      <c r="T600" s="26" t="s">
        <v>31</v>
      </c>
      <c r="U600" s="24">
        <v>42706</v>
      </c>
      <c r="V600" s="24">
        <v>42706</v>
      </c>
      <c r="W600" s="24"/>
    </row>
    <row r="601" spans="1:23" s="10" customFormat="1" ht="57.75" customHeight="1" x14ac:dyDescent="0.2">
      <c r="A601" s="21">
        <v>2003</v>
      </c>
      <c r="B601" s="22" t="s">
        <v>1439</v>
      </c>
      <c r="C601" s="21">
        <v>207</v>
      </c>
      <c r="D601" s="24">
        <v>37834</v>
      </c>
      <c r="E601" s="24" t="s">
        <v>1301</v>
      </c>
      <c r="F601" s="22" t="s">
        <v>2693</v>
      </c>
      <c r="G601" s="24">
        <v>37837</v>
      </c>
      <c r="H601" s="57" t="s">
        <v>2694</v>
      </c>
      <c r="I601" s="26" t="s">
        <v>1584</v>
      </c>
      <c r="J601" s="26"/>
      <c r="K601" s="26" t="s">
        <v>39</v>
      </c>
      <c r="L601" s="26"/>
      <c r="M601" s="26"/>
      <c r="N601" s="26"/>
      <c r="O601" s="26" t="s">
        <v>66</v>
      </c>
      <c r="P601" s="26" t="s">
        <v>2695</v>
      </c>
      <c r="Q601" s="26" t="s">
        <v>31</v>
      </c>
      <c r="R601" s="26" t="s">
        <v>40</v>
      </c>
      <c r="S601" s="26" t="s">
        <v>1874</v>
      </c>
      <c r="T601" s="26">
        <v>1</v>
      </c>
      <c r="U601" s="24">
        <v>37981</v>
      </c>
      <c r="V601" s="24">
        <v>37981</v>
      </c>
      <c r="W601" s="24"/>
    </row>
    <row r="602" spans="1:23" ht="98.25" customHeight="1" x14ac:dyDescent="0.25">
      <c r="A602" s="35">
        <v>2003</v>
      </c>
      <c r="B602" s="30" t="s">
        <v>1439</v>
      </c>
      <c r="C602" s="35">
        <v>208</v>
      </c>
      <c r="D602" s="31">
        <v>37834</v>
      </c>
      <c r="E602" s="31" t="s">
        <v>1301</v>
      </c>
      <c r="F602" s="30" t="s">
        <v>2693</v>
      </c>
      <c r="G602" s="31">
        <v>37837</v>
      </c>
      <c r="H602" s="49" t="s">
        <v>2696</v>
      </c>
      <c r="I602" s="29" t="s">
        <v>1584</v>
      </c>
      <c r="J602" s="29"/>
      <c r="K602" s="29" t="s">
        <v>75</v>
      </c>
      <c r="L602" s="29" t="s">
        <v>78</v>
      </c>
      <c r="M602" s="29" t="s">
        <v>2697</v>
      </c>
      <c r="N602" s="29"/>
      <c r="O602" s="29" t="s">
        <v>30</v>
      </c>
      <c r="P602" s="29" t="s">
        <v>31</v>
      </c>
      <c r="Q602" s="29" t="s">
        <v>32</v>
      </c>
      <c r="R602" s="29" t="s">
        <v>57</v>
      </c>
      <c r="S602" s="29" t="s">
        <v>31</v>
      </c>
      <c r="T602" s="29" t="s">
        <v>31</v>
      </c>
      <c r="U602" s="31" t="s">
        <v>31</v>
      </c>
      <c r="V602" s="31" t="s">
        <v>31</v>
      </c>
      <c r="W602" s="31"/>
    </row>
    <row r="603" spans="1:23" s="10" customFormat="1" ht="30" customHeight="1" x14ac:dyDescent="0.2">
      <c r="A603" s="35">
        <v>2003</v>
      </c>
      <c r="B603" s="30" t="s">
        <v>1439</v>
      </c>
      <c r="C603" s="35">
        <v>252</v>
      </c>
      <c r="D603" s="31">
        <v>37880</v>
      </c>
      <c r="E603" s="31" t="s">
        <v>1301</v>
      </c>
      <c r="F603" s="30" t="s">
        <v>2698</v>
      </c>
      <c r="G603" s="31">
        <v>37837</v>
      </c>
      <c r="H603" s="49" t="s">
        <v>2699</v>
      </c>
      <c r="I603" s="29" t="s">
        <v>1584</v>
      </c>
      <c r="J603" s="29"/>
      <c r="K603" s="29" t="s">
        <v>75</v>
      </c>
      <c r="L603" s="29" t="s">
        <v>1692</v>
      </c>
      <c r="M603" s="29" t="s">
        <v>2700</v>
      </c>
      <c r="N603" s="29"/>
      <c r="O603" s="29" t="s">
        <v>30</v>
      </c>
      <c r="P603" s="29" t="s">
        <v>31</v>
      </c>
      <c r="Q603" s="29" t="s">
        <v>32</v>
      </c>
      <c r="R603" s="29" t="s">
        <v>57</v>
      </c>
      <c r="S603" s="29" t="s">
        <v>31</v>
      </c>
      <c r="T603" s="29" t="s">
        <v>31</v>
      </c>
      <c r="U603" s="31" t="s">
        <v>31</v>
      </c>
      <c r="V603" s="31" t="s">
        <v>31</v>
      </c>
      <c r="W603" s="31"/>
    </row>
    <row r="604" spans="1:23" s="10" customFormat="1" ht="58.5" customHeight="1" x14ac:dyDescent="0.2">
      <c r="A604" s="21">
        <v>2003</v>
      </c>
      <c r="B604" s="22" t="s">
        <v>1439</v>
      </c>
      <c r="C604" s="21">
        <v>210</v>
      </c>
      <c r="D604" s="24">
        <v>37837</v>
      </c>
      <c r="E604" s="24" t="s">
        <v>1301</v>
      </c>
      <c r="F604" s="22" t="s">
        <v>2701</v>
      </c>
      <c r="G604" s="24">
        <v>37847</v>
      </c>
      <c r="H604" s="57" t="s">
        <v>2702</v>
      </c>
      <c r="I604" s="26" t="s">
        <v>1584</v>
      </c>
      <c r="J604" s="26"/>
      <c r="K604" s="26" t="s">
        <v>27</v>
      </c>
      <c r="L604" s="26"/>
      <c r="M604" s="26"/>
      <c r="N604" s="26"/>
      <c r="O604" s="26" t="s">
        <v>66</v>
      </c>
      <c r="P604" s="26" t="s">
        <v>2703</v>
      </c>
      <c r="Q604" s="26" t="s">
        <v>31</v>
      </c>
      <c r="R604" s="26" t="s">
        <v>40</v>
      </c>
      <c r="S604" s="26" t="s">
        <v>2704</v>
      </c>
      <c r="T604" s="26" t="s">
        <v>31</v>
      </c>
      <c r="U604" s="26" t="s">
        <v>31</v>
      </c>
      <c r="V604" s="24">
        <v>40287</v>
      </c>
      <c r="W604" s="24"/>
    </row>
    <row r="605" spans="1:23" ht="69.75" customHeight="1" x14ac:dyDescent="0.25">
      <c r="A605" s="35">
        <v>2003</v>
      </c>
      <c r="B605" s="30" t="s">
        <v>1439</v>
      </c>
      <c r="C605" s="35">
        <v>222</v>
      </c>
      <c r="D605" s="31">
        <v>37854</v>
      </c>
      <c r="E605" s="31" t="s">
        <v>1301</v>
      </c>
      <c r="F605" s="30" t="s">
        <v>2705</v>
      </c>
      <c r="G605" s="31">
        <v>37858</v>
      </c>
      <c r="H605" s="49" t="s">
        <v>2706</v>
      </c>
      <c r="I605" s="29" t="s">
        <v>1584</v>
      </c>
      <c r="J605" s="29"/>
      <c r="K605" s="29" t="s">
        <v>61</v>
      </c>
      <c r="L605" s="29" t="s">
        <v>412</v>
      </c>
      <c r="M605" s="29" t="s">
        <v>413</v>
      </c>
      <c r="N605" s="85"/>
      <c r="O605" s="29" t="s">
        <v>30</v>
      </c>
      <c r="P605" s="29" t="s">
        <v>31</v>
      </c>
      <c r="Q605" s="29" t="s">
        <v>32</v>
      </c>
      <c r="R605" s="29" t="s">
        <v>57</v>
      </c>
      <c r="S605" s="29" t="s">
        <v>31</v>
      </c>
      <c r="T605" s="29" t="s">
        <v>31</v>
      </c>
      <c r="U605" s="31" t="s">
        <v>31</v>
      </c>
      <c r="V605" s="31" t="s">
        <v>31</v>
      </c>
      <c r="W605" s="31"/>
    </row>
    <row r="606" spans="1:23" s="10" customFormat="1" ht="71.25" customHeight="1" x14ac:dyDescent="0.2">
      <c r="A606" s="21">
        <v>2003</v>
      </c>
      <c r="B606" s="22" t="s">
        <v>1439</v>
      </c>
      <c r="C606" s="21">
        <v>225</v>
      </c>
      <c r="D606" s="24">
        <v>37858</v>
      </c>
      <c r="E606" s="24" t="s">
        <v>1301</v>
      </c>
      <c r="F606" s="22" t="s">
        <v>2707</v>
      </c>
      <c r="G606" s="24">
        <v>37859</v>
      </c>
      <c r="H606" s="57" t="s">
        <v>2708</v>
      </c>
      <c r="I606" s="26" t="s">
        <v>1584</v>
      </c>
      <c r="J606" s="26"/>
      <c r="K606" s="28" t="s">
        <v>75</v>
      </c>
      <c r="L606" s="26"/>
      <c r="M606" s="26"/>
      <c r="N606" s="26"/>
      <c r="O606" s="26" t="s">
        <v>30</v>
      </c>
      <c r="P606" s="26" t="s">
        <v>31</v>
      </c>
      <c r="Q606" s="26" t="s">
        <v>31</v>
      </c>
      <c r="R606" s="26" t="s">
        <v>40</v>
      </c>
      <c r="S606" s="26" t="s">
        <v>1742</v>
      </c>
      <c r="T606" s="26">
        <v>1</v>
      </c>
      <c r="U606" s="24">
        <v>41501</v>
      </c>
      <c r="V606" s="24">
        <v>41501</v>
      </c>
      <c r="W606" s="24"/>
    </row>
    <row r="607" spans="1:23" s="10" customFormat="1" ht="95.25" customHeight="1" x14ac:dyDescent="0.2">
      <c r="A607" s="21">
        <v>2003</v>
      </c>
      <c r="B607" s="22" t="s">
        <v>1439</v>
      </c>
      <c r="C607" s="21">
        <v>227</v>
      </c>
      <c r="D607" s="24">
        <v>37861</v>
      </c>
      <c r="E607" s="24" t="s">
        <v>1301</v>
      </c>
      <c r="F607" s="22" t="s">
        <v>2709</v>
      </c>
      <c r="G607" s="24">
        <v>37865</v>
      </c>
      <c r="H607" s="57" t="s">
        <v>2710</v>
      </c>
      <c r="I607" s="26" t="s">
        <v>1584</v>
      </c>
      <c r="J607" s="26"/>
      <c r="K607" s="26" t="s">
        <v>39</v>
      </c>
      <c r="L607" s="26"/>
      <c r="M607" s="26"/>
      <c r="N607" s="26"/>
      <c r="O607" s="26" t="s">
        <v>66</v>
      </c>
      <c r="P607" s="26" t="s">
        <v>2711</v>
      </c>
      <c r="Q607" s="26" t="s">
        <v>31</v>
      </c>
      <c r="R607" s="26" t="s">
        <v>40</v>
      </c>
      <c r="S607" s="26" t="s">
        <v>2712</v>
      </c>
      <c r="T607" s="26">
        <v>1</v>
      </c>
      <c r="U607" s="24">
        <v>38618</v>
      </c>
      <c r="V607" s="24">
        <v>38618</v>
      </c>
      <c r="W607" s="24"/>
    </row>
    <row r="608" spans="1:23" s="10" customFormat="1" ht="64.5" customHeight="1" x14ac:dyDescent="0.2">
      <c r="A608" s="21">
        <v>2003</v>
      </c>
      <c r="B608" s="22" t="s">
        <v>1439</v>
      </c>
      <c r="C608" s="21">
        <v>228</v>
      </c>
      <c r="D608" s="24">
        <v>37861</v>
      </c>
      <c r="E608" s="24" t="s">
        <v>1301</v>
      </c>
      <c r="F608" s="22" t="s">
        <v>2709</v>
      </c>
      <c r="G608" s="24">
        <v>37865</v>
      </c>
      <c r="H608" s="57" t="s">
        <v>2713</v>
      </c>
      <c r="I608" s="26" t="s">
        <v>1584</v>
      </c>
      <c r="J608" s="26"/>
      <c r="K608" s="26" t="s">
        <v>39</v>
      </c>
      <c r="L608" s="26"/>
      <c r="M608" s="26"/>
      <c r="N608" s="26"/>
      <c r="O608" s="26" t="s">
        <v>66</v>
      </c>
      <c r="P608" s="26" t="s">
        <v>2714</v>
      </c>
      <c r="Q608" s="26" t="s">
        <v>31</v>
      </c>
      <c r="R608" s="26" t="s">
        <v>40</v>
      </c>
      <c r="S608" s="26" t="s">
        <v>2715</v>
      </c>
      <c r="T608" s="26">
        <v>1</v>
      </c>
      <c r="U608" s="24">
        <v>38618</v>
      </c>
      <c r="V608" s="24">
        <v>38618</v>
      </c>
      <c r="W608" s="24"/>
    </row>
    <row r="609" spans="1:23" s="10" customFormat="1" ht="64.5" customHeight="1" x14ac:dyDescent="0.2">
      <c r="A609" s="21">
        <v>2003</v>
      </c>
      <c r="B609" s="22" t="s">
        <v>1439</v>
      </c>
      <c r="C609" s="21">
        <v>229</v>
      </c>
      <c r="D609" s="24">
        <v>37861</v>
      </c>
      <c r="E609" s="24" t="s">
        <v>1301</v>
      </c>
      <c r="F609" s="22" t="s">
        <v>2716</v>
      </c>
      <c r="G609" s="24">
        <v>37865</v>
      </c>
      <c r="H609" s="57" t="s">
        <v>2717</v>
      </c>
      <c r="I609" s="26" t="s">
        <v>1584</v>
      </c>
      <c r="J609" s="26"/>
      <c r="K609" s="26" t="s">
        <v>39</v>
      </c>
      <c r="L609" s="26"/>
      <c r="M609" s="26"/>
      <c r="N609" s="26"/>
      <c r="O609" s="26" t="s">
        <v>66</v>
      </c>
      <c r="P609" s="26" t="s">
        <v>2718</v>
      </c>
      <c r="Q609" s="26" t="s">
        <v>31</v>
      </c>
      <c r="R609" s="26" t="s">
        <v>40</v>
      </c>
      <c r="S609" s="26" t="s">
        <v>1669</v>
      </c>
      <c r="T609" s="26">
        <v>1</v>
      </c>
      <c r="U609" s="24">
        <v>38618</v>
      </c>
      <c r="V609" s="24">
        <v>38618</v>
      </c>
      <c r="W609" s="24"/>
    </row>
    <row r="610" spans="1:23" s="10" customFormat="1" ht="84" customHeight="1" x14ac:dyDescent="0.2">
      <c r="A610" s="21">
        <v>2003</v>
      </c>
      <c r="B610" s="22" t="s">
        <v>1439</v>
      </c>
      <c r="C610" s="21">
        <v>226</v>
      </c>
      <c r="D610" s="24">
        <v>37861</v>
      </c>
      <c r="E610" s="24" t="s">
        <v>1301</v>
      </c>
      <c r="F610" s="22" t="s">
        <v>2719</v>
      </c>
      <c r="G610" s="24">
        <v>37865</v>
      </c>
      <c r="H610" s="57" t="s">
        <v>2720</v>
      </c>
      <c r="I610" s="26" t="s">
        <v>1584</v>
      </c>
      <c r="J610" s="26"/>
      <c r="K610" s="26" t="s">
        <v>119</v>
      </c>
      <c r="L610" s="26" t="s">
        <v>78</v>
      </c>
      <c r="M610" s="26" t="s">
        <v>265</v>
      </c>
      <c r="N610" s="26"/>
      <c r="O610" s="26" t="s">
        <v>30</v>
      </c>
      <c r="P610" s="26" t="s">
        <v>31</v>
      </c>
      <c r="Q610" s="26" t="s">
        <v>31</v>
      </c>
      <c r="R610" s="26" t="s">
        <v>40</v>
      </c>
      <c r="S610" s="26" t="s">
        <v>298</v>
      </c>
      <c r="T610" s="26" t="s">
        <v>31</v>
      </c>
      <c r="U610" s="24">
        <v>43642</v>
      </c>
      <c r="V610" s="24">
        <v>43642</v>
      </c>
      <c r="W610" s="24"/>
    </row>
    <row r="611" spans="1:23" s="10" customFormat="1" ht="63.75" x14ac:dyDescent="0.2">
      <c r="A611" s="16">
        <v>2003</v>
      </c>
      <c r="B611" s="17" t="s">
        <v>1475</v>
      </c>
      <c r="C611" s="16">
        <v>165</v>
      </c>
      <c r="D611" s="27">
        <v>37862</v>
      </c>
      <c r="E611" s="27" t="s">
        <v>1301</v>
      </c>
      <c r="F611" s="17" t="s">
        <v>2721</v>
      </c>
      <c r="G611" s="27">
        <v>37866</v>
      </c>
      <c r="H611" s="50" t="s">
        <v>2722</v>
      </c>
      <c r="I611" s="20" t="s">
        <v>1584</v>
      </c>
      <c r="J611" s="20"/>
      <c r="K611" s="20" t="s">
        <v>119</v>
      </c>
      <c r="L611" s="20"/>
      <c r="M611" s="20" t="s">
        <v>2411</v>
      </c>
      <c r="N611" s="20"/>
      <c r="O611" s="20" t="s">
        <v>66</v>
      </c>
      <c r="P611" s="20" t="s">
        <v>2723</v>
      </c>
      <c r="Q611" s="20" t="s">
        <v>32</v>
      </c>
      <c r="R611" s="20" t="s">
        <v>33</v>
      </c>
      <c r="S611" s="20" t="s">
        <v>2724</v>
      </c>
      <c r="T611" s="20">
        <v>1075</v>
      </c>
      <c r="U611" s="27">
        <v>37886</v>
      </c>
      <c r="V611" s="27">
        <v>43682</v>
      </c>
      <c r="W611" s="27"/>
    </row>
    <row r="612" spans="1:23" s="10" customFormat="1" ht="105.75" customHeight="1" x14ac:dyDescent="0.2">
      <c r="A612" s="21">
        <v>2003</v>
      </c>
      <c r="B612" s="22" t="s">
        <v>1439</v>
      </c>
      <c r="C612" s="21">
        <v>237</v>
      </c>
      <c r="D612" s="24">
        <v>37867</v>
      </c>
      <c r="E612" s="24" t="s">
        <v>1301</v>
      </c>
      <c r="F612" s="22" t="s">
        <v>2725</v>
      </c>
      <c r="G612" s="24">
        <v>37868</v>
      </c>
      <c r="H612" s="57" t="s">
        <v>2726</v>
      </c>
      <c r="I612" s="26" t="s">
        <v>1584</v>
      </c>
      <c r="J612" s="26"/>
      <c r="K612" s="26" t="s">
        <v>61</v>
      </c>
      <c r="L612" s="26"/>
      <c r="M612" s="26"/>
      <c r="N612" s="26"/>
      <c r="O612" s="26" t="s">
        <v>30</v>
      </c>
      <c r="P612" s="26" t="s">
        <v>31</v>
      </c>
      <c r="Q612" s="26" t="s">
        <v>31</v>
      </c>
      <c r="R612" s="26" t="s">
        <v>40</v>
      </c>
      <c r="S612" s="26" t="s">
        <v>2727</v>
      </c>
      <c r="T612" s="26" t="s">
        <v>31</v>
      </c>
      <c r="U612" s="24">
        <v>37959</v>
      </c>
      <c r="V612" s="24">
        <v>37959</v>
      </c>
      <c r="W612" s="24"/>
    </row>
    <row r="613" spans="1:23" s="10" customFormat="1" ht="63.75" x14ac:dyDescent="0.2">
      <c r="A613" s="21">
        <v>2003</v>
      </c>
      <c r="B613" s="22" t="s">
        <v>1439</v>
      </c>
      <c r="C613" s="21">
        <v>238</v>
      </c>
      <c r="D613" s="24">
        <v>37869</v>
      </c>
      <c r="E613" s="24" t="s">
        <v>1301</v>
      </c>
      <c r="F613" s="22" t="s">
        <v>2728</v>
      </c>
      <c r="G613" s="24">
        <v>37873</v>
      </c>
      <c r="H613" s="57" t="s">
        <v>2729</v>
      </c>
      <c r="I613" s="26" t="s">
        <v>1584</v>
      </c>
      <c r="J613" s="26"/>
      <c r="K613" s="26" t="s">
        <v>27</v>
      </c>
      <c r="L613" s="26"/>
      <c r="M613" s="26"/>
      <c r="N613" s="26"/>
      <c r="O613" s="26" t="s">
        <v>66</v>
      </c>
      <c r="P613" s="26" t="s">
        <v>2730</v>
      </c>
      <c r="Q613" s="26" t="s">
        <v>31</v>
      </c>
      <c r="R613" s="26" t="s">
        <v>40</v>
      </c>
      <c r="S613" s="26" t="s">
        <v>2731</v>
      </c>
      <c r="T613" s="26" t="s">
        <v>31</v>
      </c>
      <c r="U613" s="26" t="s">
        <v>31</v>
      </c>
      <c r="V613" s="24">
        <v>38307</v>
      </c>
      <c r="W613" s="24"/>
    </row>
    <row r="614" spans="1:23" s="10" customFormat="1" ht="88.5" customHeight="1" x14ac:dyDescent="0.2">
      <c r="A614" s="16">
        <v>2003</v>
      </c>
      <c r="B614" s="17" t="s">
        <v>1439</v>
      </c>
      <c r="C614" s="16">
        <v>240</v>
      </c>
      <c r="D614" s="27">
        <v>37873</v>
      </c>
      <c r="E614" s="27" t="s">
        <v>1301</v>
      </c>
      <c r="F614" s="17" t="s">
        <v>2732</v>
      </c>
      <c r="G614" s="27">
        <v>37874</v>
      </c>
      <c r="H614" s="50" t="s">
        <v>2733</v>
      </c>
      <c r="I614" s="20" t="s">
        <v>1584</v>
      </c>
      <c r="J614" s="20"/>
      <c r="K614" s="20" t="s">
        <v>61</v>
      </c>
      <c r="L614" s="20" t="s">
        <v>412</v>
      </c>
      <c r="M614" s="20" t="s">
        <v>413</v>
      </c>
      <c r="N614" s="20" t="s">
        <v>2734</v>
      </c>
      <c r="O614" s="20" t="s">
        <v>30</v>
      </c>
      <c r="P614" s="20" t="s">
        <v>31</v>
      </c>
      <c r="Q614" s="20" t="s">
        <v>32</v>
      </c>
      <c r="R614" s="20" t="s">
        <v>33</v>
      </c>
      <c r="S614" s="20" t="s">
        <v>2735</v>
      </c>
      <c r="T614" s="20">
        <v>3</v>
      </c>
      <c r="U614" s="27">
        <v>38631</v>
      </c>
      <c r="V614" s="27">
        <v>42422</v>
      </c>
      <c r="W614" s="27"/>
    </row>
    <row r="615" spans="1:23" s="10" customFormat="1" ht="71.25" customHeight="1" x14ac:dyDescent="0.2">
      <c r="A615" s="21">
        <v>2003</v>
      </c>
      <c r="B615" s="22" t="s">
        <v>1439</v>
      </c>
      <c r="C615" s="21">
        <v>241</v>
      </c>
      <c r="D615" s="24">
        <v>37875</v>
      </c>
      <c r="E615" s="23" t="s">
        <v>1301</v>
      </c>
      <c r="F615" s="22" t="s">
        <v>2736</v>
      </c>
      <c r="G615" s="24">
        <v>37876</v>
      </c>
      <c r="H615" s="57" t="s">
        <v>2737</v>
      </c>
      <c r="I615" s="26" t="s">
        <v>1584</v>
      </c>
      <c r="J615" s="26"/>
      <c r="K615" s="26" t="s">
        <v>1899</v>
      </c>
      <c r="L615" s="26" t="s">
        <v>412</v>
      </c>
      <c r="M615" s="26" t="s">
        <v>1900</v>
      </c>
      <c r="N615" s="26"/>
      <c r="O615" s="26" t="s">
        <v>66</v>
      </c>
      <c r="P615" s="26" t="s">
        <v>31</v>
      </c>
      <c r="Q615" s="26" t="s">
        <v>31</v>
      </c>
      <c r="R615" s="26" t="s">
        <v>40</v>
      </c>
      <c r="S615" s="26" t="s">
        <v>2738</v>
      </c>
      <c r="T615" s="24" t="s">
        <v>31</v>
      </c>
      <c r="U615" s="24" t="s">
        <v>31</v>
      </c>
      <c r="V615" s="24">
        <v>43642</v>
      </c>
      <c r="W615" s="24"/>
    </row>
    <row r="616" spans="1:23" s="10" customFormat="1" ht="84" customHeight="1" x14ac:dyDescent="0.2">
      <c r="A616" s="21">
        <v>2003</v>
      </c>
      <c r="B616" s="22" t="s">
        <v>1439</v>
      </c>
      <c r="C616" s="21">
        <v>243</v>
      </c>
      <c r="D616" s="24">
        <v>37876</v>
      </c>
      <c r="E616" s="24" t="s">
        <v>1301</v>
      </c>
      <c r="F616" s="22" t="s">
        <v>2739</v>
      </c>
      <c r="G616" s="24">
        <v>37879</v>
      </c>
      <c r="H616" s="57" t="s">
        <v>2740</v>
      </c>
      <c r="I616" s="26" t="s">
        <v>1584</v>
      </c>
      <c r="J616" s="26"/>
      <c r="K616" s="26" t="s">
        <v>27</v>
      </c>
      <c r="L616" s="26"/>
      <c r="M616" s="26" t="s">
        <v>2741</v>
      </c>
      <c r="N616" s="26"/>
      <c r="O616" s="26" t="s">
        <v>66</v>
      </c>
      <c r="P616" s="26" t="s">
        <v>2742</v>
      </c>
      <c r="Q616" s="26" t="s">
        <v>31</v>
      </c>
      <c r="R616" s="26" t="s">
        <v>40</v>
      </c>
      <c r="S616" s="26" t="s">
        <v>2743</v>
      </c>
      <c r="T616" s="26" t="s">
        <v>31</v>
      </c>
      <c r="U616" s="26" t="s">
        <v>31</v>
      </c>
      <c r="V616" s="24">
        <v>38005</v>
      </c>
      <c r="W616" s="24"/>
    </row>
    <row r="617" spans="1:23" s="10" customFormat="1" ht="75" customHeight="1" x14ac:dyDescent="0.2">
      <c r="A617" s="35">
        <v>2003</v>
      </c>
      <c r="B617" s="30" t="s">
        <v>1439</v>
      </c>
      <c r="C617" s="35">
        <v>244</v>
      </c>
      <c r="D617" s="31">
        <v>37876</v>
      </c>
      <c r="E617" s="31" t="s">
        <v>1301</v>
      </c>
      <c r="F617" s="30" t="s">
        <v>2739</v>
      </c>
      <c r="G617" s="31">
        <v>37879</v>
      </c>
      <c r="H617" s="49" t="s">
        <v>2744</v>
      </c>
      <c r="I617" s="29" t="s">
        <v>1584</v>
      </c>
      <c r="J617" s="29"/>
      <c r="K617" s="29" t="s">
        <v>119</v>
      </c>
      <c r="L617" s="29" t="s">
        <v>78</v>
      </c>
      <c r="M617" s="29" t="s">
        <v>265</v>
      </c>
      <c r="N617" s="29"/>
      <c r="O617" s="29" t="s">
        <v>66</v>
      </c>
      <c r="P617" s="29" t="s">
        <v>2745</v>
      </c>
      <c r="Q617" s="29" t="s">
        <v>52</v>
      </c>
      <c r="R617" s="29" t="s">
        <v>57</v>
      </c>
      <c r="S617" s="29" t="s">
        <v>31</v>
      </c>
      <c r="T617" s="29" t="s">
        <v>31</v>
      </c>
      <c r="U617" s="31" t="s">
        <v>31</v>
      </c>
      <c r="V617" s="31" t="s">
        <v>31</v>
      </c>
      <c r="W617" s="31"/>
    </row>
    <row r="618" spans="1:23" s="10" customFormat="1" ht="111.75" customHeight="1" x14ac:dyDescent="0.2">
      <c r="A618" s="21">
        <v>2003</v>
      </c>
      <c r="B618" s="22" t="s">
        <v>1439</v>
      </c>
      <c r="C618" s="21">
        <v>245</v>
      </c>
      <c r="D618" s="24">
        <v>37879</v>
      </c>
      <c r="E618" s="24" t="s">
        <v>1301</v>
      </c>
      <c r="F618" s="22" t="s">
        <v>2746</v>
      </c>
      <c r="G618" s="24">
        <v>37880</v>
      </c>
      <c r="H618" s="57" t="s">
        <v>2747</v>
      </c>
      <c r="I618" s="26" t="s">
        <v>1584</v>
      </c>
      <c r="J618" s="26"/>
      <c r="K618" s="28" t="s">
        <v>340</v>
      </c>
      <c r="L618" s="26"/>
      <c r="M618" s="102"/>
      <c r="N618" s="102"/>
      <c r="O618" s="26" t="s">
        <v>30</v>
      </c>
      <c r="P618" s="26" t="s">
        <v>31</v>
      </c>
      <c r="Q618" s="26" t="s">
        <v>31</v>
      </c>
      <c r="R618" s="26" t="s">
        <v>40</v>
      </c>
      <c r="S618" s="26" t="s">
        <v>2748</v>
      </c>
      <c r="T618" s="26">
        <v>1</v>
      </c>
      <c r="U618" s="24">
        <v>38863</v>
      </c>
      <c r="V618" s="24">
        <v>38863</v>
      </c>
      <c r="W618" s="24"/>
    </row>
    <row r="619" spans="1:23" s="10" customFormat="1" ht="63.75" x14ac:dyDescent="0.2">
      <c r="A619" s="21">
        <v>2003</v>
      </c>
      <c r="B619" s="22" t="s">
        <v>1439</v>
      </c>
      <c r="C619" s="21">
        <v>254</v>
      </c>
      <c r="D619" s="24">
        <v>37881</v>
      </c>
      <c r="E619" s="24" t="s">
        <v>1301</v>
      </c>
      <c r="F619" s="22" t="s">
        <v>2749</v>
      </c>
      <c r="G619" s="24">
        <v>37882</v>
      </c>
      <c r="H619" s="57" t="s">
        <v>2202</v>
      </c>
      <c r="I619" s="26" t="s">
        <v>1584</v>
      </c>
      <c r="J619" s="26"/>
      <c r="K619" s="26" t="s">
        <v>61</v>
      </c>
      <c r="L619" s="26"/>
      <c r="M619" s="26" t="s">
        <v>1331</v>
      </c>
      <c r="N619" s="26"/>
      <c r="O619" s="26" t="s">
        <v>122</v>
      </c>
      <c r="P619" s="26" t="s">
        <v>1430</v>
      </c>
      <c r="Q619" s="26" t="s">
        <v>31</v>
      </c>
      <c r="R619" s="26" t="s">
        <v>40</v>
      </c>
      <c r="S619" s="26" t="s">
        <v>1304</v>
      </c>
      <c r="T619" s="26" t="s">
        <v>31</v>
      </c>
      <c r="U619" s="24">
        <v>43192</v>
      </c>
      <c r="V619" s="24">
        <v>43192</v>
      </c>
      <c r="W619" s="24"/>
    </row>
    <row r="620" spans="1:23" s="10" customFormat="1" ht="71.25" customHeight="1" x14ac:dyDescent="0.2">
      <c r="A620" s="35">
        <v>2003</v>
      </c>
      <c r="B620" s="30" t="s">
        <v>1439</v>
      </c>
      <c r="C620" s="35">
        <v>253</v>
      </c>
      <c r="D620" s="31">
        <v>37880</v>
      </c>
      <c r="E620" s="31" t="s">
        <v>1301</v>
      </c>
      <c r="F620" s="30" t="s">
        <v>2698</v>
      </c>
      <c r="G620" s="31">
        <v>37882</v>
      </c>
      <c r="H620" s="49" t="s">
        <v>2750</v>
      </c>
      <c r="I620" s="29" t="s">
        <v>1584</v>
      </c>
      <c r="J620" s="29"/>
      <c r="K620" s="33" t="s">
        <v>39</v>
      </c>
      <c r="L620" s="29" t="s">
        <v>28</v>
      </c>
      <c r="M620" s="29" t="s">
        <v>1795</v>
      </c>
      <c r="N620" s="29"/>
      <c r="O620" s="29" t="s">
        <v>30</v>
      </c>
      <c r="P620" s="29" t="s">
        <v>31</v>
      </c>
      <c r="Q620" s="29" t="s">
        <v>32</v>
      </c>
      <c r="R620" s="29" t="s">
        <v>57</v>
      </c>
      <c r="S620" s="29" t="s">
        <v>31</v>
      </c>
      <c r="T620" s="29" t="s">
        <v>31</v>
      </c>
      <c r="U620" s="29" t="s">
        <v>31</v>
      </c>
      <c r="V620" s="29" t="s">
        <v>31</v>
      </c>
      <c r="W620" s="31" t="s">
        <v>46</v>
      </c>
    </row>
    <row r="621" spans="1:23" s="10" customFormat="1" ht="122.25" customHeight="1" x14ac:dyDescent="0.2">
      <c r="A621" s="21">
        <v>2003</v>
      </c>
      <c r="B621" s="22" t="s">
        <v>1475</v>
      </c>
      <c r="C621" s="21">
        <v>1529</v>
      </c>
      <c r="D621" s="24">
        <v>37882</v>
      </c>
      <c r="E621" s="24" t="s">
        <v>1301</v>
      </c>
      <c r="F621" s="22" t="s">
        <v>2751</v>
      </c>
      <c r="G621" s="24">
        <v>37886</v>
      </c>
      <c r="H621" s="57" t="s">
        <v>2752</v>
      </c>
      <c r="I621" s="26" t="s">
        <v>1584</v>
      </c>
      <c r="J621" s="26"/>
      <c r="K621" s="26" t="s">
        <v>27</v>
      </c>
      <c r="L621" s="26"/>
      <c r="M621" s="102"/>
      <c r="N621" s="26"/>
      <c r="O621" s="26" t="s">
        <v>66</v>
      </c>
      <c r="P621" s="26" t="s">
        <v>2753</v>
      </c>
      <c r="Q621" s="26" t="s">
        <v>31</v>
      </c>
      <c r="R621" s="26" t="s">
        <v>40</v>
      </c>
      <c r="S621" s="26" t="s">
        <v>1304</v>
      </c>
      <c r="T621" s="26" t="s">
        <v>31</v>
      </c>
      <c r="U621" s="26" t="s">
        <v>31</v>
      </c>
      <c r="V621" s="24">
        <v>43192</v>
      </c>
      <c r="W621" s="24"/>
    </row>
    <row r="622" spans="1:23" s="10" customFormat="1" ht="75" customHeight="1" x14ac:dyDescent="0.2">
      <c r="A622" s="35">
        <v>2003</v>
      </c>
      <c r="B622" s="30" t="s">
        <v>1475</v>
      </c>
      <c r="C622" s="35">
        <v>1548</v>
      </c>
      <c r="D622" s="31">
        <v>37887</v>
      </c>
      <c r="E622" s="31" t="s">
        <v>1301</v>
      </c>
      <c r="F622" s="30" t="s">
        <v>2754</v>
      </c>
      <c r="G622" s="31">
        <v>37888</v>
      </c>
      <c r="H622" s="49" t="s">
        <v>2755</v>
      </c>
      <c r="I622" s="29" t="s">
        <v>1584</v>
      </c>
      <c r="J622" s="29"/>
      <c r="K622" s="29" t="s">
        <v>27</v>
      </c>
      <c r="L622" s="29" t="s">
        <v>1730</v>
      </c>
      <c r="M622" s="29" t="s">
        <v>1892</v>
      </c>
      <c r="N622" s="29"/>
      <c r="O622" s="29" t="s">
        <v>30</v>
      </c>
      <c r="P622" s="29" t="s">
        <v>31</v>
      </c>
      <c r="Q622" s="29" t="s">
        <v>32</v>
      </c>
      <c r="R622" s="29" t="s">
        <v>57</v>
      </c>
      <c r="S622" s="29" t="s">
        <v>2756</v>
      </c>
      <c r="T622" s="29" t="s">
        <v>31</v>
      </c>
      <c r="U622" s="31" t="s">
        <v>31</v>
      </c>
      <c r="V622" s="31" t="s">
        <v>31</v>
      </c>
      <c r="W622" s="31"/>
    </row>
    <row r="623" spans="1:23" ht="74.25" customHeight="1" x14ac:dyDescent="0.25">
      <c r="A623" s="35">
        <v>2003</v>
      </c>
      <c r="B623" s="30" t="s">
        <v>1439</v>
      </c>
      <c r="C623" s="35">
        <v>267</v>
      </c>
      <c r="D623" s="31">
        <v>37889</v>
      </c>
      <c r="E623" s="31" t="s">
        <v>1301</v>
      </c>
      <c r="F623" s="30" t="s">
        <v>2757</v>
      </c>
      <c r="G623" s="31">
        <v>37890</v>
      </c>
      <c r="H623" s="49" t="s">
        <v>2758</v>
      </c>
      <c r="I623" s="29" t="s">
        <v>1584</v>
      </c>
      <c r="J623" s="29"/>
      <c r="K623" s="33" t="s">
        <v>39</v>
      </c>
      <c r="L623" s="29" t="s">
        <v>357</v>
      </c>
      <c r="M623" s="29" t="s">
        <v>358</v>
      </c>
      <c r="N623" s="29" t="s">
        <v>2759</v>
      </c>
      <c r="O623" s="29" t="s">
        <v>66</v>
      </c>
      <c r="P623" s="29" t="s">
        <v>2760</v>
      </c>
      <c r="Q623" s="29" t="s">
        <v>32</v>
      </c>
      <c r="R623" s="29" t="s">
        <v>57</v>
      </c>
      <c r="S623" s="29" t="s">
        <v>31</v>
      </c>
      <c r="T623" s="29" t="s">
        <v>31</v>
      </c>
      <c r="U623" s="29" t="s">
        <v>31</v>
      </c>
      <c r="V623" s="29" t="s">
        <v>31</v>
      </c>
      <c r="W623" s="31"/>
    </row>
    <row r="624" spans="1:23" s="10" customFormat="1" ht="62.25" customHeight="1" x14ac:dyDescent="0.2">
      <c r="A624" s="21">
        <v>2003</v>
      </c>
      <c r="B624" s="22" t="s">
        <v>1439</v>
      </c>
      <c r="C624" s="21">
        <v>268</v>
      </c>
      <c r="D624" s="24">
        <v>37890</v>
      </c>
      <c r="E624" s="24" t="s">
        <v>1301</v>
      </c>
      <c r="F624" s="22" t="s">
        <v>2761</v>
      </c>
      <c r="G624" s="24">
        <v>37893</v>
      </c>
      <c r="H624" s="57" t="s">
        <v>2762</v>
      </c>
      <c r="I624" s="26" t="s">
        <v>1584</v>
      </c>
      <c r="J624" s="26"/>
      <c r="K624" s="26" t="s">
        <v>342</v>
      </c>
      <c r="L624" s="26"/>
      <c r="M624" s="26"/>
      <c r="N624" s="26"/>
      <c r="O624" s="26" t="s">
        <v>30</v>
      </c>
      <c r="P624" s="26" t="s">
        <v>31</v>
      </c>
      <c r="Q624" s="26" t="s">
        <v>31</v>
      </c>
      <c r="R624" s="26" t="s">
        <v>40</v>
      </c>
      <c r="S624" s="26" t="s">
        <v>2763</v>
      </c>
      <c r="T624" s="26" t="s">
        <v>31</v>
      </c>
      <c r="U624" s="24" t="s">
        <v>31</v>
      </c>
      <c r="V624" s="24">
        <v>41274</v>
      </c>
      <c r="W624" s="24"/>
    </row>
    <row r="625" spans="1:23" s="10" customFormat="1" ht="75" customHeight="1" x14ac:dyDescent="0.2">
      <c r="A625" s="21">
        <v>2003</v>
      </c>
      <c r="B625" s="22" t="s">
        <v>1439</v>
      </c>
      <c r="C625" s="21">
        <v>275</v>
      </c>
      <c r="D625" s="24">
        <v>37894</v>
      </c>
      <c r="E625" s="24" t="s">
        <v>1301</v>
      </c>
      <c r="F625" s="22" t="s">
        <v>2764</v>
      </c>
      <c r="G625" s="24">
        <v>37895</v>
      </c>
      <c r="H625" s="57" t="s">
        <v>2765</v>
      </c>
      <c r="I625" s="26" t="s">
        <v>1584</v>
      </c>
      <c r="J625" s="26"/>
      <c r="K625" s="26" t="s">
        <v>61</v>
      </c>
      <c r="L625" s="26"/>
      <c r="M625" s="26"/>
      <c r="N625" s="26"/>
      <c r="O625" s="26" t="s">
        <v>30</v>
      </c>
      <c r="P625" s="26" t="s">
        <v>31</v>
      </c>
      <c r="Q625" s="26" t="s">
        <v>31</v>
      </c>
      <c r="R625" s="26" t="s">
        <v>40</v>
      </c>
      <c r="S625" s="26" t="s">
        <v>2766</v>
      </c>
      <c r="T625" s="26" t="s">
        <v>31</v>
      </c>
      <c r="U625" s="24">
        <v>38170</v>
      </c>
      <c r="V625" s="24">
        <v>39080</v>
      </c>
      <c r="W625" s="24"/>
    </row>
    <row r="626" spans="1:23" s="10" customFormat="1" ht="38.25" x14ac:dyDescent="0.2">
      <c r="A626" s="21">
        <v>2003</v>
      </c>
      <c r="B626" s="22" t="s">
        <v>1439</v>
      </c>
      <c r="C626" s="21">
        <v>276</v>
      </c>
      <c r="D626" s="24">
        <v>37895</v>
      </c>
      <c r="E626" s="24" t="s">
        <v>1301</v>
      </c>
      <c r="F626" s="22" t="s">
        <v>2767</v>
      </c>
      <c r="G626" s="24">
        <v>37896</v>
      </c>
      <c r="H626" s="57" t="s">
        <v>2768</v>
      </c>
      <c r="I626" s="26" t="s">
        <v>1584</v>
      </c>
      <c r="J626" s="26"/>
      <c r="K626" s="26" t="s">
        <v>39</v>
      </c>
      <c r="L626" s="26"/>
      <c r="M626" s="26"/>
      <c r="N626" s="26"/>
      <c r="O626" s="26" t="s">
        <v>66</v>
      </c>
      <c r="P626" s="26" t="s">
        <v>2769</v>
      </c>
      <c r="Q626" s="26" t="s">
        <v>31</v>
      </c>
      <c r="R626" s="26" t="s">
        <v>40</v>
      </c>
      <c r="S626" s="26" t="s">
        <v>1708</v>
      </c>
      <c r="T626" s="26">
        <v>1</v>
      </c>
      <c r="U626" s="24">
        <v>38618</v>
      </c>
      <c r="V626" s="24">
        <v>38618</v>
      </c>
      <c r="W626" s="24"/>
    </row>
    <row r="627" spans="1:23" ht="38.25" customHeight="1" x14ac:dyDescent="0.25">
      <c r="A627" s="35">
        <v>2003</v>
      </c>
      <c r="B627" s="30" t="s">
        <v>1439</v>
      </c>
      <c r="C627" s="35">
        <v>280</v>
      </c>
      <c r="D627" s="31">
        <v>37897</v>
      </c>
      <c r="E627" s="31" t="s">
        <v>1301</v>
      </c>
      <c r="F627" s="30" t="s">
        <v>2770</v>
      </c>
      <c r="G627" s="31">
        <v>37900</v>
      </c>
      <c r="H627" s="49" t="s">
        <v>2771</v>
      </c>
      <c r="I627" s="29" t="s">
        <v>1584</v>
      </c>
      <c r="J627" s="29"/>
      <c r="K627" s="29" t="s">
        <v>342</v>
      </c>
      <c r="L627" s="29"/>
      <c r="M627" s="29" t="s">
        <v>2105</v>
      </c>
      <c r="N627" s="29"/>
      <c r="O627" s="29" t="s">
        <v>122</v>
      </c>
      <c r="P627" s="29" t="s">
        <v>31</v>
      </c>
      <c r="Q627" s="29" t="s">
        <v>32</v>
      </c>
      <c r="R627" s="29" t="s">
        <v>57</v>
      </c>
      <c r="S627" s="29" t="s">
        <v>31</v>
      </c>
      <c r="T627" s="29" t="s">
        <v>31</v>
      </c>
      <c r="U627" s="31" t="s">
        <v>31</v>
      </c>
      <c r="V627" s="31" t="s">
        <v>31</v>
      </c>
      <c r="W627" s="31"/>
    </row>
    <row r="628" spans="1:23" ht="74.25" customHeight="1" x14ac:dyDescent="0.25">
      <c r="A628" s="35">
        <v>2003</v>
      </c>
      <c r="B628" s="30" t="s">
        <v>1439</v>
      </c>
      <c r="C628" s="35">
        <v>281</v>
      </c>
      <c r="D628" s="31">
        <v>37900</v>
      </c>
      <c r="E628" s="31" t="s">
        <v>1301</v>
      </c>
      <c r="F628" s="30" t="s">
        <v>2772</v>
      </c>
      <c r="G628" s="31">
        <v>37902</v>
      </c>
      <c r="H628" s="49" t="s">
        <v>2773</v>
      </c>
      <c r="I628" s="29" t="s">
        <v>1584</v>
      </c>
      <c r="J628" s="29"/>
      <c r="K628" s="33" t="s">
        <v>39</v>
      </c>
      <c r="L628" s="29" t="s">
        <v>28</v>
      </c>
      <c r="M628" s="29" t="s">
        <v>82</v>
      </c>
      <c r="N628" s="29" t="s">
        <v>1486</v>
      </c>
      <c r="O628" s="29" t="s">
        <v>66</v>
      </c>
      <c r="P628" s="29" t="s">
        <v>2774</v>
      </c>
      <c r="Q628" s="29" t="s">
        <v>32</v>
      </c>
      <c r="R628" s="29" t="s">
        <v>57</v>
      </c>
      <c r="S628" s="29" t="s">
        <v>31</v>
      </c>
      <c r="T628" s="29" t="s">
        <v>31</v>
      </c>
      <c r="U628" s="29" t="s">
        <v>31</v>
      </c>
      <c r="V628" s="29" t="s">
        <v>31</v>
      </c>
      <c r="W628" s="31" t="s">
        <v>35</v>
      </c>
    </row>
    <row r="629" spans="1:23" s="10" customFormat="1" ht="84" customHeight="1" x14ac:dyDescent="0.2">
      <c r="A629" s="35">
        <v>2003</v>
      </c>
      <c r="B629" s="30" t="s">
        <v>1439</v>
      </c>
      <c r="C629" s="35">
        <v>295</v>
      </c>
      <c r="D629" s="31">
        <v>37916</v>
      </c>
      <c r="E629" s="31" t="s">
        <v>1301</v>
      </c>
      <c r="F629" s="30" t="s">
        <v>2775</v>
      </c>
      <c r="G629" s="31">
        <v>37918</v>
      </c>
      <c r="H629" s="49" t="s">
        <v>2776</v>
      </c>
      <c r="I629" s="29" t="s">
        <v>1584</v>
      </c>
      <c r="J629" s="29"/>
      <c r="K629" s="29" t="s">
        <v>342</v>
      </c>
      <c r="L629" s="29"/>
      <c r="M629" s="29" t="s">
        <v>2105</v>
      </c>
      <c r="N629" s="29"/>
      <c r="O629" s="29" t="s">
        <v>122</v>
      </c>
      <c r="P629" s="29" t="s">
        <v>31</v>
      </c>
      <c r="Q629" s="29" t="s">
        <v>32</v>
      </c>
      <c r="R629" s="29" t="s">
        <v>57</v>
      </c>
      <c r="S629" s="29" t="s">
        <v>31</v>
      </c>
      <c r="T629" s="29" t="s">
        <v>31</v>
      </c>
      <c r="U629" s="31" t="s">
        <v>31</v>
      </c>
      <c r="V629" s="31" t="s">
        <v>31</v>
      </c>
      <c r="W629" s="31"/>
    </row>
    <row r="630" spans="1:23" s="10" customFormat="1" ht="79.5" customHeight="1" x14ac:dyDescent="0.2">
      <c r="A630" s="21">
        <v>2003</v>
      </c>
      <c r="B630" s="22" t="s">
        <v>1439</v>
      </c>
      <c r="C630" s="21">
        <v>324</v>
      </c>
      <c r="D630" s="24">
        <v>37935</v>
      </c>
      <c r="E630" s="24" t="s">
        <v>1301</v>
      </c>
      <c r="F630" s="22" t="s">
        <v>2777</v>
      </c>
      <c r="G630" s="24">
        <v>37937</v>
      </c>
      <c r="H630" s="57" t="s">
        <v>2778</v>
      </c>
      <c r="I630" s="26" t="s">
        <v>1584</v>
      </c>
      <c r="J630" s="26"/>
      <c r="K630" s="26" t="s">
        <v>27</v>
      </c>
      <c r="L630" s="26"/>
      <c r="M630" s="26"/>
      <c r="N630" s="26"/>
      <c r="O630" s="26" t="s">
        <v>30</v>
      </c>
      <c r="P630" s="26" t="s">
        <v>31</v>
      </c>
      <c r="Q630" s="26" t="s">
        <v>31</v>
      </c>
      <c r="R630" s="26" t="s">
        <v>40</v>
      </c>
      <c r="S630" s="26" t="s">
        <v>2779</v>
      </c>
      <c r="T630" s="26" t="s">
        <v>31</v>
      </c>
      <c r="U630" s="26" t="s">
        <v>31</v>
      </c>
      <c r="V630" s="24">
        <v>38586</v>
      </c>
      <c r="W630" s="24"/>
    </row>
    <row r="631" spans="1:23" s="10" customFormat="1" ht="85.5" customHeight="1" x14ac:dyDescent="0.2">
      <c r="A631" s="21">
        <v>2003</v>
      </c>
      <c r="B631" s="22" t="s">
        <v>1439</v>
      </c>
      <c r="C631" s="21">
        <v>321</v>
      </c>
      <c r="D631" s="24">
        <v>37935</v>
      </c>
      <c r="E631" s="24" t="s">
        <v>1301</v>
      </c>
      <c r="F631" s="22" t="s">
        <v>2780</v>
      </c>
      <c r="G631" s="24">
        <v>37937</v>
      </c>
      <c r="H631" s="57" t="s">
        <v>2781</v>
      </c>
      <c r="I631" s="26" t="s">
        <v>1584</v>
      </c>
      <c r="J631" s="26"/>
      <c r="K631" s="26" t="s">
        <v>27</v>
      </c>
      <c r="L631" s="26"/>
      <c r="M631" s="26" t="s">
        <v>1756</v>
      </c>
      <c r="N631" s="26"/>
      <c r="O631" s="26" t="s">
        <v>30</v>
      </c>
      <c r="P631" s="26" t="s">
        <v>31</v>
      </c>
      <c r="Q631" s="26" t="s">
        <v>31</v>
      </c>
      <c r="R631" s="26" t="s">
        <v>1099</v>
      </c>
      <c r="S631" s="26" t="s">
        <v>1304</v>
      </c>
      <c r="T631" s="26" t="s">
        <v>31</v>
      </c>
      <c r="U631" s="26" t="s">
        <v>31</v>
      </c>
      <c r="V631" s="24">
        <v>43192</v>
      </c>
      <c r="W631" s="24"/>
    </row>
    <row r="632" spans="1:23" s="10" customFormat="1" ht="51" x14ac:dyDescent="0.2">
      <c r="A632" s="16">
        <v>2003</v>
      </c>
      <c r="B632" s="17" t="s">
        <v>1439</v>
      </c>
      <c r="C632" s="16">
        <v>323</v>
      </c>
      <c r="D632" s="27">
        <v>37935</v>
      </c>
      <c r="E632" s="27" t="s">
        <v>1301</v>
      </c>
      <c r="F632" s="17" t="s">
        <v>2780</v>
      </c>
      <c r="G632" s="27">
        <v>37937</v>
      </c>
      <c r="H632" s="50" t="s">
        <v>2782</v>
      </c>
      <c r="I632" s="20" t="s">
        <v>1584</v>
      </c>
      <c r="J632" s="20"/>
      <c r="K632" s="20" t="s">
        <v>27</v>
      </c>
      <c r="L632" s="20" t="s">
        <v>28</v>
      </c>
      <c r="M632" s="20" t="s">
        <v>2783</v>
      </c>
      <c r="N632" s="20" t="s">
        <v>2784</v>
      </c>
      <c r="O632" s="20" t="s">
        <v>66</v>
      </c>
      <c r="P632" s="20" t="s">
        <v>2785</v>
      </c>
      <c r="Q632" s="20" t="s">
        <v>32</v>
      </c>
      <c r="R632" s="20" t="s">
        <v>33</v>
      </c>
      <c r="S632" s="20" t="s">
        <v>2786</v>
      </c>
      <c r="T632" s="20">
        <v>2</v>
      </c>
      <c r="U632" s="27">
        <v>42607</v>
      </c>
      <c r="V632" s="27">
        <v>43761</v>
      </c>
      <c r="W632" s="27"/>
    </row>
    <row r="633" spans="1:23" s="10" customFormat="1" ht="54.75" customHeight="1" x14ac:dyDescent="0.2">
      <c r="A633" s="21">
        <v>2003</v>
      </c>
      <c r="B633" s="22" t="s">
        <v>1439</v>
      </c>
      <c r="C633" s="21">
        <v>326</v>
      </c>
      <c r="D633" s="24">
        <v>37937</v>
      </c>
      <c r="E633" s="24" t="s">
        <v>1301</v>
      </c>
      <c r="F633" s="22" t="s">
        <v>2787</v>
      </c>
      <c r="G633" s="24">
        <v>37939</v>
      </c>
      <c r="H633" s="57" t="s">
        <v>2788</v>
      </c>
      <c r="I633" s="26" t="s">
        <v>1584</v>
      </c>
      <c r="J633" s="26"/>
      <c r="K633" s="26" t="s">
        <v>119</v>
      </c>
      <c r="L633" s="26" t="s">
        <v>78</v>
      </c>
      <c r="M633" s="26" t="s">
        <v>265</v>
      </c>
      <c r="N633" s="26"/>
      <c r="O633" s="26" t="s">
        <v>30</v>
      </c>
      <c r="P633" s="26" t="s">
        <v>31</v>
      </c>
      <c r="Q633" s="26" t="s">
        <v>31</v>
      </c>
      <c r="R633" s="26" t="s">
        <v>40</v>
      </c>
      <c r="S633" s="26" t="s">
        <v>298</v>
      </c>
      <c r="T633" s="26" t="s">
        <v>31</v>
      </c>
      <c r="U633" s="24">
        <v>43642</v>
      </c>
      <c r="V633" s="24">
        <v>43642</v>
      </c>
      <c r="W633" s="24"/>
    </row>
    <row r="634" spans="1:23" s="10" customFormat="1" ht="58.5" customHeight="1" x14ac:dyDescent="0.2">
      <c r="A634" s="16">
        <v>2003</v>
      </c>
      <c r="B634" s="17" t="s">
        <v>1439</v>
      </c>
      <c r="C634" s="16">
        <v>333</v>
      </c>
      <c r="D634" s="27">
        <v>37944</v>
      </c>
      <c r="E634" s="27" t="s">
        <v>1301</v>
      </c>
      <c r="F634" s="17" t="s">
        <v>2789</v>
      </c>
      <c r="G634" s="27">
        <v>37946</v>
      </c>
      <c r="H634" s="50" t="s">
        <v>2790</v>
      </c>
      <c r="I634" s="20" t="s">
        <v>1584</v>
      </c>
      <c r="J634" s="20"/>
      <c r="K634" s="20" t="s">
        <v>27</v>
      </c>
      <c r="L634" s="20" t="s">
        <v>1730</v>
      </c>
      <c r="M634" s="20" t="s">
        <v>1446</v>
      </c>
      <c r="N634" s="20" t="s">
        <v>2123</v>
      </c>
      <c r="O634" s="20" t="s">
        <v>66</v>
      </c>
      <c r="P634" s="20" t="s">
        <v>2791</v>
      </c>
      <c r="Q634" s="20" t="s">
        <v>32</v>
      </c>
      <c r="R634" s="20" t="s">
        <v>33</v>
      </c>
      <c r="S634" s="20" t="s">
        <v>2792</v>
      </c>
      <c r="T634" s="20">
        <v>9</v>
      </c>
      <c r="U634" s="27">
        <v>38322</v>
      </c>
      <c r="V634" s="27">
        <v>41925</v>
      </c>
      <c r="W634" s="27"/>
    </row>
    <row r="635" spans="1:23" s="10" customFormat="1" ht="103.5" customHeight="1" x14ac:dyDescent="0.2">
      <c r="A635" s="21">
        <v>2003</v>
      </c>
      <c r="B635" s="22" t="s">
        <v>1439</v>
      </c>
      <c r="C635" s="21">
        <v>335</v>
      </c>
      <c r="D635" s="24">
        <v>37946</v>
      </c>
      <c r="E635" s="24" t="s">
        <v>1301</v>
      </c>
      <c r="F635" s="22" t="s">
        <v>2793</v>
      </c>
      <c r="G635" s="24">
        <v>37949</v>
      </c>
      <c r="H635" s="57" t="s">
        <v>2794</v>
      </c>
      <c r="I635" s="26" t="s">
        <v>1584</v>
      </c>
      <c r="J635" s="26"/>
      <c r="K635" s="26" t="s">
        <v>1351</v>
      </c>
      <c r="L635" s="26" t="s">
        <v>1730</v>
      </c>
      <c r="M635" s="26" t="s">
        <v>2795</v>
      </c>
      <c r="N635" s="26" t="s">
        <v>2796</v>
      </c>
      <c r="O635" s="26" t="s">
        <v>66</v>
      </c>
      <c r="P635" s="26" t="s">
        <v>2797</v>
      </c>
      <c r="Q635" s="26" t="s">
        <v>31</v>
      </c>
      <c r="R635" s="26" t="s">
        <v>40</v>
      </c>
      <c r="S635" s="26" t="s">
        <v>2798</v>
      </c>
      <c r="T635" s="26" t="s">
        <v>31</v>
      </c>
      <c r="U635" s="24">
        <v>38177</v>
      </c>
      <c r="V635" s="24">
        <v>43084</v>
      </c>
      <c r="W635" s="24"/>
    </row>
    <row r="636" spans="1:23" s="10" customFormat="1" ht="106.5" customHeight="1" x14ac:dyDescent="0.2">
      <c r="A636" s="21">
        <v>2003</v>
      </c>
      <c r="B636" s="22" t="s">
        <v>1439</v>
      </c>
      <c r="C636" s="21">
        <v>334</v>
      </c>
      <c r="D636" s="24">
        <v>37946</v>
      </c>
      <c r="E636" s="24" t="s">
        <v>1301</v>
      </c>
      <c r="F636" s="22" t="s">
        <v>2799</v>
      </c>
      <c r="G636" s="24">
        <v>37949</v>
      </c>
      <c r="H636" s="57" t="s">
        <v>2800</v>
      </c>
      <c r="I636" s="26" t="s">
        <v>1584</v>
      </c>
      <c r="J636" s="26"/>
      <c r="K636" s="28" t="s">
        <v>39</v>
      </c>
      <c r="L636" s="26" t="s">
        <v>28</v>
      </c>
      <c r="M636" s="26" t="s">
        <v>1377</v>
      </c>
      <c r="N636" s="102"/>
      <c r="O636" s="26" t="s">
        <v>66</v>
      </c>
      <c r="P636" s="26" t="s">
        <v>2801</v>
      </c>
      <c r="Q636" s="26" t="s">
        <v>31</v>
      </c>
      <c r="R636" s="29" t="s">
        <v>40</v>
      </c>
      <c r="S636" s="26" t="s">
        <v>298</v>
      </c>
      <c r="T636" s="26">
        <v>1</v>
      </c>
      <c r="U636" s="24">
        <v>43642</v>
      </c>
      <c r="V636" s="24">
        <v>43642</v>
      </c>
      <c r="W636" s="24"/>
    </row>
    <row r="637" spans="1:23" s="10" customFormat="1" ht="108.75" customHeight="1" x14ac:dyDescent="0.2">
      <c r="A637" s="21">
        <v>2003</v>
      </c>
      <c r="B637" s="22" t="s">
        <v>1439</v>
      </c>
      <c r="C637" s="21">
        <v>344</v>
      </c>
      <c r="D637" s="24">
        <v>37952</v>
      </c>
      <c r="E637" s="24" t="s">
        <v>1301</v>
      </c>
      <c r="F637" s="22" t="s">
        <v>2802</v>
      </c>
      <c r="G637" s="24">
        <v>37953</v>
      </c>
      <c r="H637" s="57" t="s">
        <v>2803</v>
      </c>
      <c r="I637" s="26" t="s">
        <v>1584</v>
      </c>
      <c r="J637" s="26"/>
      <c r="K637" s="26" t="s">
        <v>27</v>
      </c>
      <c r="L637" s="26"/>
      <c r="M637" s="102"/>
      <c r="N637" s="26"/>
      <c r="O637" s="26" t="s">
        <v>66</v>
      </c>
      <c r="P637" s="26" t="s">
        <v>2804</v>
      </c>
      <c r="Q637" s="26" t="s">
        <v>31</v>
      </c>
      <c r="R637" s="26" t="s">
        <v>40</v>
      </c>
      <c r="S637" s="26" t="s">
        <v>1304</v>
      </c>
      <c r="T637" s="26" t="s">
        <v>31</v>
      </c>
      <c r="U637" s="26" t="s">
        <v>31</v>
      </c>
      <c r="V637" s="24">
        <v>43192</v>
      </c>
      <c r="W637" s="24"/>
    </row>
    <row r="638" spans="1:23" s="10" customFormat="1" ht="33" customHeight="1" x14ac:dyDescent="0.2">
      <c r="A638" s="21">
        <v>2003</v>
      </c>
      <c r="B638" s="22" t="s">
        <v>1439</v>
      </c>
      <c r="C638" s="21">
        <v>348</v>
      </c>
      <c r="D638" s="24">
        <v>37957</v>
      </c>
      <c r="E638" s="24" t="s">
        <v>1301</v>
      </c>
      <c r="F638" s="22" t="s">
        <v>2805</v>
      </c>
      <c r="G638" s="24">
        <v>37958</v>
      </c>
      <c r="H638" s="57" t="s">
        <v>2806</v>
      </c>
      <c r="I638" s="26" t="s">
        <v>1584</v>
      </c>
      <c r="J638" s="26"/>
      <c r="K638" s="26" t="s">
        <v>39</v>
      </c>
      <c r="L638" s="26"/>
      <c r="M638" s="26"/>
      <c r="N638" s="26"/>
      <c r="O638" s="26" t="s">
        <v>30</v>
      </c>
      <c r="P638" s="26" t="s">
        <v>31</v>
      </c>
      <c r="Q638" s="26" t="s">
        <v>31</v>
      </c>
      <c r="R638" s="26" t="s">
        <v>40</v>
      </c>
      <c r="S638" s="26" t="s">
        <v>2807</v>
      </c>
      <c r="T638" s="26">
        <v>1</v>
      </c>
      <c r="U638" s="24">
        <v>39038</v>
      </c>
      <c r="V638" s="24">
        <v>39038</v>
      </c>
      <c r="W638" s="24"/>
    </row>
    <row r="639" spans="1:23" s="10" customFormat="1" ht="76.5" x14ac:dyDescent="0.2">
      <c r="A639" s="21">
        <v>2003</v>
      </c>
      <c r="B639" s="22" t="s">
        <v>1439</v>
      </c>
      <c r="C639" s="21">
        <v>346</v>
      </c>
      <c r="D639" s="24">
        <v>37957</v>
      </c>
      <c r="E639" s="24" t="s">
        <v>1301</v>
      </c>
      <c r="F639" s="22" t="s">
        <v>2808</v>
      </c>
      <c r="G639" s="24">
        <v>37958</v>
      </c>
      <c r="H639" s="57" t="s">
        <v>2809</v>
      </c>
      <c r="I639" s="26" t="s">
        <v>1584</v>
      </c>
      <c r="J639" s="26"/>
      <c r="K639" s="26" t="s">
        <v>1351</v>
      </c>
      <c r="L639" s="26"/>
      <c r="M639" s="26"/>
      <c r="N639" s="26"/>
      <c r="O639" s="26" t="s">
        <v>66</v>
      </c>
      <c r="P639" s="26" t="s">
        <v>2810</v>
      </c>
      <c r="Q639" s="26" t="s">
        <v>31</v>
      </c>
      <c r="R639" s="26" t="s">
        <v>40</v>
      </c>
      <c r="S639" s="26" t="s">
        <v>2811</v>
      </c>
      <c r="T639" s="26" t="s">
        <v>31</v>
      </c>
      <c r="U639" s="24">
        <v>38763</v>
      </c>
      <c r="V639" s="24">
        <v>39444</v>
      </c>
      <c r="W639" s="24"/>
    </row>
    <row r="640" spans="1:23" s="10" customFormat="1" ht="89.25" x14ac:dyDescent="0.2">
      <c r="A640" s="21">
        <v>2003</v>
      </c>
      <c r="B640" s="22" t="s">
        <v>1439</v>
      </c>
      <c r="C640" s="21">
        <v>347</v>
      </c>
      <c r="D640" s="24">
        <v>37957</v>
      </c>
      <c r="E640" s="24" t="s">
        <v>1301</v>
      </c>
      <c r="F640" s="22" t="s">
        <v>2812</v>
      </c>
      <c r="G640" s="24">
        <v>37958</v>
      </c>
      <c r="H640" s="25" t="s">
        <v>2813</v>
      </c>
      <c r="I640" s="26" t="s">
        <v>1584</v>
      </c>
      <c r="J640" s="26"/>
      <c r="K640" s="26" t="s">
        <v>558</v>
      </c>
      <c r="L640" s="26" t="s">
        <v>969</v>
      </c>
      <c r="M640" s="26" t="s">
        <v>2814</v>
      </c>
      <c r="N640" s="26"/>
      <c r="O640" s="26" t="s">
        <v>30</v>
      </c>
      <c r="P640" s="26" t="s">
        <v>31</v>
      </c>
      <c r="Q640" s="26" t="s">
        <v>31</v>
      </c>
      <c r="R640" s="29" t="s">
        <v>40</v>
      </c>
      <c r="S640" s="26" t="s">
        <v>298</v>
      </c>
      <c r="T640" s="26" t="s">
        <v>31</v>
      </c>
      <c r="U640" s="26" t="s">
        <v>31</v>
      </c>
      <c r="V640" s="134">
        <v>43642</v>
      </c>
      <c r="W640" s="24"/>
    </row>
    <row r="641" spans="1:23" s="10" customFormat="1" ht="51" x14ac:dyDescent="0.2">
      <c r="A641" s="21">
        <v>2003</v>
      </c>
      <c r="B641" s="22" t="s">
        <v>1439</v>
      </c>
      <c r="C641" s="21">
        <v>349</v>
      </c>
      <c r="D641" s="24">
        <v>37958</v>
      </c>
      <c r="E641" s="24" t="s">
        <v>1301</v>
      </c>
      <c r="F641" s="22" t="s">
        <v>2815</v>
      </c>
      <c r="G641" s="24">
        <v>37959</v>
      </c>
      <c r="H641" s="57" t="s">
        <v>2816</v>
      </c>
      <c r="I641" s="26" t="s">
        <v>1584</v>
      </c>
      <c r="J641" s="26"/>
      <c r="K641" s="26" t="s">
        <v>61</v>
      </c>
      <c r="L641" s="26"/>
      <c r="M641" s="26"/>
      <c r="N641" s="26"/>
      <c r="O641" s="26" t="s">
        <v>66</v>
      </c>
      <c r="P641" s="26" t="s">
        <v>2817</v>
      </c>
      <c r="Q641" s="26" t="s">
        <v>31</v>
      </c>
      <c r="R641" s="26" t="s">
        <v>40</v>
      </c>
      <c r="S641" s="26" t="s">
        <v>2818</v>
      </c>
      <c r="T641" s="26" t="s">
        <v>31</v>
      </c>
      <c r="U641" s="24">
        <v>38113</v>
      </c>
      <c r="V641" s="24">
        <v>38540</v>
      </c>
      <c r="W641" s="24"/>
    </row>
    <row r="642" spans="1:23" s="10" customFormat="1" ht="76.5" x14ac:dyDescent="0.2">
      <c r="A642" s="21">
        <v>2003</v>
      </c>
      <c r="B642" s="22" t="s">
        <v>1439</v>
      </c>
      <c r="C642" s="21">
        <v>354</v>
      </c>
      <c r="D642" s="23">
        <v>37973</v>
      </c>
      <c r="E642" s="23" t="s">
        <v>1301</v>
      </c>
      <c r="F642" s="22" t="s">
        <v>2819</v>
      </c>
      <c r="G642" s="23">
        <v>37977</v>
      </c>
      <c r="H642" s="57" t="s">
        <v>2820</v>
      </c>
      <c r="I642" s="26" t="s">
        <v>1584</v>
      </c>
      <c r="J642" s="26"/>
      <c r="K642" s="26" t="s">
        <v>27</v>
      </c>
      <c r="L642" s="26"/>
      <c r="M642" s="26"/>
      <c r="N642" s="26"/>
      <c r="O642" s="26" t="s">
        <v>66</v>
      </c>
      <c r="P642" s="26" t="s">
        <v>2821</v>
      </c>
      <c r="Q642" s="26" t="s">
        <v>31</v>
      </c>
      <c r="R642" s="26" t="s">
        <v>40</v>
      </c>
      <c r="S642" s="26" t="s">
        <v>2822</v>
      </c>
      <c r="T642" s="26" t="s">
        <v>31</v>
      </c>
      <c r="U642" s="26" t="s">
        <v>31</v>
      </c>
      <c r="V642" s="23">
        <v>39364</v>
      </c>
      <c r="W642" s="23"/>
    </row>
    <row r="643" spans="1:23" s="10" customFormat="1" ht="59.25" customHeight="1" x14ac:dyDescent="0.2">
      <c r="A643" s="16">
        <v>2003</v>
      </c>
      <c r="B643" s="17" t="s">
        <v>1439</v>
      </c>
      <c r="C643" s="16">
        <v>359</v>
      </c>
      <c r="D643" s="27">
        <v>37978</v>
      </c>
      <c r="E643" s="27" t="s">
        <v>1301</v>
      </c>
      <c r="F643" s="27" t="s">
        <v>2823</v>
      </c>
      <c r="G643" s="27">
        <v>37981</v>
      </c>
      <c r="H643" s="50" t="s">
        <v>2824</v>
      </c>
      <c r="I643" s="20" t="s">
        <v>1584</v>
      </c>
      <c r="J643" s="20"/>
      <c r="K643" s="20" t="s">
        <v>39</v>
      </c>
      <c r="L643" s="20" t="s">
        <v>1730</v>
      </c>
      <c r="M643" s="20" t="s">
        <v>1817</v>
      </c>
      <c r="N643" s="20"/>
      <c r="O643" s="20" t="s">
        <v>30</v>
      </c>
      <c r="P643" s="20" t="s">
        <v>31</v>
      </c>
      <c r="Q643" s="20" t="s">
        <v>32</v>
      </c>
      <c r="R643" s="20" t="s">
        <v>33</v>
      </c>
      <c r="S643" s="20" t="s">
        <v>2825</v>
      </c>
      <c r="T643" s="20">
        <v>1</v>
      </c>
      <c r="U643" s="27">
        <v>38950</v>
      </c>
      <c r="V643" s="27">
        <v>38950</v>
      </c>
      <c r="W643" s="27" t="s">
        <v>35</v>
      </c>
    </row>
    <row r="644" spans="1:23" s="10" customFormat="1" ht="102" x14ac:dyDescent="0.2">
      <c r="A644" s="16">
        <v>2003</v>
      </c>
      <c r="B644" s="17" t="s">
        <v>1439</v>
      </c>
      <c r="C644" s="16">
        <v>360</v>
      </c>
      <c r="D644" s="27">
        <v>37978</v>
      </c>
      <c r="E644" s="27" t="s">
        <v>1301</v>
      </c>
      <c r="F644" s="27" t="s">
        <v>2826</v>
      </c>
      <c r="G644" s="27">
        <v>37981</v>
      </c>
      <c r="H644" s="50" t="s">
        <v>2827</v>
      </c>
      <c r="I644" s="20" t="s">
        <v>1584</v>
      </c>
      <c r="J644" s="20"/>
      <c r="K644" s="20" t="s">
        <v>39</v>
      </c>
      <c r="L644" s="20" t="s">
        <v>1730</v>
      </c>
      <c r="M644" s="20" t="s">
        <v>1817</v>
      </c>
      <c r="N644" s="20"/>
      <c r="O644" s="20" t="s">
        <v>66</v>
      </c>
      <c r="P644" s="20" t="s">
        <v>2828</v>
      </c>
      <c r="Q644" s="20" t="s">
        <v>32</v>
      </c>
      <c r="R644" s="20" t="s">
        <v>33</v>
      </c>
      <c r="S644" s="20" t="s">
        <v>2829</v>
      </c>
      <c r="T644" s="20">
        <v>4</v>
      </c>
      <c r="U644" s="27">
        <v>38950</v>
      </c>
      <c r="V644" s="27">
        <v>41066</v>
      </c>
      <c r="W644" s="27" t="s">
        <v>35</v>
      </c>
    </row>
    <row r="645" spans="1:23" s="10" customFormat="1" ht="63.75" x14ac:dyDescent="0.2">
      <c r="A645" s="21">
        <v>2004</v>
      </c>
      <c r="B645" s="22" t="s">
        <v>1439</v>
      </c>
      <c r="C645" s="21">
        <v>3</v>
      </c>
      <c r="D645" s="24">
        <v>37994</v>
      </c>
      <c r="E645" s="24" t="s">
        <v>1301</v>
      </c>
      <c r="F645" s="22" t="s">
        <v>2830</v>
      </c>
      <c r="G645" s="24">
        <v>37995</v>
      </c>
      <c r="H645" s="57" t="s">
        <v>2202</v>
      </c>
      <c r="I645" s="26" t="s">
        <v>1584</v>
      </c>
      <c r="J645" s="26"/>
      <c r="K645" s="26" t="s">
        <v>61</v>
      </c>
      <c r="L645" s="26"/>
      <c r="M645" s="26" t="s">
        <v>1331</v>
      </c>
      <c r="N645" s="26"/>
      <c r="O645" s="26" t="s">
        <v>122</v>
      </c>
      <c r="P645" s="26" t="s">
        <v>1430</v>
      </c>
      <c r="Q645" s="26" t="s">
        <v>31</v>
      </c>
      <c r="R645" s="26" t="s">
        <v>40</v>
      </c>
      <c r="S645" s="26" t="s">
        <v>1304</v>
      </c>
      <c r="T645" s="26" t="s">
        <v>31</v>
      </c>
      <c r="U645" s="24">
        <v>43192</v>
      </c>
      <c r="V645" s="24">
        <v>43192</v>
      </c>
      <c r="W645" s="24"/>
    </row>
    <row r="646" spans="1:23" s="10" customFormat="1" ht="76.5" x14ac:dyDescent="0.2">
      <c r="A646" s="35">
        <v>2004</v>
      </c>
      <c r="B646" s="30" t="s">
        <v>1439</v>
      </c>
      <c r="C646" s="35">
        <v>1</v>
      </c>
      <c r="D646" s="31">
        <v>37994</v>
      </c>
      <c r="E646" s="31" t="s">
        <v>1301</v>
      </c>
      <c r="F646" s="30" t="s">
        <v>2830</v>
      </c>
      <c r="G646" s="31">
        <v>37995</v>
      </c>
      <c r="H646" s="49" t="s">
        <v>2831</v>
      </c>
      <c r="I646" s="29" t="s">
        <v>1584</v>
      </c>
      <c r="J646" s="29"/>
      <c r="K646" s="29" t="s">
        <v>342</v>
      </c>
      <c r="L646" s="29"/>
      <c r="M646" s="29" t="s">
        <v>2105</v>
      </c>
      <c r="N646" s="29"/>
      <c r="O646" s="29" t="s">
        <v>122</v>
      </c>
      <c r="P646" s="29" t="s">
        <v>31</v>
      </c>
      <c r="Q646" s="29" t="s">
        <v>32</v>
      </c>
      <c r="R646" s="29" t="s">
        <v>57</v>
      </c>
      <c r="S646" s="29" t="s">
        <v>31</v>
      </c>
      <c r="T646" s="29" t="s">
        <v>31</v>
      </c>
      <c r="U646" s="31" t="s">
        <v>31</v>
      </c>
      <c r="V646" s="31" t="s">
        <v>31</v>
      </c>
      <c r="W646" s="31"/>
    </row>
    <row r="647" spans="1:23" s="10" customFormat="1" ht="64.5" customHeight="1" x14ac:dyDescent="0.2">
      <c r="A647" s="16">
        <v>2004</v>
      </c>
      <c r="B647" s="17" t="s">
        <v>1439</v>
      </c>
      <c r="C647" s="16">
        <v>2</v>
      </c>
      <c r="D647" s="27">
        <v>37994</v>
      </c>
      <c r="E647" s="27" t="s">
        <v>1301</v>
      </c>
      <c r="F647" s="17" t="s">
        <v>2830</v>
      </c>
      <c r="G647" s="27">
        <v>37995</v>
      </c>
      <c r="H647" s="50" t="s">
        <v>2832</v>
      </c>
      <c r="I647" s="20" t="s">
        <v>1584</v>
      </c>
      <c r="J647" s="20"/>
      <c r="K647" s="20" t="s">
        <v>39</v>
      </c>
      <c r="L647" s="20" t="s">
        <v>28</v>
      </c>
      <c r="M647" s="20" t="s">
        <v>51</v>
      </c>
      <c r="N647" s="20"/>
      <c r="O647" s="20" t="s">
        <v>66</v>
      </c>
      <c r="P647" s="20" t="s">
        <v>2833</v>
      </c>
      <c r="Q647" s="20" t="s">
        <v>31</v>
      </c>
      <c r="R647" s="20" t="s">
        <v>33</v>
      </c>
      <c r="S647" s="20" t="s">
        <v>2834</v>
      </c>
      <c r="T647" s="20">
        <v>2</v>
      </c>
      <c r="U647" s="27">
        <v>41341</v>
      </c>
      <c r="V647" s="27">
        <v>43825</v>
      </c>
      <c r="W647" s="27"/>
    </row>
    <row r="648" spans="1:23" s="10" customFormat="1" ht="51" x14ac:dyDescent="0.2">
      <c r="A648" s="21">
        <v>2004</v>
      </c>
      <c r="B648" s="22" t="s">
        <v>1439</v>
      </c>
      <c r="C648" s="21">
        <v>10</v>
      </c>
      <c r="D648" s="24">
        <v>38009</v>
      </c>
      <c r="E648" s="24" t="s">
        <v>1301</v>
      </c>
      <c r="F648" s="22" t="s">
        <v>2835</v>
      </c>
      <c r="G648" s="24">
        <v>38012</v>
      </c>
      <c r="H648" s="57" t="s">
        <v>2836</v>
      </c>
      <c r="I648" s="26" t="s">
        <v>1584</v>
      </c>
      <c r="J648" s="26"/>
      <c r="K648" s="26" t="s">
        <v>558</v>
      </c>
      <c r="L648" s="26"/>
      <c r="M648" s="26"/>
      <c r="N648" s="26"/>
      <c r="O648" s="26" t="s">
        <v>30</v>
      </c>
      <c r="P648" s="26" t="s">
        <v>31</v>
      </c>
      <c r="Q648" s="26" t="s">
        <v>31</v>
      </c>
      <c r="R648" s="26" t="s">
        <v>40</v>
      </c>
      <c r="S648" s="26" t="s">
        <v>2837</v>
      </c>
      <c r="T648" s="26" t="s">
        <v>31</v>
      </c>
      <c r="U648" s="26" t="s">
        <v>31</v>
      </c>
      <c r="V648" s="24">
        <v>41151</v>
      </c>
      <c r="W648" s="24"/>
    </row>
    <row r="649" spans="1:23" s="10" customFormat="1" ht="68.25" customHeight="1" x14ac:dyDescent="0.2">
      <c r="A649" s="21">
        <v>2004</v>
      </c>
      <c r="B649" s="22" t="s">
        <v>1439</v>
      </c>
      <c r="C649" s="21">
        <v>8</v>
      </c>
      <c r="D649" s="24">
        <v>38009</v>
      </c>
      <c r="E649" s="24" t="s">
        <v>1301</v>
      </c>
      <c r="F649" s="22" t="s">
        <v>2838</v>
      </c>
      <c r="G649" s="24">
        <v>38012</v>
      </c>
      <c r="H649" s="57" t="s">
        <v>2839</v>
      </c>
      <c r="I649" s="26" t="s">
        <v>1584</v>
      </c>
      <c r="J649" s="26"/>
      <c r="K649" s="26" t="s">
        <v>61</v>
      </c>
      <c r="L649" s="26" t="s">
        <v>412</v>
      </c>
      <c r="M649" s="26" t="s">
        <v>413</v>
      </c>
      <c r="N649" s="102"/>
      <c r="O649" s="26" t="s">
        <v>30</v>
      </c>
      <c r="P649" s="26" t="s">
        <v>31</v>
      </c>
      <c r="Q649" s="26" t="s">
        <v>31</v>
      </c>
      <c r="R649" s="26" t="s">
        <v>40</v>
      </c>
      <c r="S649" s="26" t="s">
        <v>298</v>
      </c>
      <c r="T649" s="26" t="s">
        <v>31</v>
      </c>
      <c r="U649" s="24">
        <v>43642</v>
      </c>
      <c r="V649" s="24">
        <v>43642</v>
      </c>
      <c r="W649" s="24"/>
    </row>
    <row r="650" spans="1:23" s="10" customFormat="1" ht="88.5" customHeight="1" x14ac:dyDescent="0.2">
      <c r="A650" s="21">
        <v>2004</v>
      </c>
      <c r="B650" s="22" t="s">
        <v>1439</v>
      </c>
      <c r="C650" s="21">
        <v>12</v>
      </c>
      <c r="D650" s="24">
        <v>38012</v>
      </c>
      <c r="E650" s="24" t="s">
        <v>1301</v>
      </c>
      <c r="F650" s="22" t="s">
        <v>2840</v>
      </c>
      <c r="G650" s="24">
        <v>38013</v>
      </c>
      <c r="H650" s="57" t="s">
        <v>2841</v>
      </c>
      <c r="I650" s="26" t="s">
        <v>1584</v>
      </c>
      <c r="J650" s="26"/>
      <c r="K650" s="28" t="s">
        <v>340</v>
      </c>
      <c r="L650" s="26"/>
      <c r="M650" s="26"/>
      <c r="N650" s="26"/>
      <c r="O650" s="26" t="s">
        <v>30</v>
      </c>
      <c r="P650" s="26" t="s">
        <v>31</v>
      </c>
      <c r="Q650" s="26" t="s">
        <v>31</v>
      </c>
      <c r="R650" s="26" t="s">
        <v>40</v>
      </c>
      <c r="S650" s="26" t="s">
        <v>2842</v>
      </c>
      <c r="T650" s="26">
        <v>1</v>
      </c>
      <c r="U650" s="75">
        <v>38866</v>
      </c>
      <c r="V650" s="75">
        <v>38866</v>
      </c>
      <c r="W650" s="75"/>
    </row>
    <row r="651" spans="1:23" s="10" customFormat="1" ht="75.75" customHeight="1" x14ac:dyDescent="0.2">
      <c r="A651" s="21">
        <v>2004</v>
      </c>
      <c r="B651" s="22" t="s">
        <v>1439</v>
      </c>
      <c r="C651" s="21">
        <v>11</v>
      </c>
      <c r="D651" s="24">
        <v>38012</v>
      </c>
      <c r="E651" s="24" t="s">
        <v>1301</v>
      </c>
      <c r="F651" s="22" t="s">
        <v>2840</v>
      </c>
      <c r="G651" s="24">
        <v>38013</v>
      </c>
      <c r="H651" s="57" t="s">
        <v>2843</v>
      </c>
      <c r="I651" s="26" t="s">
        <v>1584</v>
      </c>
      <c r="J651" s="26"/>
      <c r="K651" s="28" t="s">
        <v>340</v>
      </c>
      <c r="L651" s="26"/>
      <c r="M651" s="26"/>
      <c r="N651" s="26"/>
      <c r="O651" s="26" t="s">
        <v>30</v>
      </c>
      <c r="P651" s="26" t="s">
        <v>31</v>
      </c>
      <c r="Q651" s="26" t="s">
        <v>31</v>
      </c>
      <c r="R651" s="26" t="s">
        <v>40</v>
      </c>
      <c r="S651" s="26" t="s">
        <v>2844</v>
      </c>
      <c r="T651" s="26">
        <v>2</v>
      </c>
      <c r="U651" s="24">
        <v>38866</v>
      </c>
      <c r="V651" s="24">
        <v>41712</v>
      </c>
      <c r="W651" s="24"/>
    </row>
    <row r="652" spans="1:23" s="10" customFormat="1" ht="57" customHeight="1" x14ac:dyDescent="0.2">
      <c r="A652" s="35">
        <v>2004</v>
      </c>
      <c r="B652" s="30" t="s">
        <v>1439</v>
      </c>
      <c r="C652" s="35">
        <v>13</v>
      </c>
      <c r="D652" s="31">
        <v>38013</v>
      </c>
      <c r="E652" s="31" t="s">
        <v>1301</v>
      </c>
      <c r="F652" s="30" t="s">
        <v>2845</v>
      </c>
      <c r="G652" s="31">
        <v>38016</v>
      </c>
      <c r="H652" s="49" t="s">
        <v>2846</v>
      </c>
      <c r="I652" s="29" t="s">
        <v>1584</v>
      </c>
      <c r="J652" s="29"/>
      <c r="K652" s="29" t="s">
        <v>218</v>
      </c>
      <c r="L652" s="29" t="s">
        <v>1854</v>
      </c>
      <c r="M652" s="29" t="s">
        <v>2228</v>
      </c>
      <c r="N652" s="29"/>
      <c r="O652" s="29" t="s">
        <v>30</v>
      </c>
      <c r="P652" s="29" t="s">
        <v>31</v>
      </c>
      <c r="Q652" s="29" t="s">
        <v>32</v>
      </c>
      <c r="R652" s="29" t="s">
        <v>57</v>
      </c>
      <c r="S652" s="29" t="s">
        <v>31</v>
      </c>
      <c r="T652" s="29" t="s">
        <v>31</v>
      </c>
      <c r="U652" s="31" t="s">
        <v>31</v>
      </c>
      <c r="V652" s="31" t="s">
        <v>31</v>
      </c>
      <c r="W652" s="31" t="s">
        <v>35</v>
      </c>
    </row>
    <row r="653" spans="1:23" s="10" customFormat="1" ht="68.25" customHeight="1" x14ac:dyDescent="0.2">
      <c r="A653" s="35">
        <v>2004</v>
      </c>
      <c r="B653" s="30" t="s">
        <v>1439</v>
      </c>
      <c r="C653" s="35">
        <v>24</v>
      </c>
      <c r="D653" s="31">
        <v>38029</v>
      </c>
      <c r="E653" s="31" t="s">
        <v>1301</v>
      </c>
      <c r="F653" s="30" t="s">
        <v>2847</v>
      </c>
      <c r="G653" s="31">
        <v>38033</v>
      </c>
      <c r="H653" s="49" t="s">
        <v>2848</v>
      </c>
      <c r="I653" s="29" t="s">
        <v>1584</v>
      </c>
      <c r="J653" s="29"/>
      <c r="K653" s="29" t="s">
        <v>342</v>
      </c>
      <c r="L653" s="29"/>
      <c r="M653" s="29" t="s">
        <v>2105</v>
      </c>
      <c r="N653" s="29"/>
      <c r="O653" s="29" t="s">
        <v>122</v>
      </c>
      <c r="P653" s="29" t="s">
        <v>31</v>
      </c>
      <c r="Q653" s="29" t="s">
        <v>32</v>
      </c>
      <c r="R653" s="29" t="s">
        <v>57</v>
      </c>
      <c r="S653" s="29" t="s">
        <v>31</v>
      </c>
      <c r="T653" s="29" t="s">
        <v>31</v>
      </c>
      <c r="U653" s="31" t="s">
        <v>31</v>
      </c>
      <c r="V653" s="31" t="s">
        <v>31</v>
      </c>
      <c r="W653" s="31"/>
    </row>
    <row r="654" spans="1:23" s="10" customFormat="1" ht="62.25" customHeight="1" x14ac:dyDescent="0.2">
      <c r="A654" s="16">
        <v>2004</v>
      </c>
      <c r="B654" s="17" t="s">
        <v>1439</v>
      </c>
      <c r="C654" s="16">
        <v>27</v>
      </c>
      <c r="D654" s="27">
        <v>38030</v>
      </c>
      <c r="E654" s="27" t="s">
        <v>1301</v>
      </c>
      <c r="F654" s="17" t="s">
        <v>2849</v>
      </c>
      <c r="G654" s="27">
        <v>38033</v>
      </c>
      <c r="H654" s="50" t="s">
        <v>2850</v>
      </c>
      <c r="I654" s="20" t="s">
        <v>1584</v>
      </c>
      <c r="J654" s="20"/>
      <c r="K654" s="20" t="s">
        <v>39</v>
      </c>
      <c r="L654" s="20" t="s">
        <v>28</v>
      </c>
      <c r="M654" s="20" t="s">
        <v>51</v>
      </c>
      <c r="N654" s="20" t="s">
        <v>2851</v>
      </c>
      <c r="O654" s="20" t="s">
        <v>66</v>
      </c>
      <c r="P654" s="20" t="s">
        <v>2852</v>
      </c>
      <c r="Q654" s="20" t="s">
        <v>32</v>
      </c>
      <c r="R654" s="20" t="s">
        <v>33</v>
      </c>
      <c r="S654" s="20" t="s">
        <v>2853</v>
      </c>
      <c r="T654" s="20">
        <v>2</v>
      </c>
      <c r="U654" s="27">
        <v>41920</v>
      </c>
      <c r="V654" s="27">
        <v>42824</v>
      </c>
      <c r="W654" s="27"/>
    </row>
    <row r="655" spans="1:23" s="10" customFormat="1" ht="25.5" x14ac:dyDescent="0.2">
      <c r="A655" s="21">
        <v>2004</v>
      </c>
      <c r="B655" s="22" t="s">
        <v>1439</v>
      </c>
      <c r="C655" s="21">
        <v>36</v>
      </c>
      <c r="D655" s="24">
        <v>38050</v>
      </c>
      <c r="E655" s="24" t="s">
        <v>1301</v>
      </c>
      <c r="F655" s="22" t="s">
        <v>2854</v>
      </c>
      <c r="G655" s="24">
        <v>38051</v>
      </c>
      <c r="H655" s="57" t="s">
        <v>2855</v>
      </c>
      <c r="I655" s="26" t="s">
        <v>1584</v>
      </c>
      <c r="J655" s="26"/>
      <c r="K655" s="28" t="s">
        <v>340</v>
      </c>
      <c r="L655" s="26"/>
      <c r="M655" s="26" t="s">
        <v>2856</v>
      </c>
      <c r="N655" s="26"/>
      <c r="O655" s="26" t="s">
        <v>66</v>
      </c>
      <c r="P655" s="26" t="s">
        <v>2857</v>
      </c>
      <c r="Q655" s="26" t="s">
        <v>31</v>
      </c>
      <c r="R655" s="26" t="s">
        <v>40</v>
      </c>
      <c r="S655" s="26" t="s">
        <v>1304</v>
      </c>
      <c r="T655" s="26">
        <v>1</v>
      </c>
      <c r="U655" s="24">
        <v>43192</v>
      </c>
      <c r="V655" s="24">
        <v>43192</v>
      </c>
      <c r="W655" s="24"/>
    </row>
    <row r="656" spans="1:23" s="10" customFormat="1" ht="97.5" customHeight="1" x14ac:dyDescent="0.2">
      <c r="A656" s="21">
        <v>2004</v>
      </c>
      <c r="B656" s="22" t="s">
        <v>1475</v>
      </c>
      <c r="C656" s="21">
        <v>89</v>
      </c>
      <c r="D656" s="24">
        <v>38062</v>
      </c>
      <c r="E656" s="24" t="s">
        <v>1301</v>
      </c>
      <c r="F656" s="22" t="s">
        <v>2858</v>
      </c>
      <c r="G656" s="24">
        <v>38064</v>
      </c>
      <c r="H656" s="57" t="s">
        <v>2859</v>
      </c>
      <c r="I656" s="26" t="s">
        <v>1584</v>
      </c>
      <c r="J656" s="26"/>
      <c r="K656" s="26" t="s">
        <v>27</v>
      </c>
      <c r="L656" s="26"/>
      <c r="M656" s="26"/>
      <c r="N656" s="26"/>
      <c r="O656" s="26" t="s">
        <v>30</v>
      </c>
      <c r="P656" s="26" t="s">
        <v>31</v>
      </c>
      <c r="Q656" s="26" t="s">
        <v>31</v>
      </c>
      <c r="R656" s="26" t="s">
        <v>40</v>
      </c>
      <c r="S656" s="26" t="s">
        <v>2860</v>
      </c>
      <c r="T656" s="26" t="s">
        <v>31</v>
      </c>
      <c r="U656" s="26" t="s">
        <v>31</v>
      </c>
      <c r="V656" s="24">
        <v>39794</v>
      </c>
      <c r="W656" s="24"/>
    </row>
    <row r="657" spans="1:23" s="10" customFormat="1" ht="62.25" customHeight="1" x14ac:dyDescent="0.2">
      <c r="A657" s="21">
        <v>2004</v>
      </c>
      <c r="B657" s="22" t="s">
        <v>1439</v>
      </c>
      <c r="C657" s="21">
        <v>48</v>
      </c>
      <c r="D657" s="24">
        <v>38062</v>
      </c>
      <c r="E657" s="24" t="s">
        <v>1301</v>
      </c>
      <c r="F657" s="22" t="s">
        <v>2861</v>
      </c>
      <c r="G657" s="24">
        <v>38064</v>
      </c>
      <c r="H657" s="57" t="s">
        <v>1561</v>
      </c>
      <c r="I657" s="26" t="s">
        <v>1584</v>
      </c>
      <c r="J657" s="26"/>
      <c r="K657" s="26" t="s">
        <v>27</v>
      </c>
      <c r="L657" s="26"/>
      <c r="M657" s="26"/>
      <c r="N657" s="26"/>
      <c r="O657" s="26" t="s">
        <v>66</v>
      </c>
      <c r="P657" s="26" t="s">
        <v>2862</v>
      </c>
      <c r="Q657" s="26" t="s">
        <v>31</v>
      </c>
      <c r="R657" s="26" t="s">
        <v>40</v>
      </c>
      <c r="S657" s="26" t="s">
        <v>2863</v>
      </c>
      <c r="T657" s="26" t="s">
        <v>31</v>
      </c>
      <c r="U657" s="26" t="s">
        <v>31</v>
      </c>
      <c r="V657" s="24">
        <v>40273</v>
      </c>
      <c r="W657" s="24"/>
    </row>
    <row r="658" spans="1:23" s="10" customFormat="1" ht="71.25" customHeight="1" x14ac:dyDescent="0.2">
      <c r="A658" s="21">
        <v>2004</v>
      </c>
      <c r="B658" s="22" t="s">
        <v>1475</v>
      </c>
      <c r="C658" s="21">
        <v>90</v>
      </c>
      <c r="D658" s="24">
        <v>38062</v>
      </c>
      <c r="E658" s="24" t="s">
        <v>1301</v>
      </c>
      <c r="F658" s="22" t="s">
        <v>2864</v>
      </c>
      <c r="G658" s="24">
        <v>38064</v>
      </c>
      <c r="H658" s="57" t="s">
        <v>2865</v>
      </c>
      <c r="I658" s="26" t="s">
        <v>1584</v>
      </c>
      <c r="J658" s="26"/>
      <c r="K658" s="26" t="s">
        <v>27</v>
      </c>
      <c r="L658" s="26"/>
      <c r="M658" s="26"/>
      <c r="N658" s="26"/>
      <c r="O658" s="26" t="s">
        <v>30</v>
      </c>
      <c r="P658" s="26" t="s">
        <v>31</v>
      </c>
      <c r="Q658" s="26" t="s">
        <v>31</v>
      </c>
      <c r="R658" s="26" t="s">
        <v>40</v>
      </c>
      <c r="S658" s="26" t="s">
        <v>2866</v>
      </c>
      <c r="T658" s="26" t="s">
        <v>31</v>
      </c>
      <c r="U658" s="26" t="s">
        <v>31</v>
      </c>
      <c r="V658" s="24">
        <v>41773</v>
      </c>
      <c r="W658" s="24"/>
    </row>
    <row r="659" spans="1:23" s="10" customFormat="1" ht="62.25" customHeight="1" x14ac:dyDescent="0.2">
      <c r="A659" s="21">
        <v>2004</v>
      </c>
      <c r="B659" s="22" t="s">
        <v>1475</v>
      </c>
      <c r="C659" s="21">
        <v>91</v>
      </c>
      <c r="D659" s="24">
        <v>38062</v>
      </c>
      <c r="E659" s="24" t="s">
        <v>1301</v>
      </c>
      <c r="F659" s="22" t="s">
        <v>2867</v>
      </c>
      <c r="G659" s="24">
        <v>38064</v>
      </c>
      <c r="H659" s="57" t="s">
        <v>2868</v>
      </c>
      <c r="I659" s="26" t="s">
        <v>1584</v>
      </c>
      <c r="J659" s="26"/>
      <c r="K659" s="26" t="s">
        <v>27</v>
      </c>
      <c r="L659" s="26"/>
      <c r="M659" s="26"/>
      <c r="N659" s="26"/>
      <c r="O659" s="26" t="s">
        <v>30</v>
      </c>
      <c r="P659" s="26" t="s">
        <v>31</v>
      </c>
      <c r="Q659" s="26" t="s">
        <v>31</v>
      </c>
      <c r="R659" s="26" t="s">
        <v>40</v>
      </c>
      <c r="S659" s="26" t="s">
        <v>2869</v>
      </c>
      <c r="T659" s="26" t="s">
        <v>31</v>
      </c>
      <c r="U659" s="26" t="s">
        <v>31</v>
      </c>
      <c r="V659" s="24">
        <v>41810</v>
      </c>
      <c r="W659" s="24"/>
    </row>
    <row r="660" spans="1:23" s="10" customFormat="1" ht="63.75" x14ac:dyDescent="0.2">
      <c r="A660" s="35">
        <v>2004</v>
      </c>
      <c r="B660" s="30" t="s">
        <v>1439</v>
      </c>
      <c r="C660" s="35">
        <v>54</v>
      </c>
      <c r="D660" s="31">
        <v>38064</v>
      </c>
      <c r="E660" s="31" t="s">
        <v>1301</v>
      </c>
      <c r="F660" s="30" t="s">
        <v>2870</v>
      </c>
      <c r="G660" s="31">
        <v>38065</v>
      </c>
      <c r="H660" s="49" t="s">
        <v>2871</v>
      </c>
      <c r="I660" s="29" t="s">
        <v>1584</v>
      </c>
      <c r="J660" s="29"/>
      <c r="K660" s="29" t="s">
        <v>342</v>
      </c>
      <c r="L660" s="29"/>
      <c r="M660" s="29" t="s">
        <v>2105</v>
      </c>
      <c r="N660" s="29"/>
      <c r="O660" s="29" t="s">
        <v>122</v>
      </c>
      <c r="P660" s="29" t="s">
        <v>31</v>
      </c>
      <c r="Q660" s="29" t="s">
        <v>32</v>
      </c>
      <c r="R660" s="29" t="s">
        <v>57</v>
      </c>
      <c r="S660" s="29" t="s">
        <v>31</v>
      </c>
      <c r="T660" s="29" t="s">
        <v>31</v>
      </c>
      <c r="U660" s="31" t="s">
        <v>31</v>
      </c>
      <c r="V660" s="31" t="s">
        <v>31</v>
      </c>
      <c r="W660" s="31"/>
    </row>
    <row r="661" spans="1:23" s="10" customFormat="1" ht="63" customHeight="1" x14ac:dyDescent="0.2">
      <c r="A661" s="16">
        <v>2004</v>
      </c>
      <c r="B661" s="17" t="s">
        <v>1439</v>
      </c>
      <c r="C661" s="16">
        <v>61</v>
      </c>
      <c r="D661" s="27">
        <v>38065</v>
      </c>
      <c r="E661" s="27" t="s">
        <v>1301</v>
      </c>
      <c r="F661" s="17" t="s">
        <v>2872</v>
      </c>
      <c r="G661" s="27">
        <v>38068</v>
      </c>
      <c r="H661" s="50" t="s">
        <v>2873</v>
      </c>
      <c r="I661" s="20" t="s">
        <v>1584</v>
      </c>
      <c r="J661" s="20"/>
      <c r="K661" s="20" t="s">
        <v>218</v>
      </c>
      <c r="L661" s="20" t="s">
        <v>1854</v>
      </c>
      <c r="M661" s="20" t="s">
        <v>1855</v>
      </c>
      <c r="N661" s="20" t="s">
        <v>2395</v>
      </c>
      <c r="O661" s="20" t="s">
        <v>30</v>
      </c>
      <c r="P661" s="20" t="s">
        <v>31</v>
      </c>
      <c r="Q661" s="20" t="s">
        <v>32</v>
      </c>
      <c r="R661" s="20" t="s">
        <v>33</v>
      </c>
      <c r="S661" s="20" t="s">
        <v>2874</v>
      </c>
      <c r="T661" s="20">
        <v>2</v>
      </c>
      <c r="U661" s="27">
        <v>39134</v>
      </c>
      <c r="V661" s="27">
        <v>39758</v>
      </c>
      <c r="W661" s="27" t="s">
        <v>35</v>
      </c>
    </row>
    <row r="662" spans="1:23" s="10" customFormat="1" ht="71.25" customHeight="1" x14ac:dyDescent="0.2">
      <c r="A662" s="21">
        <v>2004</v>
      </c>
      <c r="B662" s="22" t="s">
        <v>1439</v>
      </c>
      <c r="C662" s="21">
        <v>67</v>
      </c>
      <c r="D662" s="24">
        <v>38071</v>
      </c>
      <c r="E662" s="23" t="s">
        <v>1301</v>
      </c>
      <c r="F662" s="22" t="s">
        <v>2875</v>
      </c>
      <c r="G662" s="24">
        <v>38072</v>
      </c>
      <c r="H662" s="57" t="s">
        <v>2876</v>
      </c>
      <c r="I662" s="26" t="s">
        <v>1584</v>
      </c>
      <c r="J662" s="26"/>
      <c r="K662" s="26" t="s">
        <v>1899</v>
      </c>
      <c r="L662" s="26" t="s">
        <v>412</v>
      </c>
      <c r="M662" s="26" t="s">
        <v>1900</v>
      </c>
      <c r="N662" s="102"/>
      <c r="O662" s="26" t="s">
        <v>30</v>
      </c>
      <c r="P662" s="26" t="s">
        <v>31</v>
      </c>
      <c r="Q662" s="26" t="s">
        <v>31</v>
      </c>
      <c r="R662" s="29" t="s">
        <v>40</v>
      </c>
      <c r="S662" s="26" t="s">
        <v>298</v>
      </c>
      <c r="T662" s="24" t="s">
        <v>31</v>
      </c>
      <c r="U662" s="24" t="s">
        <v>31</v>
      </c>
      <c r="V662" s="24">
        <v>43642</v>
      </c>
      <c r="W662" s="24"/>
    </row>
    <row r="663" spans="1:23" s="10" customFormat="1" ht="64.5" customHeight="1" x14ac:dyDescent="0.2">
      <c r="A663" s="35">
        <v>2004</v>
      </c>
      <c r="B663" s="30" t="s">
        <v>1439</v>
      </c>
      <c r="C663" s="35">
        <v>65</v>
      </c>
      <c r="D663" s="31">
        <v>38071</v>
      </c>
      <c r="E663" s="34" t="s">
        <v>1301</v>
      </c>
      <c r="F663" s="30" t="s">
        <v>2877</v>
      </c>
      <c r="G663" s="31">
        <v>38072</v>
      </c>
      <c r="H663" s="56" t="s">
        <v>2878</v>
      </c>
      <c r="I663" s="29" t="s">
        <v>1584</v>
      </c>
      <c r="J663" s="29"/>
      <c r="K663" s="29" t="s">
        <v>1899</v>
      </c>
      <c r="L663" s="29" t="s">
        <v>412</v>
      </c>
      <c r="M663" s="29" t="s">
        <v>1900</v>
      </c>
      <c r="N663" s="29"/>
      <c r="O663" s="29" t="s">
        <v>30</v>
      </c>
      <c r="P663" s="29" t="s">
        <v>31</v>
      </c>
      <c r="Q663" s="29" t="s">
        <v>32</v>
      </c>
      <c r="R663" s="29" t="s">
        <v>57</v>
      </c>
      <c r="S663" s="29" t="s">
        <v>31</v>
      </c>
      <c r="T663" s="29" t="s">
        <v>31</v>
      </c>
      <c r="U663" s="29" t="s">
        <v>31</v>
      </c>
      <c r="V663" s="29" t="s">
        <v>31</v>
      </c>
      <c r="W663" s="31"/>
    </row>
    <row r="664" spans="1:23" s="10" customFormat="1" ht="38.25" x14ac:dyDescent="0.2">
      <c r="A664" s="21">
        <v>2004</v>
      </c>
      <c r="B664" s="22" t="s">
        <v>1439</v>
      </c>
      <c r="C664" s="21">
        <v>68</v>
      </c>
      <c r="D664" s="24">
        <v>38071</v>
      </c>
      <c r="E664" s="24" t="s">
        <v>1301</v>
      </c>
      <c r="F664" s="22" t="s">
        <v>2879</v>
      </c>
      <c r="G664" s="24">
        <v>38075</v>
      </c>
      <c r="H664" s="57" t="s">
        <v>2880</v>
      </c>
      <c r="I664" s="26" t="s">
        <v>1584</v>
      </c>
      <c r="J664" s="26"/>
      <c r="K664" s="26" t="s">
        <v>27</v>
      </c>
      <c r="L664" s="26"/>
      <c r="M664" s="102"/>
      <c r="N664" s="26"/>
      <c r="O664" s="26" t="s">
        <v>66</v>
      </c>
      <c r="P664" s="26" t="s">
        <v>2881</v>
      </c>
      <c r="Q664" s="26" t="s">
        <v>31</v>
      </c>
      <c r="R664" s="26" t="s">
        <v>40</v>
      </c>
      <c r="S664" s="26" t="s">
        <v>1304</v>
      </c>
      <c r="T664" s="26" t="s">
        <v>31</v>
      </c>
      <c r="U664" s="26" t="s">
        <v>31</v>
      </c>
      <c r="V664" s="24">
        <v>43192</v>
      </c>
      <c r="W664" s="24"/>
    </row>
    <row r="665" spans="1:23" s="10" customFormat="1" ht="57.75" customHeight="1" x14ac:dyDescent="0.2">
      <c r="A665" s="21">
        <v>2004</v>
      </c>
      <c r="B665" s="22" t="s">
        <v>1439</v>
      </c>
      <c r="C665" s="21">
        <v>72</v>
      </c>
      <c r="D665" s="24">
        <v>38084</v>
      </c>
      <c r="E665" s="24" t="s">
        <v>1301</v>
      </c>
      <c r="F665" s="22" t="s">
        <v>2882</v>
      </c>
      <c r="G665" s="24">
        <v>38085</v>
      </c>
      <c r="H665" s="57" t="s">
        <v>2883</v>
      </c>
      <c r="I665" s="26" t="s">
        <v>1584</v>
      </c>
      <c r="J665" s="26"/>
      <c r="K665" s="26" t="s">
        <v>27</v>
      </c>
      <c r="L665" s="26"/>
      <c r="M665" s="26"/>
      <c r="N665" s="26"/>
      <c r="O665" s="26" t="s">
        <v>66</v>
      </c>
      <c r="P665" s="26" t="s">
        <v>2884</v>
      </c>
      <c r="Q665" s="26" t="s">
        <v>31</v>
      </c>
      <c r="R665" s="26" t="s">
        <v>40</v>
      </c>
      <c r="S665" s="26" t="s">
        <v>2885</v>
      </c>
      <c r="T665" s="26" t="s">
        <v>31</v>
      </c>
      <c r="U665" s="26" t="s">
        <v>31</v>
      </c>
      <c r="V665" s="24">
        <v>39146</v>
      </c>
      <c r="W665" s="24"/>
    </row>
    <row r="666" spans="1:23" ht="76.5" customHeight="1" x14ac:dyDescent="0.25">
      <c r="A666" s="35">
        <v>2004</v>
      </c>
      <c r="B666" s="30" t="s">
        <v>1475</v>
      </c>
      <c r="C666" s="35">
        <v>119</v>
      </c>
      <c r="D666" s="31">
        <v>38089</v>
      </c>
      <c r="E666" s="31" t="s">
        <v>1301</v>
      </c>
      <c r="F666" s="30" t="s">
        <v>2886</v>
      </c>
      <c r="G666" s="31">
        <v>38090</v>
      </c>
      <c r="H666" s="49" t="s">
        <v>2887</v>
      </c>
      <c r="I666" s="29" t="s">
        <v>1584</v>
      </c>
      <c r="J666" s="29"/>
      <c r="K666" s="29" t="s">
        <v>27</v>
      </c>
      <c r="L666" s="29" t="s">
        <v>28</v>
      </c>
      <c r="M666" s="29" t="s">
        <v>2629</v>
      </c>
      <c r="N666" s="29"/>
      <c r="O666" s="29" t="s">
        <v>30</v>
      </c>
      <c r="P666" s="29" t="s">
        <v>31</v>
      </c>
      <c r="Q666" s="29" t="s">
        <v>32</v>
      </c>
      <c r="R666" s="29" t="s">
        <v>57</v>
      </c>
      <c r="S666" s="29" t="s">
        <v>2888</v>
      </c>
      <c r="T666" s="29" t="s">
        <v>31</v>
      </c>
      <c r="U666" s="31" t="s">
        <v>31</v>
      </c>
      <c r="V666" s="31" t="s">
        <v>31</v>
      </c>
      <c r="W666" s="31"/>
    </row>
    <row r="667" spans="1:23" s="10" customFormat="1" ht="58.5" customHeight="1" x14ac:dyDescent="0.2">
      <c r="A667" s="21">
        <v>2004</v>
      </c>
      <c r="B667" s="22" t="s">
        <v>1439</v>
      </c>
      <c r="C667" s="21">
        <v>73</v>
      </c>
      <c r="D667" s="24">
        <v>38090</v>
      </c>
      <c r="E667" s="24" t="s">
        <v>1301</v>
      </c>
      <c r="F667" s="22" t="s">
        <v>2889</v>
      </c>
      <c r="G667" s="24">
        <v>38092</v>
      </c>
      <c r="H667" s="57" t="s">
        <v>2890</v>
      </c>
      <c r="I667" s="26" t="s">
        <v>1584</v>
      </c>
      <c r="J667" s="26"/>
      <c r="K667" s="26" t="s">
        <v>342</v>
      </c>
      <c r="L667" s="26"/>
      <c r="M667" s="26"/>
      <c r="N667" s="26"/>
      <c r="O667" s="26" t="s">
        <v>30</v>
      </c>
      <c r="P667" s="26" t="s">
        <v>31</v>
      </c>
      <c r="Q667" s="26" t="s">
        <v>31</v>
      </c>
      <c r="R667" s="26" t="s">
        <v>40</v>
      </c>
      <c r="S667" s="26" t="s">
        <v>1779</v>
      </c>
      <c r="T667" s="26" t="s">
        <v>31</v>
      </c>
      <c r="U667" s="24">
        <v>40506</v>
      </c>
      <c r="V667" s="24">
        <v>40506</v>
      </c>
      <c r="W667" s="24"/>
    </row>
    <row r="668" spans="1:23" s="10" customFormat="1" ht="84.75" customHeight="1" x14ac:dyDescent="0.2">
      <c r="A668" s="35">
        <v>2004</v>
      </c>
      <c r="B668" s="30" t="s">
        <v>1475</v>
      </c>
      <c r="C668" s="35">
        <v>124</v>
      </c>
      <c r="D668" s="31">
        <v>38091</v>
      </c>
      <c r="E668" s="31" t="s">
        <v>1301</v>
      </c>
      <c r="F668" s="30" t="s">
        <v>2891</v>
      </c>
      <c r="G668" s="31">
        <v>38092</v>
      </c>
      <c r="H668" s="49" t="s">
        <v>2892</v>
      </c>
      <c r="I668" s="29" t="s">
        <v>1584</v>
      </c>
      <c r="J668" s="29"/>
      <c r="K668" s="29" t="s">
        <v>27</v>
      </c>
      <c r="L668" s="29" t="s">
        <v>78</v>
      </c>
      <c r="M668" s="29" t="s">
        <v>2633</v>
      </c>
      <c r="N668" s="29" t="s">
        <v>2893</v>
      </c>
      <c r="O668" s="29" t="s">
        <v>30</v>
      </c>
      <c r="P668" s="29" t="s">
        <v>31</v>
      </c>
      <c r="Q668" s="29" t="s">
        <v>32</v>
      </c>
      <c r="R668" s="29" t="s">
        <v>57</v>
      </c>
      <c r="S668" s="29" t="s">
        <v>31</v>
      </c>
      <c r="T668" s="29" t="s">
        <v>31</v>
      </c>
      <c r="U668" s="29" t="s">
        <v>31</v>
      </c>
      <c r="V668" s="29" t="s">
        <v>31</v>
      </c>
      <c r="W668" s="31"/>
    </row>
    <row r="669" spans="1:23" s="10" customFormat="1" ht="62.25" customHeight="1" x14ac:dyDescent="0.2">
      <c r="A669" s="21">
        <v>2004</v>
      </c>
      <c r="B669" s="22" t="s">
        <v>1439</v>
      </c>
      <c r="C669" s="21">
        <v>91</v>
      </c>
      <c r="D669" s="24">
        <v>38105</v>
      </c>
      <c r="E669" s="23" t="s">
        <v>1301</v>
      </c>
      <c r="F669" s="22" t="s">
        <v>2894</v>
      </c>
      <c r="G669" s="24">
        <v>38106</v>
      </c>
      <c r="H669" s="57" t="s">
        <v>2876</v>
      </c>
      <c r="I669" s="26" t="s">
        <v>1584</v>
      </c>
      <c r="J669" s="26"/>
      <c r="K669" s="26" t="s">
        <v>1899</v>
      </c>
      <c r="L669" s="26" t="s">
        <v>412</v>
      </c>
      <c r="M669" s="26" t="s">
        <v>1900</v>
      </c>
      <c r="N669" s="102"/>
      <c r="O669" s="26" t="s">
        <v>30</v>
      </c>
      <c r="P669" s="26" t="s">
        <v>31</v>
      </c>
      <c r="Q669" s="26" t="s">
        <v>31</v>
      </c>
      <c r="R669" s="29" t="s">
        <v>40</v>
      </c>
      <c r="S669" s="26" t="s">
        <v>298</v>
      </c>
      <c r="T669" s="24" t="s">
        <v>31</v>
      </c>
      <c r="U669" s="24" t="s">
        <v>31</v>
      </c>
      <c r="V669" s="24">
        <v>43642</v>
      </c>
      <c r="W669" s="24"/>
    </row>
    <row r="670" spans="1:23" s="10" customFormat="1" ht="45.75" customHeight="1" x14ac:dyDescent="0.2">
      <c r="A670" s="21">
        <v>2004</v>
      </c>
      <c r="B670" s="22" t="s">
        <v>1439</v>
      </c>
      <c r="C670" s="21">
        <v>104</v>
      </c>
      <c r="D670" s="24">
        <v>38112</v>
      </c>
      <c r="E670" s="24" t="s">
        <v>1301</v>
      </c>
      <c r="F670" s="22" t="s">
        <v>2895</v>
      </c>
      <c r="G670" s="24">
        <v>38113</v>
      </c>
      <c r="H670" s="57" t="s">
        <v>2896</v>
      </c>
      <c r="I670" s="26" t="s">
        <v>1584</v>
      </c>
      <c r="J670" s="26"/>
      <c r="K670" s="26" t="s">
        <v>61</v>
      </c>
      <c r="L670" s="26"/>
      <c r="M670" s="102" t="s">
        <v>1129</v>
      </c>
      <c r="N670" s="26"/>
      <c r="O670" s="26" t="s">
        <v>66</v>
      </c>
      <c r="P670" s="26" t="s">
        <v>2897</v>
      </c>
      <c r="Q670" s="26" t="s">
        <v>31</v>
      </c>
      <c r="R670" s="26" t="s">
        <v>40</v>
      </c>
      <c r="S670" s="26" t="s">
        <v>1304</v>
      </c>
      <c r="T670" s="26" t="s">
        <v>31</v>
      </c>
      <c r="U670" s="24">
        <v>43192</v>
      </c>
      <c r="V670" s="24">
        <v>43192</v>
      </c>
      <c r="W670" s="24"/>
    </row>
    <row r="671" spans="1:23" s="10" customFormat="1" ht="58.5" customHeight="1" x14ac:dyDescent="0.2">
      <c r="A671" s="21">
        <v>2004</v>
      </c>
      <c r="B671" s="22" t="s">
        <v>1439</v>
      </c>
      <c r="C671" s="21">
        <v>112</v>
      </c>
      <c r="D671" s="24">
        <v>38113</v>
      </c>
      <c r="E671" s="24" t="s">
        <v>1301</v>
      </c>
      <c r="F671" s="22" t="s">
        <v>2898</v>
      </c>
      <c r="G671" s="24">
        <v>38114</v>
      </c>
      <c r="H671" s="57" t="s">
        <v>2899</v>
      </c>
      <c r="I671" s="26" t="s">
        <v>1584</v>
      </c>
      <c r="J671" s="26"/>
      <c r="K671" s="26" t="s">
        <v>1351</v>
      </c>
      <c r="L671" s="26"/>
      <c r="M671" s="26"/>
      <c r="N671" s="26"/>
      <c r="O671" s="26" t="s">
        <v>66</v>
      </c>
      <c r="P671" s="26" t="s">
        <v>2900</v>
      </c>
      <c r="Q671" s="26" t="s">
        <v>31</v>
      </c>
      <c r="R671" s="26" t="s">
        <v>40</v>
      </c>
      <c r="S671" s="26" t="s">
        <v>2112</v>
      </c>
      <c r="T671" s="26" t="s">
        <v>31</v>
      </c>
      <c r="U671" s="24">
        <v>42706</v>
      </c>
      <c r="V671" s="133">
        <v>42706</v>
      </c>
      <c r="W671" s="24"/>
    </row>
    <row r="672" spans="1:23" ht="61.5" customHeight="1" x14ac:dyDescent="0.25">
      <c r="A672" s="21">
        <v>2004</v>
      </c>
      <c r="B672" s="22" t="s">
        <v>1439</v>
      </c>
      <c r="C672" s="21">
        <v>115</v>
      </c>
      <c r="D672" s="24">
        <v>38117</v>
      </c>
      <c r="E672" s="24" t="s">
        <v>1301</v>
      </c>
      <c r="F672" s="22" t="s">
        <v>2901</v>
      </c>
      <c r="G672" s="24">
        <v>38118</v>
      </c>
      <c r="H672" s="57" t="s">
        <v>2902</v>
      </c>
      <c r="I672" s="26" t="s">
        <v>1584</v>
      </c>
      <c r="J672" s="26"/>
      <c r="K672" s="26" t="s">
        <v>558</v>
      </c>
      <c r="L672" s="26"/>
      <c r="M672" s="26"/>
      <c r="N672" s="26"/>
      <c r="O672" s="26" t="s">
        <v>30</v>
      </c>
      <c r="P672" s="26" t="s">
        <v>31</v>
      </c>
      <c r="Q672" s="26" t="s">
        <v>31</v>
      </c>
      <c r="R672" s="26" t="s">
        <v>40</v>
      </c>
      <c r="S672" s="26" t="s">
        <v>1685</v>
      </c>
      <c r="T672" s="26" t="s">
        <v>31</v>
      </c>
      <c r="U672" s="26" t="s">
        <v>31</v>
      </c>
      <c r="V672" s="24">
        <v>41151</v>
      </c>
      <c r="W672" s="24"/>
    </row>
    <row r="673" spans="1:23" s="10" customFormat="1" ht="59.25" customHeight="1" x14ac:dyDescent="0.2">
      <c r="A673" s="21">
        <v>2004</v>
      </c>
      <c r="B673" s="22" t="s">
        <v>1439</v>
      </c>
      <c r="C673" s="21">
        <v>124</v>
      </c>
      <c r="D673" s="24">
        <v>38120</v>
      </c>
      <c r="E673" s="24" t="s">
        <v>1301</v>
      </c>
      <c r="F673" s="22" t="s">
        <v>2903</v>
      </c>
      <c r="G673" s="24">
        <v>38121</v>
      </c>
      <c r="H673" s="57" t="s">
        <v>2904</v>
      </c>
      <c r="I673" s="26" t="s">
        <v>1584</v>
      </c>
      <c r="J673" s="26"/>
      <c r="K673" s="26" t="s">
        <v>238</v>
      </c>
      <c r="L673" s="26"/>
      <c r="M673" s="26"/>
      <c r="N673" s="26"/>
      <c r="O673" s="26" t="s">
        <v>66</v>
      </c>
      <c r="P673" s="26" t="s">
        <v>2905</v>
      </c>
      <c r="Q673" s="21" t="s">
        <v>31</v>
      </c>
      <c r="R673" s="26" t="s">
        <v>40</v>
      </c>
      <c r="S673" s="26" t="s">
        <v>2906</v>
      </c>
      <c r="T673" s="21" t="s">
        <v>31</v>
      </c>
      <c r="U673" s="24">
        <v>38331</v>
      </c>
      <c r="V673" s="24">
        <v>40714</v>
      </c>
      <c r="W673" s="24"/>
    </row>
    <row r="674" spans="1:23" s="10" customFormat="1" ht="87.75" customHeight="1" x14ac:dyDescent="0.2">
      <c r="A674" s="35">
        <v>2004</v>
      </c>
      <c r="B674" s="30" t="s">
        <v>1439</v>
      </c>
      <c r="C674" s="35">
        <v>123</v>
      </c>
      <c r="D674" s="31">
        <v>38120</v>
      </c>
      <c r="E674" s="31" t="s">
        <v>1301</v>
      </c>
      <c r="F674" s="30" t="s">
        <v>2907</v>
      </c>
      <c r="G674" s="31">
        <v>38121</v>
      </c>
      <c r="H674" s="49" t="s">
        <v>2908</v>
      </c>
      <c r="I674" s="29" t="s">
        <v>1584</v>
      </c>
      <c r="J674" s="29"/>
      <c r="K674" s="33" t="s">
        <v>39</v>
      </c>
      <c r="L674" s="29" t="s">
        <v>1730</v>
      </c>
      <c r="M674" s="29" t="s">
        <v>1817</v>
      </c>
      <c r="N674" s="29"/>
      <c r="O674" s="29" t="s">
        <v>66</v>
      </c>
      <c r="P674" s="29" t="s">
        <v>2909</v>
      </c>
      <c r="Q674" s="29" t="s">
        <v>52</v>
      </c>
      <c r="R674" s="29" t="s">
        <v>57</v>
      </c>
      <c r="S674" s="29" t="s">
        <v>31</v>
      </c>
      <c r="T674" s="29" t="s">
        <v>31</v>
      </c>
      <c r="U674" s="29" t="s">
        <v>31</v>
      </c>
      <c r="V674" s="29" t="s">
        <v>31</v>
      </c>
      <c r="W674" s="31" t="s">
        <v>35</v>
      </c>
    </row>
    <row r="675" spans="1:23" s="10" customFormat="1" ht="38.25" x14ac:dyDescent="0.2">
      <c r="A675" s="21">
        <v>2004</v>
      </c>
      <c r="B675" s="22" t="s">
        <v>1439</v>
      </c>
      <c r="C675" s="21">
        <v>129</v>
      </c>
      <c r="D675" s="24">
        <v>38131</v>
      </c>
      <c r="E675" s="24" t="s">
        <v>1301</v>
      </c>
      <c r="F675" s="22" t="s">
        <v>2910</v>
      </c>
      <c r="G675" s="24">
        <v>38132</v>
      </c>
      <c r="H675" s="57" t="s">
        <v>2911</v>
      </c>
      <c r="I675" s="26" t="s">
        <v>1584</v>
      </c>
      <c r="J675" s="26"/>
      <c r="K675" s="26" t="s">
        <v>558</v>
      </c>
      <c r="L675" s="26"/>
      <c r="M675" s="26"/>
      <c r="N675" s="26"/>
      <c r="O675" s="26" t="s">
        <v>30</v>
      </c>
      <c r="P675" s="26" t="s">
        <v>31</v>
      </c>
      <c r="Q675" s="26" t="s">
        <v>31</v>
      </c>
      <c r="R675" s="26" t="s">
        <v>40</v>
      </c>
      <c r="S675" s="26" t="s">
        <v>1685</v>
      </c>
      <c r="T675" s="26" t="s">
        <v>31</v>
      </c>
      <c r="U675" s="26" t="s">
        <v>31</v>
      </c>
      <c r="V675" s="24">
        <v>41151</v>
      </c>
      <c r="W675" s="24"/>
    </row>
    <row r="676" spans="1:23" s="10" customFormat="1" ht="70.5" customHeight="1" x14ac:dyDescent="0.2">
      <c r="A676" s="21">
        <v>2004</v>
      </c>
      <c r="B676" s="22" t="s">
        <v>1439</v>
      </c>
      <c r="C676" s="21">
        <v>137</v>
      </c>
      <c r="D676" s="24">
        <v>38133</v>
      </c>
      <c r="E676" s="24" t="s">
        <v>1301</v>
      </c>
      <c r="F676" s="22" t="s">
        <v>2912</v>
      </c>
      <c r="G676" s="24">
        <v>38134</v>
      </c>
      <c r="H676" s="57" t="s">
        <v>2202</v>
      </c>
      <c r="I676" s="26" t="s">
        <v>1584</v>
      </c>
      <c r="J676" s="26"/>
      <c r="K676" s="26" t="s">
        <v>61</v>
      </c>
      <c r="L676" s="26"/>
      <c r="M676" s="26" t="s">
        <v>1331</v>
      </c>
      <c r="N676" s="26"/>
      <c r="O676" s="26" t="s">
        <v>122</v>
      </c>
      <c r="P676" s="26" t="s">
        <v>1430</v>
      </c>
      <c r="Q676" s="26" t="s">
        <v>31</v>
      </c>
      <c r="R676" s="26" t="s">
        <v>40</v>
      </c>
      <c r="S676" s="26" t="s">
        <v>1304</v>
      </c>
      <c r="T676" s="26" t="s">
        <v>31</v>
      </c>
      <c r="U676" s="24">
        <v>43192</v>
      </c>
      <c r="V676" s="24">
        <v>43192</v>
      </c>
      <c r="W676" s="24"/>
    </row>
    <row r="677" spans="1:23" s="10" customFormat="1" ht="76.5" x14ac:dyDescent="0.2">
      <c r="A677" s="21">
        <v>2004</v>
      </c>
      <c r="B677" s="22" t="s">
        <v>1439</v>
      </c>
      <c r="C677" s="21">
        <v>154</v>
      </c>
      <c r="D677" s="24">
        <v>38153</v>
      </c>
      <c r="E677" s="24" t="s">
        <v>1301</v>
      </c>
      <c r="F677" s="22" t="s">
        <v>2913</v>
      </c>
      <c r="G677" s="24">
        <v>38155</v>
      </c>
      <c r="H677" s="57" t="s">
        <v>2914</v>
      </c>
      <c r="I677" s="26" t="s">
        <v>1584</v>
      </c>
      <c r="J677" s="26"/>
      <c r="K677" s="28" t="s">
        <v>340</v>
      </c>
      <c r="L677" s="26"/>
      <c r="M677" s="26"/>
      <c r="N677" s="26"/>
      <c r="O677" s="26" t="s">
        <v>30</v>
      </c>
      <c r="P677" s="26" t="s">
        <v>31</v>
      </c>
      <c r="Q677" s="26" t="s">
        <v>31</v>
      </c>
      <c r="R677" s="26" t="s">
        <v>40</v>
      </c>
      <c r="S677" s="26" t="s">
        <v>2915</v>
      </c>
      <c r="T677" s="26">
        <v>2</v>
      </c>
      <c r="U677" s="24">
        <v>40589</v>
      </c>
      <c r="V677" s="24">
        <v>41712</v>
      </c>
      <c r="W677" s="24"/>
    </row>
    <row r="678" spans="1:23" s="10" customFormat="1" ht="60.75" customHeight="1" x14ac:dyDescent="0.2">
      <c r="A678" s="21">
        <v>2004</v>
      </c>
      <c r="B678" s="22" t="s">
        <v>1439</v>
      </c>
      <c r="C678" s="21">
        <v>153</v>
      </c>
      <c r="D678" s="24">
        <v>38152</v>
      </c>
      <c r="E678" s="24" t="s">
        <v>1301</v>
      </c>
      <c r="F678" s="22" t="s">
        <v>2916</v>
      </c>
      <c r="G678" s="24">
        <v>38162</v>
      </c>
      <c r="H678" s="57" t="s">
        <v>2917</v>
      </c>
      <c r="I678" s="26" t="s">
        <v>1584</v>
      </c>
      <c r="J678" s="26"/>
      <c r="K678" s="26" t="s">
        <v>558</v>
      </c>
      <c r="L678" s="26"/>
      <c r="M678" s="26"/>
      <c r="N678" s="26"/>
      <c r="O678" s="26" t="s">
        <v>66</v>
      </c>
      <c r="P678" s="26" t="s">
        <v>2918</v>
      </c>
      <c r="Q678" s="26" t="s">
        <v>31</v>
      </c>
      <c r="R678" s="26" t="s">
        <v>40</v>
      </c>
      <c r="S678" s="26" t="s">
        <v>2919</v>
      </c>
      <c r="T678" s="26" t="s">
        <v>31</v>
      </c>
      <c r="U678" s="26" t="s">
        <v>31</v>
      </c>
      <c r="V678" s="24">
        <v>40529</v>
      </c>
      <c r="W678" s="24"/>
    </row>
    <row r="679" spans="1:23" s="10" customFormat="1" ht="109.5" customHeight="1" x14ac:dyDescent="0.2">
      <c r="A679" s="35">
        <v>2004</v>
      </c>
      <c r="B679" s="30" t="s">
        <v>1439</v>
      </c>
      <c r="C679" s="35">
        <v>161</v>
      </c>
      <c r="D679" s="31">
        <v>38161</v>
      </c>
      <c r="E679" s="31" t="s">
        <v>1301</v>
      </c>
      <c r="F679" s="30" t="s">
        <v>2920</v>
      </c>
      <c r="G679" s="31">
        <v>38162</v>
      </c>
      <c r="H679" s="49" t="s">
        <v>2921</v>
      </c>
      <c r="I679" s="29" t="s">
        <v>1584</v>
      </c>
      <c r="J679" s="29"/>
      <c r="K679" s="29" t="s">
        <v>75</v>
      </c>
      <c r="L679" s="29" t="s">
        <v>1692</v>
      </c>
      <c r="M679" s="29" t="s">
        <v>2700</v>
      </c>
      <c r="N679" s="29"/>
      <c r="O679" s="29" t="s">
        <v>30</v>
      </c>
      <c r="P679" s="29" t="s">
        <v>31</v>
      </c>
      <c r="Q679" s="29" t="s">
        <v>32</v>
      </c>
      <c r="R679" s="29" t="s">
        <v>57</v>
      </c>
      <c r="S679" s="29" t="s">
        <v>31</v>
      </c>
      <c r="T679" s="29" t="s">
        <v>31</v>
      </c>
      <c r="U679" s="31" t="s">
        <v>31</v>
      </c>
      <c r="V679" s="31" t="s">
        <v>31</v>
      </c>
      <c r="W679" s="31"/>
    </row>
    <row r="680" spans="1:23" s="10" customFormat="1" ht="71.25" customHeight="1" x14ac:dyDescent="0.2">
      <c r="A680" s="21">
        <v>2004</v>
      </c>
      <c r="B680" s="22" t="s">
        <v>1475</v>
      </c>
      <c r="C680" s="21">
        <v>215</v>
      </c>
      <c r="D680" s="24">
        <v>38162</v>
      </c>
      <c r="E680" s="24" t="s">
        <v>1301</v>
      </c>
      <c r="F680" s="22" t="s">
        <v>2922</v>
      </c>
      <c r="G680" s="24">
        <v>38163</v>
      </c>
      <c r="H680" s="57" t="s">
        <v>2923</v>
      </c>
      <c r="I680" s="26" t="s">
        <v>1584</v>
      </c>
      <c r="J680" s="26"/>
      <c r="K680" s="26" t="s">
        <v>39</v>
      </c>
      <c r="L680" s="26"/>
      <c r="M680" s="26"/>
      <c r="N680" s="26"/>
      <c r="O680" s="26" t="s">
        <v>30</v>
      </c>
      <c r="P680" s="26" t="s">
        <v>31</v>
      </c>
      <c r="Q680" s="26" t="s">
        <v>31</v>
      </c>
      <c r="R680" s="26" t="s">
        <v>40</v>
      </c>
      <c r="S680" s="26" t="s">
        <v>2924</v>
      </c>
      <c r="T680" s="26" t="s">
        <v>31</v>
      </c>
      <c r="U680" s="24">
        <v>40093</v>
      </c>
      <c r="V680" s="24">
        <v>40093</v>
      </c>
      <c r="W680" s="24"/>
    </row>
    <row r="681" spans="1:23" s="10" customFormat="1" ht="70.5" customHeight="1" x14ac:dyDescent="0.2">
      <c r="A681" s="21">
        <v>2004</v>
      </c>
      <c r="B681" s="22" t="s">
        <v>1439</v>
      </c>
      <c r="C681" s="21">
        <v>166</v>
      </c>
      <c r="D681" s="24">
        <v>38169</v>
      </c>
      <c r="E681" s="24" t="s">
        <v>1301</v>
      </c>
      <c r="F681" s="22" t="s">
        <v>2925</v>
      </c>
      <c r="G681" s="24">
        <v>38170</v>
      </c>
      <c r="H681" s="57" t="s">
        <v>2926</v>
      </c>
      <c r="I681" s="26" t="s">
        <v>1584</v>
      </c>
      <c r="J681" s="26"/>
      <c r="K681" s="26" t="s">
        <v>61</v>
      </c>
      <c r="L681" s="26"/>
      <c r="M681" s="26"/>
      <c r="N681" s="26"/>
      <c r="O681" s="26" t="s">
        <v>66</v>
      </c>
      <c r="P681" s="26" t="s">
        <v>2927</v>
      </c>
      <c r="Q681" s="26" t="s">
        <v>31</v>
      </c>
      <c r="R681" s="26" t="s">
        <v>40</v>
      </c>
      <c r="S681" s="26" t="s">
        <v>1438</v>
      </c>
      <c r="T681" s="26" t="s">
        <v>31</v>
      </c>
      <c r="U681" s="24">
        <v>39080</v>
      </c>
      <c r="V681" s="24">
        <v>39080</v>
      </c>
      <c r="W681" s="24"/>
    </row>
    <row r="682" spans="1:23" s="10" customFormat="1" ht="96" customHeight="1" x14ac:dyDescent="0.2">
      <c r="A682" s="21">
        <v>2004</v>
      </c>
      <c r="B682" s="22" t="s">
        <v>1439</v>
      </c>
      <c r="C682" s="21">
        <v>167</v>
      </c>
      <c r="D682" s="24">
        <v>38170</v>
      </c>
      <c r="E682" s="24" t="s">
        <v>1301</v>
      </c>
      <c r="F682" s="22" t="s">
        <v>2928</v>
      </c>
      <c r="G682" s="24">
        <v>38173</v>
      </c>
      <c r="H682" s="57" t="s">
        <v>2929</v>
      </c>
      <c r="I682" s="26" t="s">
        <v>1584</v>
      </c>
      <c r="J682" s="26"/>
      <c r="K682" s="26" t="s">
        <v>258</v>
      </c>
      <c r="L682" s="26"/>
      <c r="M682" s="26"/>
      <c r="N682" s="26"/>
      <c r="O682" s="26" t="s">
        <v>30</v>
      </c>
      <c r="P682" s="26" t="s">
        <v>31</v>
      </c>
      <c r="Q682" s="26" t="s">
        <v>31</v>
      </c>
      <c r="R682" s="26" t="s">
        <v>40</v>
      </c>
      <c r="S682" s="26" t="s">
        <v>1656</v>
      </c>
      <c r="T682" s="26">
        <v>1</v>
      </c>
      <c r="U682" s="24">
        <v>41365</v>
      </c>
      <c r="V682" s="24">
        <v>41365</v>
      </c>
      <c r="W682" s="24"/>
    </row>
    <row r="683" spans="1:23" s="10" customFormat="1" ht="87" customHeight="1" x14ac:dyDescent="0.2">
      <c r="A683" s="35">
        <v>2004</v>
      </c>
      <c r="B683" s="30" t="s">
        <v>1475</v>
      </c>
      <c r="C683" s="35">
        <v>16</v>
      </c>
      <c r="D683" s="31">
        <v>38174</v>
      </c>
      <c r="E683" s="31" t="s">
        <v>1301</v>
      </c>
      <c r="F683" s="30" t="s">
        <v>2930</v>
      </c>
      <c r="G683" s="31">
        <v>38175</v>
      </c>
      <c r="H683" s="49" t="s">
        <v>2931</v>
      </c>
      <c r="I683" s="29" t="s">
        <v>1584</v>
      </c>
      <c r="J683" s="29"/>
      <c r="K683" s="29" t="s">
        <v>258</v>
      </c>
      <c r="L683" s="29" t="s">
        <v>2932</v>
      </c>
      <c r="M683" s="29" t="s">
        <v>2933</v>
      </c>
      <c r="N683" s="29"/>
      <c r="O683" s="29" t="s">
        <v>30</v>
      </c>
      <c r="P683" s="29" t="s">
        <v>31</v>
      </c>
      <c r="Q683" s="29" t="s">
        <v>32</v>
      </c>
      <c r="R683" s="29" t="s">
        <v>57</v>
      </c>
      <c r="S683" s="29" t="s">
        <v>31</v>
      </c>
      <c r="T683" s="29" t="s">
        <v>31</v>
      </c>
      <c r="U683" s="31" t="s">
        <v>31</v>
      </c>
      <c r="V683" s="31" t="s">
        <v>31</v>
      </c>
      <c r="W683" s="31"/>
    </row>
    <row r="684" spans="1:23" s="10" customFormat="1" ht="111.75" customHeight="1" x14ac:dyDescent="0.2">
      <c r="A684" s="21">
        <v>2004</v>
      </c>
      <c r="B684" s="22" t="s">
        <v>1439</v>
      </c>
      <c r="C684" s="21">
        <v>168</v>
      </c>
      <c r="D684" s="24">
        <v>38175</v>
      </c>
      <c r="E684" s="24" t="s">
        <v>1301</v>
      </c>
      <c r="F684" s="22" t="s">
        <v>2934</v>
      </c>
      <c r="G684" s="24">
        <v>38177</v>
      </c>
      <c r="H684" s="57" t="s">
        <v>2935</v>
      </c>
      <c r="I684" s="26" t="s">
        <v>1584</v>
      </c>
      <c r="J684" s="26"/>
      <c r="K684" s="26" t="s">
        <v>1351</v>
      </c>
      <c r="L684" s="26" t="s">
        <v>1730</v>
      </c>
      <c r="M684" s="26" t="s">
        <v>2795</v>
      </c>
      <c r="N684" s="26" t="s">
        <v>2796</v>
      </c>
      <c r="O684" s="26" t="s">
        <v>66</v>
      </c>
      <c r="P684" s="26" t="s">
        <v>2936</v>
      </c>
      <c r="Q684" s="26" t="s">
        <v>31</v>
      </c>
      <c r="R684" s="26" t="s">
        <v>40</v>
      </c>
      <c r="S684" s="26" t="s">
        <v>2937</v>
      </c>
      <c r="T684" s="26" t="s">
        <v>31</v>
      </c>
      <c r="U684" s="24">
        <v>43084</v>
      </c>
      <c r="V684" s="24">
        <v>43084</v>
      </c>
      <c r="W684" s="24"/>
    </row>
    <row r="685" spans="1:23" s="10" customFormat="1" ht="75" customHeight="1" x14ac:dyDescent="0.2">
      <c r="A685" s="21">
        <v>2004</v>
      </c>
      <c r="B685" s="22" t="s">
        <v>1439</v>
      </c>
      <c r="C685" s="21">
        <v>171</v>
      </c>
      <c r="D685" s="24">
        <v>38181</v>
      </c>
      <c r="E685" s="24" t="s">
        <v>1301</v>
      </c>
      <c r="F685" s="22" t="s">
        <v>2938</v>
      </c>
      <c r="G685" s="24">
        <v>38182</v>
      </c>
      <c r="H685" s="57" t="s">
        <v>2939</v>
      </c>
      <c r="I685" s="26" t="s">
        <v>1584</v>
      </c>
      <c r="J685" s="26"/>
      <c r="K685" s="26" t="s">
        <v>1652</v>
      </c>
      <c r="L685" s="26"/>
      <c r="M685" s="102"/>
      <c r="N685" s="102"/>
      <c r="O685" s="26" t="s">
        <v>66</v>
      </c>
      <c r="P685" s="26" t="s">
        <v>2940</v>
      </c>
      <c r="Q685" s="26" t="s">
        <v>31</v>
      </c>
      <c r="R685" s="26" t="s">
        <v>40</v>
      </c>
      <c r="S685" s="26" t="s">
        <v>1304</v>
      </c>
      <c r="T685" s="26">
        <v>1</v>
      </c>
      <c r="U685" s="24">
        <v>43192</v>
      </c>
      <c r="V685" s="24">
        <v>43192</v>
      </c>
      <c r="W685" s="24"/>
    </row>
    <row r="686" spans="1:23" s="10" customFormat="1" ht="90" customHeight="1" x14ac:dyDescent="0.2">
      <c r="A686" s="21">
        <v>2004</v>
      </c>
      <c r="B686" s="22" t="s">
        <v>1439</v>
      </c>
      <c r="C686" s="21">
        <v>175</v>
      </c>
      <c r="D686" s="24">
        <v>38181</v>
      </c>
      <c r="E686" s="24" t="s">
        <v>1301</v>
      </c>
      <c r="F686" s="22" t="s">
        <v>2941</v>
      </c>
      <c r="G686" s="24">
        <v>38183</v>
      </c>
      <c r="H686" s="57" t="s">
        <v>2855</v>
      </c>
      <c r="I686" s="26" t="s">
        <v>1584</v>
      </c>
      <c r="J686" s="26"/>
      <c r="K686" s="28" t="s">
        <v>340</v>
      </c>
      <c r="L686" s="26"/>
      <c r="M686" s="102"/>
      <c r="N686" s="102"/>
      <c r="O686" s="26" t="s">
        <v>66</v>
      </c>
      <c r="P686" s="26" t="s">
        <v>2942</v>
      </c>
      <c r="Q686" s="26" t="s">
        <v>31</v>
      </c>
      <c r="R686" s="26" t="s">
        <v>40</v>
      </c>
      <c r="S686" s="26" t="s">
        <v>1304</v>
      </c>
      <c r="T686" s="26">
        <v>1</v>
      </c>
      <c r="U686" s="24">
        <v>43192</v>
      </c>
      <c r="V686" s="24">
        <v>43192</v>
      </c>
      <c r="W686" s="24"/>
    </row>
    <row r="687" spans="1:23" s="10" customFormat="1" ht="68.25" customHeight="1" x14ac:dyDescent="0.2">
      <c r="A687" s="35">
        <v>2004</v>
      </c>
      <c r="B687" s="30" t="s">
        <v>1439</v>
      </c>
      <c r="C687" s="35">
        <v>186</v>
      </c>
      <c r="D687" s="31">
        <v>38195</v>
      </c>
      <c r="E687" s="31" t="s">
        <v>1301</v>
      </c>
      <c r="F687" s="30" t="s">
        <v>2943</v>
      </c>
      <c r="G687" s="31">
        <v>38196</v>
      </c>
      <c r="H687" s="49" t="s">
        <v>2944</v>
      </c>
      <c r="I687" s="29" t="s">
        <v>1584</v>
      </c>
      <c r="J687" s="29"/>
      <c r="K687" s="29" t="s">
        <v>1652</v>
      </c>
      <c r="L687" s="29" t="s">
        <v>78</v>
      </c>
      <c r="M687" s="29" t="s">
        <v>2945</v>
      </c>
      <c r="N687" s="29" t="s">
        <v>2946</v>
      </c>
      <c r="O687" s="29" t="s">
        <v>66</v>
      </c>
      <c r="P687" s="29" t="s">
        <v>2947</v>
      </c>
      <c r="Q687" s="29" t="s">
        <v>32</v>
      </c>
      <c r="R687" s="29" t="s">
        <v>57</v>
      </c>
      <c r="S687" s="29" t="s">
        <v>31</v>
      </c>
      <c r="T687" s="29" t="s">
        <v>31</v>
      </c>
      <c r="U687" s="31" t="s">
        <v>31</v>
      </c>
      <c r="V687" s="31" t="s">
        <v>31</v>
      </c>
      <c r="W687" s="31" t="s">
        <v>46</v>
      </c>
    </row>
    <row r="688" spans="1:23" s="10" customFormat="1" ht="83.25" customHeight="1" x14ac:dyDescent="0.2">
      <c r="A688" s="21">
        <v>2004</v>
      </c>
      <c r="B688" s="22" t="s">
        <v>1439</v>
      </c>
      <c r="C688" s="21">
        <v>197</v>
      </c>
      <c r="D688" s="24">
        <v>38210</v>
      </c>
      <c r="E688" s="24" t="s">
        <v>1301</v>
      </c>
      <c r="F688" s="22" t="s">
        <v>2948</v>
      </c>
      <c r="G688" s="24">
        <v>38211</v>
      </c>
      <c r="H688" s="57" t="s">
        <v>2949</v>
      </c>
      <c r="I688" s="26" t="s">
        <v>1584</v>
      </c>
      <c r="J688" s="26"/>
      <c r="K688" s="26" t="s">
        <v>61</v>
      </c>
      <c r="L688" s="26"/>
      <c r="M688" s="26"/>
      <c r="N688" s="26"/>
      <c r="O688" s="26" t="s">
        <v>122</v>
      </c>
      <c r="P688" s="26" t="s">
        <v>1430</v>
      </c>
      <c r="Q688" s="26" t="s">
        <v>31</v>
      </c>
      <c r="R688" s="26" t="s">
        <v>40</v>
      </c>
      <c r="S688" s="26" t="s">
        <v>2950</v>
      </c>
      <c r="T688" s="26" t="s">
        <v>31</v>
      </c>
      <c r="U688" s="24">
        <v>39800</v>
      </c>
      <c r="V688" s="24">
        <v>42583</v>
      </c>
      <c r="W688" s="24"/>
    </row>
    <row r="689" spans="1:23" s="10" customFormat="1" ht="48" customHeight="1" x14ac:dyDescent="0.2">
      <c r="A689" s="21">
        <v>2004</v>
      </c>
      <c r="B689" s="22" t="s">
        <v>1439</v>
      </c>
      <c r="C689" s="21">
        <v>199</v>
      </c>
      <c r="D689" s="24">
        <v>38216</v>
      </c>
      <c r="E689" s="24" t="s">
        <v>1301</v>
      </c>
      <c r="F689" s="22" t="s">
        <v>2951</v>
      </c>
      <c r="G689" s="24">
        <v>38217</v>
      </c>
      <c r="H689" s="57" t="s">
        <v>2952</v>
      </c>
      <c r="I689" s="26" t="s">
        <v>1584</v>
      </c>
      <c r="J689" s="26"/>
      <c r="K689" s="26" t="s">
        <v>27</v>
      </c>
      <c r="L689" s="26"/>
      <c r="M689" s="26"/>
      <c r="N689" s="26"/>
      <c r="O689" s="26" t="s">
        <v>66</v>
      </c>
      <c r="P689" s="26" t="s">
        <v>2953</v>
      </c>
      <c r="Q689" s="26" t="s">
        <v>31</v>
      </c>
      <c r="R689" s="26" t="s">
        <v>40</v>
      </c>
      <c r="S689" s="26" t="s">
        <v>2954</v>
      </c>
      <c r="T689" s="26" t="s">
        <v>31</v>
      </c>
      <c r="U689" s="26" t="s">
        <v>31</v>
      </c>
      <c r="V689" s="24">
        <v>39800</v>
      </c>
      <c r="W689" s="24"/>
    </row>
    <row r="690" spans="1:23" s="10" customFormat="1" ht="69" customHeight="1" x14ac:dyDescent="0.2">
      <c r="A690" s="21">
        <v>2004</v>
      </c>
      <c r="B690" s="22" t="s">
        <v>1439</v>
      </c>
      <c r="C690" s="21">
        <v>200</v>
      </c>
      <c r="D690" s="24">
        <v>38216</v>
      </c>
      <c r="E690" s="24" t="s">
        <v>1301</v>
      </c>
      <c r="F690" s="22" t="s">
        <v>2951</v>
      </c>
      <c r="G690" s="24">
        <v>38217</v>
      </c>
      <c r="H690" s="57" t="s">
        <v>2202</v>
      </c>
      <c r="I690" s="26" t="s">
        <v>1584</v>
      </c>
      <c r="J690" s="26"/>
      <c r="K690" s="26" t="s">
        <v>61</v>
      </c>
      <c r="L690" s="26"/>
      <c r="M690" s="26" t="s">
        <v>1331</v>
      </c>
      <c r="N690" s="26"/>
      <c r="O690" s="26" t="s">
        <v>122</v>
      </c>
      <c r="P690" s="26" t="s">
        <v>1430</v>
      </c>
      <c r="Q690" s="26" t="s">
        <v>31</v>
      </c>
      <c r="R690" s="26" t="s">
        <v>40</v>
      </c>
      <c r="S690" s="26" t="s">
        <v>1304</v>
      </c>
      <c r="T690" s="26" t="s">
        <v>31</v>
      </c>
      <c r="U690" s="24">
        <v>43192</v>
      </c>
      <c r="V690" s="24">
        <v>43192</v>
      </c>
      <c r="W690" s="24"/>
    </row>
    <row r="691" spans="1:23" s="10" customFormat="1" ht="87" customHeight="1" x14ac:dyDescent="0.2">
      <c r="A691" s="21">
        <v>2004</v>
      </c>
      <c r="B691" s="22" t="s">
        <v>1439</v>
      </c>
      <c r="C691" s="21">
        <v>206</v>
      </c>
      <c r="D691" s="24">
        <v>38222</v>
      </c>
      <c r="E691" s="24" t="s">
        <v>1301</v>
      </c>
      <c r="F691" s="22" t="s">
        <v>2955</v>
      </c>
      <c r="G691" s="24">
        <v>38223</v>
      </c>
      <c r="H691" s="57" t="s">
        <v>2956</v>
      </c>
      <c r="I691" s="26" t="s">
        <v>1584</v>
      </c>
      <c r="J691" s="26"/>
      <c r="K691" s="26" t="s">
        <v>75</v>
      </c>
      <c r="L691" s="26" t="s">
        <v>1692</v>
      </c>
      <c r="M691" s="26" t="s">
        <v>2700</v>
      </c>
      <c r="N691" s="102"/>
      <c r="O691" s="26" t="s">
        <v>30</v>
      </c>
      <c r="P691" s="26" t="s">
        <v>31</v>
      </c>
      <c r="Q691" s="26" t="s">
        <v>31</v>
      </c>
      <c r="R691" s="26" t="s">
        <v>40</v>
      </c>
      <c r="S691" s="26" t="s">
        <v>2957</v>
      </c>
      <c r="T691" s="26">
        <v>2</v>
      </c>
      <c r="U691" s="24">
        <v>38231</v>
      </c>
      <c r="V691" s="24">
        <v>43642</v>
      </c>
      <c r="W691" s="24"/>
    </row>
    <row r="692" spans="1:23" s="10" customFormat="1" ht="96.75" customHeight="1" x14ac:dyDescent="0.2">
      <c r="A692" s="21">
        <v>2004</v>
      </c>
      <c r="B692" s="22" t="s">
        <v>1439</v>
      </c>
      <c r="C692" s="21">
        <v>208</v>
      </c>
      <c r="D692" s="24">
        <v>38230</v>
      </c>
      <c r="E692" s="24" t="s">
        <v>1301</v>
      </c>
      <c r="F692" s="22" t="s">
        <v>2958</v>
      </c>
      <c r="G692" s="24">
        <v>38231</v>
      </c>
      <c r="H692" s="57" t="s">
        <v>2959</v>
      </c>
      <c r="I692" s="26" t="s">
        <v>1584</v>
      </c>
      <c r="J692" s="26"/>
      <c r="K692" s="26" t="s">
        <v>75</v>
      </c>
      <c r="L692" s="26" t="s">
        <v>1692</v>
      </c>
      <c r="M692" s="26" t="s">
        <v>2700</v>
      </c>
      <c r="N692" s="102"/>
      <c r="O692" s="26" t="s">
        <v>66</v>
      </c>
      <c r="P692" s="26" t="s">
        <v>2960</v>
      </c>
      <c r="Q692" s="26" t="s">
        <v>31</v>
      </c>
      <c r="R692" s="29" t="s">
        <v>40</v>
      </c>
      <c r="S692" s="26" t="s">
        <v>298</v>
      </c>
      <c r="T692" s="26">
        <v>1</v>
      </c>
      <c r="U692" s="24">
        <v>43642</v>
      </c>
      <c r="V692" s="24">
        <v>43642</v>
      </c>
      <c r="W692" s="24"/>
    </row>
    <row r="693" spans="1:23" s="10" customFormat="1" ht="75.75" customHeight="1" x14ac:dyDescent="0.2">
      <c r="A693" s="21">
        <v>2004</v>
      </c>
      <c r="B693" s="22" t="s">
        <v>1475</v>
      </c>
      <c r="C693" s="21">
        <v>310</v>
      </c>
      <c r="D693" s="24">
        <v>38231</v>
      </c>
      <c r="E693" s="24" t="s">
        <v>1301</v>
      </c>
      <c r="F693" s="22" t="s">
        <v>2961</v>
      </c>
      <c r="G693" s="24">
        <v>38233</v>
      </c>
      <c r="H693" s="57" t="s">
        <v>2962</v>
      </c>
      <c r="I693" s="26" t="s">
        <v>1584</v>
      </c>
      <c r="J693" s="26"/>
      <c r="K693" s="26" t="s">
        <v>27</v>
      </c>
      <c r="L693" s="26"/>
      <c r="M693" s="26"/>
      <c r="N693" s="26"/>
      <c r="O693" s="26" t="s">
        <v>66</v>
      </c>
      <c r="P693" s="26" t="s">
        <v>2963</v>
      </c>
      <c r="Q693" s="26" t="s">
        <v>31</v>
      </c>
      <c r="R693" s="26" t="s">
        <v>40</v>
      </c>
      <c r="S693" s="26" t="s">
        <v>2964</v>
      </c>
      <c r="T693" s="26" t="s">
        <v>31</v>
      </c>
      <c r="U693" s="26" t="s">
        <v>31</v>
      </c>
      <c r="V693" s="24">
        <v>40402</v>
      </c>
      <c r="W693" s="24"/>
    </row>
    <row r="694" spans="1:23" s="10" customFormat="1" ht="113.25" customHeight="1" x14ac:dyDescent="0.2">
      <c r="A694" s="16">
        <v>2004</v>
      </c>
      <c r="B694" s="17" t="s">
        <v>1439</v>
      </c>
      <c r="C694" s="16">
        <v>210</v>
      </c>
      <c r="D694" s="27">
        <v>38232</v>
      </c>
      <c r="E694" s="27" t="s">
        <v>1301</v>
      </c>
      <c r="F694" s="17" t="s">
        <v>2965</v>
      </c>
      <c r="G694" s="27">
        <v>38233</v>
      </c>
      <c r="H694" s="19" t="s">
        <v>2966</v>
      </c>
      <c r="I694" s="20" t="s">
        <v>1584</v>
      </c>
      <c r="J694" s="20"/>
      <c r="K694" s="20" t="s">
        <v>27</v>
      </c>
      <c r="L694" s="20" t="s">
        <v>28</v>
      </c>
      <c r="M694" s="20" t="s">
        <v>1920</v>
      </c>
      <c r="N694" s="20" t="s">
        <v>2629</v>
      </c>
      <c r="O694" s="20" t="s">
        <v>66</v>
      </c>
      <c r="P694" s="20" t="s">
        <v>2967</v>
      </c>
      <c r="Q694" s="20" t="s">
        <v>52</v>
      </c>
      <c r="R694" s="20" t="s">
        <v>33</v>
      </c>
      <c r="S694" s="20" t="s">
        <v>2968</v>
      </c>
      <c r="T694" s="20">
        <v>1</v>
      </c>
      <c r="U694" s="27">
        <v>41925</v>
      </c>
      <c r="V694" s="27">
        <v>41925</v>
      </c>
      <c r="W694" s="27"/>
    </row>
    <row r="695" spans="1:23" s="10" customFormat="1" ht="59.25" customHeight="1" x14ac:dyDescent="0.2">
      <c r="A695" s="21">
        <v>2004</v>
      </c>
      <c r="B695" s="22" t="s">
        <v>1475</v>
      </c>
      <c r="C695" s="21">
        <v>321</v>
      </c>
      <c r="D695" s="24">
        <v>38243</v>
      </c>
      <c r="E695" s="24" t="s">
        <v>1301</v>
      </c>
      <c r="F695" s="22" t="s">
        <v>2739</v>
      </c>
      <c r="G695" s="24">
        <v>38245</v>
      </c>
      <c r="H695" s="57" t="s">
        <v>2969</v>
      </c>
      <c r="I695" s="26" t="s">
        <v>1584</v>
      </c>
      <c r="J695" s="26"/>
      <c r="K695" s="26" t="s">
        <v>27</v>
      </c>
      <c r="L695" s="26"/>
      <c r="M695" s="26"/>
      <c r="N695" s="26"/>
      <c r="O695" s="26" t="s">
        <v>30</v>
      </c>
      <c r="P695" s="26" t="s">
        <v>31</v>
      </c>
      <c r="Q695" s="26" t="s">
        <v>31</v>
      </c>
      <c r="R695" s="26" t="s">
        <v>40</v>
      </c>
      <c r="S695" s="26" t="s">
        <v>2924</v>
      </c>
      <c r="T695" s="26" t="s">
        <v>31</v>
      </c>
      <c r="U695" s="26" t="s">
        <v>31</v>
      </c>
      <c r="V695" s="24">
        <v>40093</v>
      </c>
      <c r="W695" s="24"/>
    </row>
    <row r="696" spans="1:23" s="10" customFormat="1" ht="89.25" customHeight="1" x14ac:dyDescent="0.2">
      <c r="A696" s="16">
        <v>2004</v>
      </c>
      <c r="B696" s="17" t="s">
        <v>1439</v>
      </c>
      <c r="C696" s="16">
        <v>216</v>
      </c>
      <c r="D696" s="27">
        <v>38245</v>
      </c>
      <c r="E696" s="27" t="s">
        <v>1301</v>
      </c>
      <c r="F696" s="17" t="s">
        <v>2970</v>
      </c>
      <c r="G696" s="27">
        <v>38246</v>
      </c>
      <c r="H696" s="50" t="s">
        <v>2971</v>
      </c>
      <c r="I696" s="20" t="s">
        <v>1584</v>
      </c>
      <c r="J696" s="20"/>
      <c r="K696" s="20" t="s">
        <v>39</v>
      </c>
      <c r="L696" s="20" t="s">
        <v>357</v>
      </c>
      <c r="M696" s="20" t="s">
        <v>2972</v>
      </c>
      <c r="N696" s="20"/>
      <c r="O696" s="20" t="s">
        <v>66</v>
      </c>
      <c r="P696" s="20" t="s">
        <v>2973</v>
      </c>
      <c r="Q696" s="20" t="s">
        <v>32</v>
      </c>
      <c r="R696" s="20" t="s">
        <v>33</v>
      </c>
      <c r="S696" s="20" t="s">
        <v>2974</v>
      </c>
      <c r="T696" s="20">
        <v>1</v>
      </c>
      <c r="U696" s="27">
        <v>41913</v>
      </c>
      <c r="V696" s="27">
        <v>41913</v>
      </c>
      <c r="W696" s="27" t="s">
        <v>46</v>
      </c>
    </row>
    <row r="697" spans="1:23" s="10" customFormat="1" ht="62.25" customHeight="1" x14ac:dyDescent="0.2">
      <c r="A697" s="21">
        <v>2004</v>
      </c>
      <c r="B697" s="22" t="s">
        <v>1439</v>
      </c>
      <c r="C697" s="21">
        <v>219</v>
      </c>
      <c r="D697" s="24">
        <v>38250</v>
      </c>
      <c r="E697" s="24" t="s">
        <v>1301</v>
      </c>
      <c r="F697" s="22" t="s">
        <v>2975</v>
      </c>
      <c r="G697" s="24">
        <v>38251</v>
      </c>
      <c r="H697" s="57" t="s">
        <v>2976</v>
      </c>
      <c r="I697" s="26" t="s">
        <v>1584</v>
      </c>
      <c r="J697" s="26"/>
      <c r="K697" s="26" t="s">
        <v>27</v>
      </c>
      <c r="L697" s="26"/>
      <c r="M697" s="26"/>
      <c r="N697" s="26"/>
      <c r="O697" s="26" t="s">
        <v>66</v>
      </c>
      <c r="P697" s="26" t="s">
        <v>2977</v>
      </c>
      <c r="Q697" s="26" t="s">
        <v>31</v>
      </c>
      <c r="R697" s="26" t="s">
        <v>40</v>
      </c>
      <c r="S697" s="26" t="s">
        <v>2978</v>
      </c>
      <c r="T697" s="26" t="s">
        <v>31</v>
      </c>
      <c r="U697" s="26" t="s">
        <v>31</v>
      </c>
      <c r="V697" s="24">
        <v>39605</v>
      </c>
      <c r="W697" s="24"/>
    </row>
    <row r="698" spans="1:23" s="10" customFormat="1" ht="38.25" x14ac:dyDescent="0.2">
      <c r="A698" s="21">
        <v>2004</v>
      </c>
      <c r="B698" s="22" t="s">
        <v>1439</v>
      </c>
      <c r="C698" s="21">
        <v>221</v>
      </c>
      <c r="D698" s="24">
        <v>38252</v>
      </c>
      <c r="E698" s="24" t="s">
        <v>1301</v>
      </c>
      <c r="F698" s="22" t="s">
        <v>2979</v>
      </c>
      <c r="G698" s="24">
        <v>38253</v>
      </c>
      <c r="H698" s="57" t="s">
        <v>2980</v>
      </c>
      <c r="I698" s="26" t="s">
        <v>1584</v>
      </c>
      <c r="J698" s="26"/>
      <c r="K698" s="26" t="s">
        <v>342</v>
      </c>
      <c r="L698" s="26" t="s">
        <v>2981</v>
      </c>
      <c r="M698" s="102" t="s">
        <v>2982</v>
      </c>
      <c r="N698" s="102"/>
      <c r="O698" s="26" t="s">
        <v>122</v>
      </c>
      <c r="P698" s="26" t="s">
        <v>2983</v>
      </c>
      <c r="Q698" s="26" t="s">
        <v>31</v>
      </c>
      <c r="R698" s="26" t="s">
        <v>40</v>
      </c>
      <c r="S698" s="26" t="s">
        <v>1304</v>
      </c>
      <c r="T698" s="26" t="s">
        <v>31</v>
      </c>
      <c r="U698" s="24" t="s">
        <v>31</v>
      </c>
      <c r="V698" s="24">
        <v>43192</v>
      </c>
      <c r="W698" s="24"/>
    </row>
    <row r="699" spans="1:23" s="10" customFormat="1" ht="57.75" customHeight="1" x14ac:dyDescent="0.2">
      <c r="A699" s="35">
        <v>2004</v>
      </c>
      <c r="B699" s="30" t="s">
        <v>1439</v>
      </c>
      <c r="C699" s="35">
        <v>220</v>
      </c>
      <c r="D699" s="31">
        <v>38251</v>
      </c>
      <c r="E699" s="31" t="s">
        <v>1301</v>
      </c>
      <c r="F699" s="30" t="s">
        <v>2984</v>
      </c>
      <c r="G699" s="31">
        <v>38253</v>
      </c>
      <c r="H699" s="32" t="s">
        <v>2985</v>
      </c>
      <c r="I699" s="29" t="s">
        <v>1584</v>
      </c>
      <c r="J699" s="29"/>
      <c r="K699" s="29" t="s">
        <v>340</v>
      </c>
      <c r="L699" s="29" t="s">
        <v>357</v>
      </c>
      <c r="M699" s="29" t="s">
        <v>2986</v>
      </c>
      <c r="N699" s="29" t="s">
        <v>2501</v>
      </c>
      <c r="O699" s="29" t="s">
        <v>30</v>
      </c>
      <c r="P699" s="29" t="s">
        <v>31</v>
      </c>
      <c r="Q699" s="29" t="s">
        <v>32</v>
      </c>
      <c r="R699" s="29" t="s">
        <v>57</v>
      </c>
      <c r="S699" s="29" t="s">
        <v>2987</v>
      </c>
      <c r="T699" s="29" t="s">
        <v>31</v>
      </c>
      <c r="U699" s="73" t="s">
        <v>31</v>
      </c>
      <c r="V699" s="73" t="s">
        <v>31</v>
      </c>
      <c r="W699" s="73"/>
    </row>
    <row r="700" spans="1:23" s="10" customFormat="1" ht="51" x14ac:dyDescent="0.2">
      <c r="A700" s="21">
        <v>2004</v>
      </c>
      <c r="B700" s="22" t="s">
        <v>1439</v>
      </c>
      <c r="C700" s="21">
        <v>226</v>
      </c>
      <c r="D700" s="24">
        <v>38258</v>
      </c>
      <c r="E700" s="24" t="s">
        <v>1301</v>
      </c>
      <c r="F700" s="22" t="s">
        <v>2988</v>
      </c>
      <c r="G700" s="24">
        <v>38259</v>
      </c>
      <c r="H700" s="57" t="s">
        <v>2989</v>
      </c>
      <c r="I700" s="26" t="s">
        <v>1584</v>
      </c>
      <c r="J700" s="26"/>
      <c r="K700" s="26" t="s">
        <v>75</v>
      </c>
      <c r="L700" s="26" t="s">
        <v>1692</v>
      </c>
      <c r="M700" s="26" t="s">
        <v>2700</v>
      </c>
      <c r="N700" s="102"/>
      <c r="O700" s="26" t="s">
        <v>30</v>
      </c>
      <c r="P700" s="26" t="s">
        <v>31</v>
      </c>
      <c r="Q700" s="26" t="s">
        <v>31</v>
      </c>
      <c r="R700" s="26" t="s">
        <v>40</v>
      </c>
      <c r="S700" s="26" t="s">
        <v>2990</v>
      </c>
      <c r="T700" s="26">
        <v>1</v>
      </c>
      <c r="U700" s="24">
        <v>43642</v>
      </c>
      <c r="V700" s="24">
        <v>43642</v>
      </c>
      <c r="W700" s="24"/>
    </row>
    <row r="701" spans="1:23" ht="63.75" customHeight="1" x14ac:dyDescent="0.25">
      <c r="A701" s="35">
        <v>2004</v>
      </c>
      <c r="B701" s="30" t="s">
        <v>1439</v>
      </c>
      <c r="C701" s="35">
        <v>235</v>
      </c>
      <c r="D701" s="31">
        <v>38259</v>
      </c>
      <c r="E701" s="31" t="s">
        <v>1301</v>
      </c>
      <c r="F701" s="30" t="s">
        <v>2991</v>
      </c>
      <c r="G701" s="31">
        <v>38260</v>
      </c>
      <c r="H701" s="49" t="s">
        <v>2992</v>
      </c>
      <c r="I701" s="29" t="s">
        <v>1584</v>
      </c>
      <c r="J701" s="29"/>
      <c r="K701" s="29" t="s">
        <v>342</v>
      </c>
      <c r="L701" s="29"/>
      <c r="M701" s="29" t="s">
        <v>2105</v>
      </c>
      <c r="N701" s="29"/>
      <c r="O701" s="29" t="s">
        <v>122</v>
      </c>
      <c r="P701" s="29" t="s">
        <v>31</v>
      </c>
      <c r="Q701" s="29" t="s">
        <v>32</v>
      </c>
      <c r="R701" s="29" t="s">
        <v>57</v>
      </c>
      <c r="S701" s="29" t="s">
        <v>31</v>
      </c>
      <c r="T701" s="29" t="s">
        <v>31</v>
      </c>
      <c r="U701" s="31" t="s">
        <v>31</v>
      </c>
      <c r="V701" s="31" t="s">
        <v>31</v>
      </c>
      <c r="W701" s="31"/>
    </row>
    <row r="702" spans="1:23" s="10" customFormat="1" ht="75" customHeight="1" x14ac:dyDescent="0.2">
      <c r="A702" s="21">
        <v>2004</v>
      </c>
      <c r="B702" s="22" t="s">
        <v>1439</v>
      </c>
      <c r="C702" s="21">
        <v>240</v>
      </c>
      <c r="D702" s="24">
        <v>38266</v>
      </c>
      <c r="E702" s="24" t="s">
        <v>1301</v>
      </c>
      <c r="F702" s="22" t="s">
        <v>2993</v>
      </c>
      <c r="G702" s="24">
        <v>38268</v>
      </c>
      <c r="H702" s="57" t="s">
        <v>2994</v>
      </c>
      <c r="I702" s="26" t="s">
        <v>1584</v>
      </c>
      <c r="J702" s="26"/>
      <c r="K702" s="28" t="s">
        <v>75</v>
      </c>
      <c r="L702" s="26"/>
      <c r="M702" s="26"/>
      <c r="N702" s="26"/>
      <c r="O702" s="26" t="s">
        <v>66</v>
      </c>
      <c r="P702" s="26" t="s">
        <v>2290</v>
      </c>
      <c r="Q702" s="26" t="s">
        <v>31</v>
      </c>
      <c r="R702" s="26" t="s">
        <v>40</v>
      </c>
      <c r="S702" s="26" t="s">
        <v>2995</v>
      </c>
      <c r="T702" s="26">
        <v>1</v>
      </c>
      <c r="U702" s="24">
        <v>41453</v>
      </c>
      <c r="V702" s="24">
        <v>41453</v>
      </c>
      <c r="W702" s="24"/>
    </row>
    <row r="703" spans="1:23" s="10" customFormat="1" ht="59.25" customHeight="1" x14ac:dyDescent="0.2">
      <c r="A703" s="16">
        <v>2004</v>
      </c>
      <c r="B703" s="17" t="s">
        <v>1439</v>
      </c>
      <c r="C703" s="16">
        <v>250</v>
      </c>
      <c r="D703" s="27">
        <v>38280</v>
      </c>
      <c r="E703" s="27" t="s">
        <v>1301</v>
      </c>
      <c r="F703" s="17" t="s">
        <v>2996</v>
      </c>
      <c r="G703" s="27">
        <v>38281</v>
      </c>
      <c r="H703" s="19" t="s">
        <v>2997</v>
      </c>
      <c r="I703" s="20" t="s">
        <v>1584</v>
      </c>
      <c r="J703" s="20"/>
      <c r="K703" s="20" t="s">
        <v>61</v>
      </c>
      <c r="L703" s="20" t="s">
        <v>78</v>
      </c>
      <c r="M703" s="20" t="s">
        <v>530</v>
      </c>
      <c r="N703" s="20"/>
      <c r="O703" s="20" t="s">
        <v>30</v>
      </c>
      <c r="P703" s="42" t="s">
        <v>31</v>
      </c>
      <c r="Q703" s="42" t="s">
        <v>32</v>
      </c>
      <c r="R703" s="20" t="s">
        <v>33</v>
      </c>
      <c r="S703" s="42" t="s">
        <v>2998</v>
      </c>
      <c r="T703" s="42">
        <v>1</v>
      </c>
      <c r="U703" s="27">
        <v>43123</v>
      </c>
      <c r="V703" s="27">
        <v>43123</v>
      </c>
      <c r="W703" s="27"/>
    </row>
    <row r="704" spans="1:23" s="10" customFormat="1" ht="55.5" customHeight="1" x14ac:dyDescent="0.2">
      <c r="A704" s="21">
        <v>2004</v>
      </c>
      <c r="B704" s="22" t="s">
        <v>1439</v>
      </c>
      <c r="C704" s="21">
        <v>251</v>
      </c>
      <c r="D704" s="24">
        <v>38280</v>
      </c>
      <c r="E704" s="24" t="s">
        <v>1301</v>
      </c>
      <c r="F704" s="22" t="s">
        <v>2996</v>
      </c>
      <c r="G704" s="24">
        <v>38281</v>
      </c>
      <c r="H704" s="57" t="s">
        <v>2999</v>
      </c>
      <c r="I704" s="26" t="s">
        <v>1584</v>
      </c>
      <c r="J704" s="26"/>
      <c r="K704" s="26" t="s">
        <v>27</v>
      </c>
      <c r="L704" s="26"/>
      <c r="M704" s="26" t="s">
        <v>1756</v>
      </c>
      <c r="N704" s="26"/>
      <c r="O704" s="26" t="s">
        <v>30</v>
      </c>
      <c r="P704" s="26" t="s">
        <v>31</v>
      </c>
      <c r="Q704" s="26" t="s">
        <v>31</v>
      </c>
      <c r="R704" s="26" t="s">
        <v>1099</v>
      </c>
      <c r="S704" s="26" t="s">
        <v>1304</v>
      </c>
      <c r="T704" s="26" t="s">
        <v>31</v>
      </c>
      <c r="U704" s="26" t="s">
        <v>31</v>
      </c>
      <c r="V704" s="24">
        <v>43192</v>
      </c>
      <c r="W704" s="24"/>
    </row>
    <row r="705" spans="1:23" ht="68.25" customHeight="1" x14ac:dyDescent="0.25">
      <c r="A705" s="21">
        <v>2004</v>
      </c>
      <c r="B705" s="22" t="s">
        <v>1439</v>
      </c>
      <c r="C705" s="21">
        <v>261</v>
      </c>
      <c r="D705" s="24">
        <v>38296</v>
      </c>
      <c r="E705" s="24" t="s">
        <v>1301</v>
      </c>
      <c r="F705" s="22" t="s">
        <v>3000</v>
      </c>
      <c r="G705" s="24">
        <v>38299</v>
      </c>
      <c r="H705" s="57" t="s">
        <v>3001</v>
      </c>
      <c r="I705" s="26" t="s">
        <v>1584</v>
      </c>
      <c r="J705" s="26"/>
      <c r="K705" s="26" t="s">
        <v>342</v>
      </c>
      <c r="L705" s="26"/>
      <c r="M705" s="26" t="s">
        <v>2105</v>
      </c>
      <c r="N705" s="26"/>
      <c r="O705" s="26" t="s">
        <v>122</v>
      </c>
      <c r="P705" s="26" t="s">
        <v>31</v>
      </c>
      <c r="Q705" s="26" t="s">
        <v>31</v>
      </c>
      <c r="R705" s="26" t="s">
        <v>40</v>
      </c>
      <c r="S705" s="26" t="s">
        <v>298</v>
      </c>
      <c r="T705" s="26" t="s">
        <v>31</v>
      </c>
      <c r="U705" s="24" t="s">
        <v>31</v>
      </c>
      <c r="V705" s="24">
        <v>43642</v>
      </c>
      <c r="W705" s="24"/>
    </row>
    <row r="706" spans="1:23" ht="90.75" customHeight="1" x14ac:dyDescent="0.25">
      <c r="A706" s="21">
        <v>2004</v>
      </c>
      <c r="B706" s="22" t="s">
        <v>1475</v>
      </c>
      <c r="C706" s="21">
        <v>398</v>
      </c>
      <c r="D706" s="24">
        <v>38303</v>
      </c>
      <c r="E706" s="24" t="s">
        <v>1301</v>
      </c>
      <c r="F706" s="22" t="s">
        <v>3002</v>
      </c>
      <c r="G706" s="24">
        <v>38307</v>
      </c>
      <c r="H706" s="57" t="s">
        <v>3003</v>
      </c>
      <c r="I706" s="26" t="s">
        <v>1584</v>
      </c>
      <c r="J706" s="26"/>
      <c r="K706" s="26" t="s">
        <v>27</v>
      </c>
      <c r="L706" s="26"/>
      <c r="M706" s="26"/>
      <c r="N706" s="26"/>
      <c r="O706" s="26" t="s">
        <v>66</v>
      </c>
      <c r="P706" s="26" t="s">
        <v>3004</v>
      </c>
      <c r="Q706" s="26" t="s">
        <v>31</v>
      </c>
      <c r="R706" s="26" t="s">
        <v>40</v>
      </c>
      <c r="S706" s="26" t="s">
        <v>3005</v>
      </c>
      <c r="T706" s="26" t="s">
        <v>31</v>
      </c>
      <c r="U706" s="26" t="s">
        <v>31</v>
      </c>
      <c r="V706" s="24">
        <v>38565</v>
      </c>
      <c r="W706" s="24"/>
    </row>
    <row r="707" spans="1:23" s="10" customFormat="1" ht="74.25" customHeight="1" x14ac:dyDescent="0.2">
      <c r="A707" s="21">
        <v>2004</v>
      </c>
      <c r="B707" s="22" t="s">
        <v>1475</v>
      </c>
      <c r="C707" s="21">
        <v>397</v>
      </c>
      <c r="D707" s="24">
        <v>38303</v>
      </c>
      <c r="E707" s="24" t="s">
        <v>1301</v>
      </c>
      <c r="F707" s="22" t="s">
        <v>3006</v>
      </c>
      <c r="G707" s="24">
        <v>38307</v>
      </c>
      <c r="H707" s="57" t="s">
        <v>3007</v>
      </c>
      <c r="I707" s="26" t="s">
        <v>1584</v>
      </c>
      <c r="J707" s="26"/>
      <c r="K707" s="26" t="s">
        <v>27</v>
      </c>
      <c r="L707" s="26"/>
      <c r="M707" s="26"/>
      <c r="N707" s="26"/>
      <c r="O707" s="26" t="s">
        <v>66</v>
      </c>
      <c r="P707" s="26" t="s">
        <v>3008</v>
      </c>
      <c r="Q707" s="26" t="s">
        <v>31</v>
      </c>
      <c r="R707" s="26" t="s">
        <v>40</v>
      </c>
      <c r="S707" s="26" t="s">
        <v>3009</v>
      </c>
      <c r="T707" s="26" t="s">
        <v>31</v>
      </c>
      <c r="U707" s="26" t="s">
        <v>31</v>
      </c>
      <c r="V707" s="24">
        <v>38831</v>
      </c>
      <c r="W707" s="24"/>
    </row>
    <row r="708" spans="1:23" s="10" customFormat="1" ht="73.5" customHeight="1" x14ac:dyDescent="0.2">
      <c r="A708" s="35">
        <v>2004</v>
      </c>
      <c r="B708" s="30" t="s">
        <v>1439</v>
      </c>
      <c r="C708" s="35">
        <v>274</v>
      </c>
      <c r="D708" s="31">
        <v>38303</v>
      </c>
      <c r="E708" s="31" t="s">
        <v>1301</v>
      </c>
      <c r="F708" s="30" t="s">
        <v>3010</v>
      </c>
      <c r="G708" s="31">
        <v>38307</v>
      </c>
      <c r="H708" s="49" t="s">
        <v>3011</v>
      </c>
      <c r="I708" s="29" t="s">
        <v>1584</v>
      </c>
      <c r="J708" s="29"/>
      <c r="K708" s="29" t="s">
        <v>27</v>
      </c>
      <c r="L708" s="29" t="s">
        <v>1123</v>
      </c>
      <c r="M708" s="29" t="s">
        <v>1910</v>
      </c>
      <c r="N708" s="29"/>
      <c r="O708" s="29" t="s">
        <v>66</v>
      </c>
      <c r="P708" s="29" t="s">
        <v>3012</v>
      </c>
      <c r="Q708" s="29" t="s">
        <v>32</v>
      </c>
      <c r="R708" s="29" t="s">
        <v>57</v>
      </c>
      <c r="S708" s="29" t="s">
        <v>31</v>
      </c>
      <c r="T708" s="29" t="s">
        <v>31</v>
      </c>
      <c r="U708" s="29" t="s">
        <v>31</v>
      </c>
      <c r="V708" s="29" t="s">
        <v>31</v>
      </c>
      <c r="W708" s="31"/>
    </row>
    <row r="709" spans="1:23" s="10" customFormat="1" ht="73.5" customHeight="1" x14ac:dyDescent="0.2">
      <c r="A709" s="21">
        <v>2004</v>
      </c>
      <c r="B709" s="22" t="s">
        <v>1439</v>
      </c>
      <c r="C709" s="21">
        <v>280</v>
      </c>
      <c r="D709" s="24">
        <v>38313</v>
      </c>
      <c r="E709" s="24" t="s">
        <v>1301</v>
      </c>
      <c r="F709" s="22" t="s">
        <v>3013</v>
      </c>
      <c r="G709" s="24">
        <v>38314</v>
      </c>
      <c r="H709" s="57" t="s">
        <v>2202</v>
      </c>
      <c r="I709" s="26" t="s">
        <v>1584</v>
      </c>
      <c r="J709" s="26"/>
      <c r="K709" s="26" t="s">
        <v>61</v>
      </c>
      <c r="L709" s="26"/>
      <c r="M709" s="26" t="s">
        <v>1331</v>
      </c>
      <c r="N709" s="26"/>
      <c r="O709" s="26" t="s">
        <v>122</v>
      </c>
      <c r="P709" s="26" t="s">
        <v>1430</v>
      </c>
      <c r="Q709" s="26" t="s">
        <v>31</v>
      </c>
      <c r="R709" s="26" t="s">
        <v>40</v>
      </c>
      <c r="S709" s="26" t="s">
        <v>3014</v>
      </c>
      <c r="T709" s="26" t="s">
        <v>31</v>
      </c>
      <c r="U709" s="24">
        <v>43192</v>
      </c>
      <c r="V709" s="24">
        <v>43192</v>
      </c>
      <c r="W709" s="24"/>
    </row>
    <row r="710" spans="1:23" s="10" customFormat="1" ht="38.25" x14ac:dyDescent="0.2">
      <c r="A710" s="35">
        <v>2004</v>
      </c>
      <c r="B710" s="30" t="s">
        <v>1439</v>
      </c>
      <c r="C710" s="35">
        <v>296</v>
      </c>
      <c r="D710" s="31">
        <v>38320</v>
      </c>
      <c r="E710" s="31" t="s">
        <v>1301</v>
      </c>
      <c r="F710" s="30" t="s">
        <v>3015</v>
      </c>
      <c r="G710" s="31">
        <v>38321</v>
      </c>
      <c r="H710" s="49" t="s">
        <v>3016</v>
      </c>
      <c r="I710" s="29" t="s">
        <v>1584</v>
      </c>
      <c r="J710" s="29"/>
      <c r="K710" s="29" t="s">
        <v>27</v>
      </c>
      <c r="L710" s="29" t="s">
        <v>78</v>
      </c>
      <c r="M710" s="29" t="s">
        <v>3017</v>
      </c>
      <c r="N710" s="29"/>
      <c r="O710" s="29" t="s">
        <v>30</v>
      </c>
      <c r="P710" s="29" t="s">
        <v>31</v>
      </c>
      <c r="Q710" s="29" t="s">
        <v>32</v>
      </c>
      <c r="R710" s="29" t="s">
        <v>57</v>
      </c>
      <c r="S710" s="29" t="s">
        <v>31</v>
      </c>
      <c r="T710" s="29" t="s">
        <v>31</v>
      </c>
      <c r="U710" s="29" t="s">
        <v>31</v>
      </c>
      <c r="V710" s="29" t="s">
        <v>31</v>
      </c>
      <c r="W710" s="31"/>
    </row>
    <row r="711" spans="1:23" ht="64.5" customHeight="1" x14ac:dyDescent="0.25">
      <c r="A711" s="35">
        <v>2004</v>
      </c>
      <c r="B711" s="30" t="s">
        <v>1439</v>
      </c>
      <c r="C711" s="35">
        <v>297</v>
      </c>
      <c r="D711" s="31">
        <v>38321</v>
      </c>
      <c r="E711" s="31" t="s">
        <v>1301</v>
      </c>
      <c r="F711" s="30" t="s">
        <v>3018</v>
      </c>
      <c r="G711" s="31">
        <v>38322</v>
      </c>
      <c r="H711" s="49" t="s">
        <v>3019</v>
      </c>
      <c r="I711" s="29" t="s">
        <v>1584</v>
      </c>
      <c r="J711" s="29"/>
      <c r="K711" s="29" t="s">
        <v>27</v>
      </c>
      <c r="L711" s="29" t="s">
        <v>1730</v>
      </c>
      <c r="M711" s="29" t="s">
        <v>1446</v>
      </c>
      <c r="N711" s="29" t="s">
        <v>2123</v>
      </c>
      <c r="O711" s="29" t="s">
        <v>66</v>
      </c>
      <c r="P711" s="29" t="s">
        <v>3020</v>
      </c>
      <c r="Q711" s="29" t="s">
        <v>52</v>
      </c>
      <c r="R711" s="29" t="s">
        <v>57</v>
      </c>
      <c r="S711" s="29" t="s">
        <v>31</v>
      </c>
      <c r="T711" s="29" t="s">
        <v>31</v>
      </c>
      <c r="U711" s="29" t="s">
        <v>31</v>
      </c>
      <c r="V711" s="29" t="s">
        <v>31</v>
      </c>
      <c r="W711" s="31"/>
    </row>
    <row r="712" spans="1:23" s="10" customFormat="1" ht="73.5" customHeight="1" x14ac:dyDescent="0.2">
      <c r="A712" s="21">
        <v>2004</v>
      </c>
      <c r="B712" s="22" t="s">
        <v>1439</v>
      </c>
      <c r="C712" s="21">
        <v>300</v>
      </c>
      <c r="D712" s="24">
        <v>38322</v>
      </c>
      <c r="E712" s="24" t="s">
        <v>1301</v>
      </c>
      <c r="F712" s="22" t="s">
        <v>3021</v>
      </c>
      <c r="G712" s="24">
        <v>38323</v>
      </c>
      <c r="H712" s="57" t="s">
        <v>3022</v>
      </c>
      <c r="I712" s="26" t="s">
        <v>1584</v>
      </c>
      <c r="J712" s="26"/>
      <c r="K712" s="26" t="s">
        <v>39</v>
      </c>
      <c r="L712" s="26"/>
      <c r="M712" s="26"/>
      <c r="N712" s="26"/>
      <c r="O712" s="26" t="s">
        <v>66</v>
      </c>
      <c r="P712" s="26" t="s">
        <v>3023</v>
      </c>
      <c r="Q712" s="26" t="s">
        <v>31</v>
      </c>
      <c r="R712" s="26" t="s">
        <v>40</v>
      </c>
      <c r="S712" s="26" t="s">
        <v>3024</v>
      </c>
      <c r="T712" s="26">
        <v>1</v>
      </c>
      <c r="U712" s="24">
        <v>42549</v>
      </c>
      <c r="V712" s="24">
        <v>42549</v>
      </c>
      <c r="W712" s="24"/>
    </row>
    <row r="713" spans="1:23" s="10" customFormat="1" ht="83.25" customHeight="1" x14ac:dyDescent="0.2">
      <c r="A713" s="21">
        <v>2004</v>
      </c>
      <c r="B713" s="22" t="s">
        <v>1439</v>
      </c>
      <c r="C713" s="21">
        <v>302</v>
      </c>
      <c r="D713" s="24">
        <v>38324</v>
      </c>
      <c r="E713" s="24" t="s">
        <v>1301</v>
      </c>
      <c r="F713" s="22" t="s">
        <v>3025</v>
      </c>
      <c r="G713" s="24">
        <v>38327</v>
      </c>
      <c r="H713" s="57" t="s">
        <v>3026</v>
      </c>
      <c r="I713" s="26" t="s">
        <v>1584</v>
      </c>
      <c r="J713" s="26"/>
      <c r="K713" s="26" t="s">
        <v>61</v>
      </c>
      <c r="L713" s="26"/>
      <c r="M713" s="26"/>
      <c r="N713" s="26"/>
      <c r="O713" s="26" t="s">
        <v>66</v>
      </c>
      <c r="P713" s="26" t="s">
        <v>3027</v>
      </c>
      <c r="Q713" s="26" t="s">
        <v>31</v>
      </c>
      <c r="R713" s="26" t="s">
        <v>40</v>
      </c>
      <c r="S713" s="26" t="s">
        <v>3028</v>
      </c>
      <c r="T713" s="26" t="s">
        <v>31</v>
      </c>
      <c r="U713" s="24">
        <v>38329</v>
      </c>
      <c r="V713" s="24">
        <v>38329</v>
      </c>
      <c r="W713" s="24"/>
    </row>
    <row r="714" spans="1:23" s="10" customFormat="1" ht="33" customHeight="1" x14ac:dyDescent="0.2">
      <c r="A714" s="35">
        <v>2004</v>
      </c>
      <c r="B714" s="30" t="s">
        <v>1439</v>
      </c>
      <c r="C714" s="35">
        <v>305</v>
      </c>
      <c r="D714" s="31">
        <v>38328</v>
      </c>
      <c r="E714" s="31" t="s">
        <v>1301</v>
      </c>
      <c r="F714" s="30" t="s">
        <v>3029</v>
      </c>
      <c r="G714" s="31">
        <v>38329</v>
      </c>
      <c r="H714" s="49" t="s">
        <v>3030</v>
      </c>
      <c r="I714" s="29" t="s">
        <v>1584</v>
      </c>
      <c r="J714" s="29"/>
      <c r="K714" s="29" t="s">
        <v>61</v>
      </c>
      <c r="L714" s="29" t="s">
        <v>412</v>
      </c>
      <c r="M714" s="29" t="s">
        <v>413</v>
      </c>
      <c r="N714" s="29"/>
      <c r="O714" s="29" t="s">
        <v>66</v>
      </c>
      <c r="P714" s="29" t="s">
        <v>3031</v>
      </c>
      <c r="Q714" s="29" t="s">
        <v>52</v>
      </c>
      <c r="R714" s="29" t="s">
        <v>57</v>
      </c>
      <c r="S714" s="29" t="s">
        <v>31</v>
      </c>
      <c r="T714" s="29" t="s">
        <v>31</v>
      </c>
      <c r="U714" s="31" t="s">
        <v>31</v>
      </c>
      <c r="V714" s="31" t="s">
        <v>31</v>
      </c>
      <c r="W714" s="31"/>
    </row>
    <row r="715" spans="1:23" s="10" customFormat="1" ht="64.5" customHeight="1" x14ac:dyDescent="0.2">
      <c r="A715" s="21">
        <v>2004</v>
      </c>
      <c r="B715" s="22" t="s">
        <v>1439</v>
      </c>
      <c r="C715" s="21">
        <v>314</v>
      </c>
      <c r="D715" s="24">
        <v>38330</v>
      </c>
      <c r="E715" s="24" t="s">
        <v>1301</v>
      </c>
      <c r="F715" s="22" t="s">
        <v>3032</v>
      </c>
      <c r="G715" s="24">
        <v>38331</v>
      </c>
      <c r="H715" s="57" t="s">
        <v>3033</v>
      </c>
      <c r="I715" s="26" t="s">
        <v>1584</v>
      </c>
      <c r="J715" s="26"/>
      <c r="K715" s="26" t="s">
        <v>238</v>
      </c>
      <c r="L715" s="26"/>
      <c r="M715" s="26"/>
      <c r="N715" s="26"/>
      <c r="O715" s="26" t="s">
        <v>66</v>
      </c>
      <c r="P715" s="26" t="s">
        <v>3034</v>
      </c>
      <c r="Q715" s="21" t="s">
        <v>31</v>
      </c>
      <c r="R715" s="26" t="s">
        <v>40</v>
      </c>
      <c r="S715" s="26" t="s">
        <v>3035</v>
      </c>
      <c r="T715" s="21" t="s">
        <v>31</v>
      </c>
      <c r="U715" s="24">
        <v>40714</v>
      </c>
      <c r="V715" s="24">
        <v>40714</v>
      </c>
      <c r="W715" s="24"/>
    </row>
    <row r="716" spans="1:23" ht="78" customHeight="1" x14ac:dyDescent="0.25">
      <c r="A716" s="21">
        <v>2004</v>
      </c>
      <c r="B716" s="22" t="s">
        <v>1439</v>
      </c>
      <c r="C716" s="21">
        <v>306</v>
      </c>
      <c r="D716" s="24">
        <v>38328</v>
      </c>
      <c r="E716" s="24" t="s">
        <v>1301</v>
      </c>
      <c r="F716" s="22" t="s">
        <v>3036</v>
      </c>
      <c r="G716" s="24">
        <v>38331</v>
      </c>
      <c r="H716" s="57" t="s">
        <v>2855</v>
      </c>
      <c r="I716" s="26" t="s">
        <v>1584</v>
      </c>
      <c r="J716" s="26"/>
      <c r="K716" s="28" t="s">
        <v>340</v>
      </c>
      <c r="L716" s="26" t="s">
        <v>357</v>
      </c>
      <c r="M716" s="26" t="s">
        <v>2856</v>
      </c>
      <c r="N716" s="26"/>
      <c r="O716" s="26" t="s">
        <v>66</v>
      </c>
      <c r="P716" s="26" t="s">
        <v>3037</v>
      </c>
      <c r="Q716" s="26" t="s">
        <v>31</v>
      </c>
      <c r="R716" s="29" t="s">
        <v>40</v>
      </c>
      <c r="S716" s="26" t="s">
        <v>3038</v>
      </c>
      <c r="T716" s="141">
        <v>1</v>
      </c>
      <c r="U716" s="24">
        <v>43188</v>
      </c>
      <c r="V716" s="24">
        <v>43188</v>
      </c>
      <c r="W716" s="24"/>
    </row>
    <row r="717" spans="1:23" s="10" customFormat="1" ht="96.75" customHeight="1" x14ac:dyDescent="0.2">
      <c r="A717" s="21">
        <v>2004</v>
      </c>
      <c r="B717" s="22" t="s">
        <v>1439</v>
      </c>
      <c r="C717" s="21">
        <v>313</v>
      </c>
      <c r="D717" s="24">
        <v>38330</v>
      </c>
      <c r="E717" s="24" t="s">
        <v>1301</v>
      </c>
      <c r="F717" s="22" t="s">
        <v>3032</v>
      </c>
      <c r="G717" s="24">
        <v>38331</v>
      </c>
      <c r="H717" s="57" t="s">
        <v>3039</v>
      </c>
      <c r="I717" s="26" t="s">
        <v>1584</v>
      </c>
      <c r="J717" s="26"/>
      <c r="K717" s="26" t="s">
        <v>39</v>
      </c>
      <c r="L717" s="26" t="s">
        <v>28</v>
      </c>
      <c r="M717" s="26" t="s">
        <v>922</v>
      </c>
      <c r="N717" s="26"/>
      <c r="O717" s="26" t="s">
        <v>66</v>
      </c>
      <c r="P717" s="26" t="s">
        <v>3040</v>
      </c>
      <c r="Q717" s="26" t="s">
        <v>31</v>
      </c>
      <c r="R717" s="26" t="s">
        <v>40</v>
      </c>
      <c r="S717" s="26" t="s">
        <v>3041</v>
      </c>
      <c r="T717" s="26" t="s">
        <v>31</v>
      </c>
      <c r="U717" s="26" t="s">
        <v>31</v>
      </c>
      <c r="V717" s="24">
        <v>43640</v>
      </c>
      <c r="W717" s="24"/>
    </row>
    <row r="718" spans="1:23" s="10" customFormat="1" ht="52.5" customHeight="1" x14ac:dyDescent="0.2">
      <c r="A718" s="35">
        <v>2004</v>
      </c>
      <c r="B718" s="30" t="s">
        <v>1439</v>
      </c>
      <c r="C718" s="35">
        <v>312</v>
      </c>
      <c r="D718" s="31">
        <v>38330</v>
      </c>
      <c r="E718" s="31" t="s">
        <v>1301</v>
      </c>
      <c r="F718" s="30" t="s">
        <v>3032</v>
      </c>
      <c r="G718" s="31">
        <v>38331</v>
      </c>
      <c r="H718" s="49" t="s">
        <v>2992</v>
      </c>
      <c r="I718" s="29" t="s">
        <v>1584</v>
      </c>
      <c r="J718" s="29"/>
      <c r="K718" s="29" t="s">
        <v>342</v>
      </c>
      <c r="L718" s="29"/>
      <c r="M718" s="29" t="s">
        <v>2105</v>
      </c>
      <c r="N718" s="29"/>
      <c r="O718" s="29" t="s">
        <v>122</v>
      </c>
      <c r="P718" s="29" t="s">
        <v>31</v>
      </c>
      <c r="Q718" s="29" t="s">
        <v>32</v>
      </c>
      <c r="R718" s="29" t="s">
        <v>57</v>
      </c>
      <c r="S718" s="29" t="s">
        <v>31</v>
      </c>
      <c r="T718" s="29" t="s">
        <v>31</v>
      </c>
      <c r="U718" s="31" t="s">
        <v>31</v>
      </c>
      <c r="V718" s="31" t="s">
        <v>31</v>
      </c>
      <c r="W718" s="31"/>
    </row>
    <row r="719" spans="1:23" s="10" customFormat="1" ht="114" customHeight="1" x14ac:dyDescent="0.2">
      <c r="A719" s="21">
        <v>2004</v>
      </c>
      <c r="B719" s="22" t="s">
        <v>1439</v>
      </c>
      <c r="C719" s="21">
        <v>316</v>
      </c>
      <c r="D719" s="24">
        <v>38338</v>
      </c>
      <c r="E719" s="24" t="s">
        <v>1301</v>
      </c>
      <c r="F719" s="22" t="s">
        <v>3042</v>
      </c>
      <c r="G719" s="24">
        <v>38341</v>
      </c>
      <c r="H719" s="57" t="s">
        <v>3043</v>
      </c>
      <c r="I719" s="26" t="s">
        <v>1584</v>
      </c>
      <c r="J719" s="26"/>
      <c r="K719" s="26" t="s">
        <v>61</v>
      </c>
      <c r="L719" s="26"/>
      <c r="M719" s="26"/>
      <c r="N719" s="26"/>
      <c r="O719" s="26" t="s">
        <v>30</v>
      </c>
      <c r="P719" s="26" t="s">
        <v>31</v>
      </c>
      <c r="Q719" s="26" t="s">
        <v>31</v>
      </c>
      <c r="R719" s="26" t="s">
        <v>40</v>
      </c>
      <c r="S719" s="26" t="s">
        <v>3044</v>
      </c>
      <c r="T719" s="26" t="s">
        <v>31</v>
      </c>
      <c r="U719" s="24">
        <v>40714</v>
      </c>
      <c r="V719" s="24">
        <v>43642</v>
      </c>
      <c r="W719" s="24"/>
    </row>
    <row r="720" spans="1:23" ht="137.25" customHeight="1" x14ac:dyDescent="0.25">
      <c r="A720" s="21">
        <v>2005</v>
      </c>
      <c r="B720" s="22" t="s">
        <v>1439</v>
      </c>
      <c r="C720" s="21">
        <v>5</v>
      </c>
      <c r="D720" s="24">
        <v>38372</v>
      </c>
      <c r="E720" s="24" t="s">
        <v>1301</v>
      </c>
      <c r="F720" s="26" t="s">
        <v>3045</v>
      </c>
      <c r="G720" s="24">
        <v>38373</v>
      </c>
      <c r="H720" s="57" t="s">
        <v>3046</v>
      </c>
      <c r="I720" s="26" t="s">
        <v>1584</v>
      </c>
      <c r="J720" s="26"/>
      <c r="K720" s="26" t="s">
        <v>238</v>
      </c>
      <c r="L720" s="26"/>
      <c r="M720" s="26"/>
      <c r="N720" s="26"/>
      <c r="O720" s="26" t="s">
        <v>30</v>
      </c>
      <c r="P720" s="26" t="s">
        <v>31</v>
      </c>
      <c r="Q720" s="21" t="s">
        <v>31</v>
      </c>
      <c r="R720" s="26" t="s">
        <v>40</v>
      </c>
      <c r="S720" s="26" t="s">
        <v>3047</v>
      </c>
      <c r="T720" s="21" t="s">
        <v>31</v>
      </c>
      <c r="U720" s="24">
        <v>39142</v>
      </c>
      <c r="V720" s="24">
        <v>39142</v>
      </c>
      <c r="W720" s="24"/>
    </row>
    <row r="721" spans="1:23" s="10" customFormat="1" ht="51" x14ac:dyDescent="0.2">
      <c r="A721" s="16">
        <v>2005</v>
      </c>
      <c r="B721" s="17" t="s">
        <v>1439</v>
      </c>
      <c r="C721" s="16">
        <v>19</v>
      </c>
      <c r="D721" s="27">
        <v>38386</v>
      </c>
      <c r="E721" s="27" t="s">
        <v>1301</v>
      </c>
      <c r="F721" s="20" t="s">
        <v>3048</v>
      </c>
      <c r="G721" s="27">
        <v>38387</v>
      </c>
      <c r="H721" s="50" t="s">
        <v>3049</v>
      </c>
      <c r="I721" s="20" t="s">
        <v>1584</v>
      </c>
      <c r="J721" s="20"/>
      <c r="K721" s="20" t="s">
        <v>119</v>
      </c>
      <c r="L721" s="20" t="s">
        <v>1692</v>
      </c>
      <c r="M721" s="20" t="s">
        <v>3050</v>
      </c>
      <c r="N721" s="20"/>
      <c r="O721" s="20" t="s">
        <v>30</v>
      </c>
      <c r="P721" s="20" t="s">
        <v>31</v>
      </c>
      <c r="Q721" s="20" t="s">
        <v>32</v>
      </c>
      <c r="R721" s="20" t="s">
        <v>33</v>
      </c>
      <c r="S721" s="20" t="s">
        <v>3051</v>
      </c>
      <c r="T721" s="20">
        <v>2</v>
      </c>
      <c r="U721" s="27">
        <v>39118</v>
      </c>
      <c r="V721" s="27">
        <v>39282</v>
      </c>
      <c r="W721" s="27"/>
    </row>
    <row r="722" spans="1:23" s="10" customFormat="1" ht="63.75" x14ac:dyDescent="0.2">
      <c r="A722" s="21">
        <v>2005</v>
      </c>
      <c r="B722" s="22" t="s">
        <v>1439</v>
      </c>
      <c r="C722" s="21">
        <v>26</v>
      </c>
      <c r="D722" s="24">
        <v>38426</v>
      </c>
      <c r="E722" s="24" t="s">
        <v>1301</v>
      </c>
      <c r="F722" s="26" t="s">
        <v>3052</v>
      </c>
      <c r="G722" s="24">
        <v>38399</v>
      </c>
      <c r="H722" s="57" t="s">
        <v>2202</v>
      </c>
      <c r="I722" s="26" t="s">
        <v>1584</v>
      </c>
      <c r="J722" s="26"/>
      <c r="K722" s="26" t="s">
        <v>61</v>
      </c>
      <c r="L722" s="26"/>
      <c r="M722" s="26" t="s">
        <v>1331</v>
      </c>
      <c r="N722" s="26"/>
      <c r="O722" s="26" t="s">
        <v>122</v>
      </c>
      <c r="P722" s="26" t="s">
        <v>1430</v>
      </c>
      <c r="Q722" s="26" t="s">
        <v>31</v>
      </c>
      <c r="R722" s="26" t="s">
        <v>40</v>
      </c>
      <c r="S722" s="26" t="s">
        <v>1304</v>
      </c>
      <c r="T722" s="26" t="s">
        <v>31</v>
      </c>
      <c r="U722" s="24">
        <v>43192</v>
      </c>
      <c r="V722" s="24">
        <v>43192</v>
      </c>
      <c r="W722" s="24"/>
    </row>
    <row r="723" spans="1:23" s="10" customFormat="1" ht="63.75" x14ac:dyDescent="0.2">
      <c r="A723" s="21">
        <v>2005</v>
      </c>
      <c r="B723" s="22" t="s">
        <v>1439</v>
      </c>
      <c r="C723" s="21">
        <v>24</v>
      </c>
      <c r="D723" s="24">
        <v>38398</v>
      </c>
      <c r="E723" s="24" t="s">
        <v>1301</v>
      </c>
      <c r="F723" s="26" t="s">
        <v>3053</v>
      </c>
      <c r="G723" s="24">
        <v>38399</v>
      </c>
      <c r="H723" s="57" t="s">
        <v>3054</v>
      </c>
      <c r="I723" s="26" t="s">
        <v>1584</v>
      </c>
      <c r="J723" s="26"/>
      <c r="K723" s="26" t="s">
        <v>39</v>
      </c>
      <c r="L723" s="26" t="s">
        <v>28</v>
      </c>
      <c r="M723" s="26" t="s">
        <v>51</v>
      </c>
      <c r="N723" s="26" t="s">
        <v>958</v>
      </c>
      <c r="O723" s="26" t="s">
        <v>66</v>
      </c>
      <c r="P723" s="26" t="s">
        <v>3055</v>
      </c>
      <c r="Q723" s="26" t="s">
        <v>31</v>
      </c>
      <c r="R723" s="26" t="s">
        <v>40</v>
      </c>
      <c r="S723" s="26" t="s">
        <v>3056</v>
      </c>
      <c r="T723" s="26" t="s">
        <v>31</v>
      </c>
      <c r="U723" s="24">
        <v>39505</v>
      </c>
      <c r="V723" s="24">
        <v>43308</v>
      </c>
      <c r="W723" s="24"/>
    </row>
    <row r="724" spans="1:23" s="10" customFormat="1" ht="76.5" x14ac:dyDescent="0.2">
      <c r="A724" s="35">
        <v>2005</v>
      </c>
      <c r="B724" s="30" t="s">
        <v>1439</v>
      </c>
      <c r="C724" s="35">
        <v>23</v>
      </c>
      <c r="D724" s="31">
        <v>38398</v>
      </c>
      <c r="E724" s="31" t="s">
        <v>1301</v>
      </c>
      <c r="F724" s="29" t="s">
        <v>3057</v>
      </c>
      <c r="G724" s="31">
        <v>38399</v>
      </c>
      <c r="H724" s="49" t="s">
        <v>3058</v>
      </c>
      <c r="I724" s="29" t="s">
        <v>1584</v>
      </c>
      <c r="J724" s="29"/>
      <c r="K724" s="33" t="s">
        <v>39</v>
      </c>
      <c r="L724" s="29" t="s">
        <v>28</v>
      </c>
      <c r="M724" s="29" t="s">
        <v>51</v>
      </c>
      <c r="N724" s="29" t="s">
        <v>3059</v>
      </c>
      <c r="O724" s="29" t="s">
        <v>66</v>
      </c>
      <c r="P724" s="29" t="s">
        <v>3060</v>
      </c>
      <c r="Q724" s="29" t="s">
        <v>32</v>
      </c>
      <c r="R724" s="29" t="s">
        <v>57</v>
      </c>
      <c r="S724" s="29" t="s">
        <v>31</v>
      </c>
      <c r="T724" s="29" t="s">
        <v>31</v>
      </c>
      <c r="U724" s="29" t="s">
        <v>31</v>
      </c>
      <c r="V724" s="29" t="s">
        <v>31</v>
      </c>
      <c r="W724" s="31"/>
    </row>
    <row r="725" spans="1:23" s="10" customFormat="1" ht="51" customHeight="1" x14ac:dyDescent="0.2">
      <c r="A725" s="16">
        <v>2005</v>
      </c>
      <c r="B725" s="17" t="s">
        <v>1439</v>
      </c>
      <c r="C725" s="16">
        <v>25</v>
      </c>
      <c r="D725" s="27">
        <v>38398</v>
      </c>
      <c r="E725" s="27" t="s">
        <v>1301</v>
      </c>
      <c r="F725" s="20" t="s">
        <v>3061</v>
      </c>
      <c r="G725" s="27">
        <v>38399</v>
      </c>
      <c r="H725" s="50" t="s">
        <v>3062</v>
      </c>
      <c r="I725" s="20" t="s">
        <v>1584</v>
      </c>
      <c r="J725" s="20"/>
      <c r="K725" s="20" t="s">
        <v>39</v>
      </c>
      <c r="L725" s="20" t="s">
        <v>28</v>
      </c>
      <c r="M725" s="20" t="s">
        <v>51</v>
      </c>
      <c r="N725" s="20" t="s">
        <v>1724</v>
      </c>
      <c r="O725" s="20" t="s">
        <v>66</v>
      </c>
      <c r="P725" s="20" t="s">
        <v>3063</v>
      </c>
      <c r="Q725" s="20" t="s">
        <v>32</v>
      </c>
      <c r="R725" s="20" t="s">
        <v>33</v>
      </c>
      <c r="S725" s="20" t="s">
        <v>3064</v>
      </c>
      <c r="T725" s="20">
        <v>2</v>
      </c>
      <c r="U725" s="27">
        <v>39505</v>
      </c>
      <c r="V725" s="27">
        <v>43587</v>
      </c>
      <c r="W725" s="27"/>
    </row>
    <row r="726" spans="1:23" s="10" customFormat="1" ht="59.25" customHeight="1" x14ac:dyDescent="0.2">
      <c r="A726" s="21">
        <v>2005</v>
      </c>
      <c r="B726" s="22" t="s">
        <v>1439</v>
      </c>
      <c r="C726" s="21">
        <v>43</v>
      </c>
      <c r="D726" s="24">
        <v>38412</v>
      </c>
      <c r="E726" s="24" t="s">
        <v>1301</v>
      </c>
      <c r="F726" s="26" t="s">
        <v>3065</v>
      </c>
      <c r="G726" s="24">
        <v>38413</v>
      </c>
      <c r="H726" s="57" t="s">
        <v>3066</v>
      </c>
      <c r="I726" s="26" t="s">
        <v>1584</v>
      </c>
      <c r="J726" s="26"/>
      <c r="K726" s="26" t="s">
        <v>39</v>
      </c>
      <c r="L726" s="26"/>
      <c r="M726" s="26"/>
      <c r="N726" s="26"/>
      <c r="O726" s="26" t="s">
        <v>30</v>
      </c>
      <c r="P726" s="26" t="s">
        <v>31</v>
      </c>
      <c r="Q726" s="26" t="s">
        <v>31</v>
      </c>
      <c r="R726" s="26" t="s">
        <v>40</v>
      </c>
      <c r="S726" s="26" t="s">
        <v>3067</v>
      </c>
      <c r="T726" s="26" t="s">
        <v>31</v>
      </c>
      <c r="U726" s="24">
        <v>40487</v>
      </c>
      <c r="V726" s="24">
        <v>40487</v>
      </c>
      <c r="W726" s="24"/>
    </row>
    <row r="727" spans="1:23" s="10" customFormat="1" ht="86.25" customHeight="1" x14ac:dyDescent="0.2">
      <c r="A727" s="21">
        <v>2005</v>
      </c>
      <c r="B727" s="22" t="s">
        <v>1439</v>
      </c>
      <c r="C727" s="21">
        <v>53</v>
      </c>
      <c r="D727" s="24">
        <v>38426</v>
      </c>
      <c r="E727" s="24" t="s">
        <v>1301</v>
      </c>
      <c r="F727" s="26" t="s">
        <v>3068</v>
      </c>
      <c r="G727" s="24">
        <v>38427</v>
      </c>
      <c r="H727" s="57" t="s">
        <v>3069</v>
      </c>
      <c r="I727" s="26" t="s">
        <v>1584</v>
      </c>
      <c r="J727" s="26"/>
      <c r="K727" s="26" t="s">
        <v>27</v>
      </c>
      <c r="L727" s="26" t="s">
        <v>3070</v>
      </c>
      <c r="M727" s="26" t="s">
        <v>3071</v>
      </c>
      <c r="N727" s="26"/>
      <c r="O727" s="26" t="s">
        <v>66</v>
      </c>
      <c r="P727" s="26" t="s">
        <v>3072</v>
      </c>
      <c r="Q727" s="26" t="s">
        <v>31</v>
      </c>
      <c r="R727" s="29" t="s">
        <v>40</v>
      </c>
      <c r="S727" s="26" t="s">
        <v>298</v>
      </c>
      <c r="T727" s="26" t="s">
        <v>31</v>
      </c>
      <c r="U727" s="26" t="s">
        <v>31</v>
      </c>
      <c r="V727" s="24">
        <v>43642</v>
      </c>
      <c r="W727" s="24"/>
    </row>
    <row r="728" spans="1:23" s="10" customFormat="1" ht="73.5" customHeight="1" x14ac:dyDescent="0.2">
      <c r="A728" s="35">
        <v>2005</v>
      </c>
      <c r="B728" s="30" t="s">
        <v>1439</v>
      </c>
      <c r="C728" s="35">
        <v>55</v>
      </c>
      <c r="D728" s="31">
        <v>38428</v>
      </c>
      <c r="E728" s="31" t="s">
        <v>1301</v>
      </c>
      <c r="F728" s="29" t="s">
        <v>3073</v>
      </c>
      <c r="G728" s="31">
        <v>38432</v>
      </c>
      <c r="H728" s="49" t="s">
        <v>3074</v>
      </c>
      <c r="I728" s="29" t="s">
        <v>1584</v>
      </c>
      <c r="J728" s="29"/>
      <c r="K728" s="29" t="s">
        <v>61</v>
      </c>
      <c r="L728" s="29" t="s">
        <v>981</v>
      </c>
      <c r="M728" s="29" t="s">
        <v>2946</v>
      </c>
      <c r="N728" s="29" t="s">
        <v>2123</v>
      </c>
      <c r="O728" s="29" t="s">
        <v>30</v>
      </c>
      <c r="P728" s="29" t="s">
        <v>31</v>
      </c>
      <c r="Q728" s="29" t="s">
        <v>32</v>
      </c>
      <c r="R728" s="29" t="s">
        <v>57</v>
      </c>
      <c r="S728" s="29" t="s">
        <v>31</v>
      </c>
      <c r="T728" s="29" t="s">
        <v>31</v>
      </c>
      <c r="U728" s="31" t="s">
        <v>31</v>
      </c>
      <c r="V728" s="31" t="s">
        <v>31</v>
      </c>
      <c r="W728" s="31"/>
    </row>
    <row r="729" spans="1:23" s="10" customFormat="1" ht="87.75" customHeight="1" x14ac:dyDescent="0.2">
      <c r="A729" s="21">
        <v>2005</v>
      </c>
      <c r="B729" s="22" t="s">
        <v>1439</v>
      </c>
      <c r="C729" s="21">
        <v>97</v>
      </c>
      <c r="D729" s="24">
        <v>38462</v>
      </c>
      <c r="E729" s="24" t="s">
        <v>1301</v>
      </c>
      <c r="F729" s="22" t="s">
        <v>3075</v>
      </c>
      <c r="G729" s="24">
        <v>38467</v>
      </c>
      <c r="H729" s="57" t="s">
        <v>3076</v>
      </c>
      <c r="I729" s="26" t="s">
        <v>1584</v>
      </c>
      <c r="J729" s="26"/>
      <c r="K729" s="26" t="s">
        <v>342</v>
      </c>
      <c r="L729" s="26"/>
      <c r="M729" s="26"/>
      <c r="N729" s="26"/>
      <c r="O729" s="26" t="s">
        <v>66</v>
      </c>
      <c r="P729" s="26" t="s">
        <v>3077</v>
      </c>
      <c r="Q729" s="26" t="s">
        <v>31</v>
      </c>
      <c r="R729" s="26" t="s">
        <v>40</v>
      </c>
      <c r="S729" s="26" t="s">
        <v>3078</v>
      </c>
      <c r="T729" s="26" t="s">
        <v>31</v>
      </c>
      <c r="U729" s="24">
        <v>39629</v>
      </c>
      <c r="V729" s="24">
        <v>39629</v>
      </c>
      <c r="W729" s="24"/>
    </row>
    <row r="730" spans="1:23" ht="77.25" customHeight="1" x14ac:dyDescent="0.25">
      <c r="A730" s="21">
        <v>2005</v>
      </c>
      <c r="B730" s="22" t="s">
        <v>1439</v>
      </c>
      <c r="C730" s="21">
        <v>96</v>
      </c>
      <c r="D730" s="24">
        <v>38462</v>
      </c>
      <c r="E730" s="24" t="s">
        <v>1301</v>
      </c>
      <c r="F730" s="26" t="s">
        <v>3079</v>
      </c>
      <c r="G730" s="24">
        <v>38467</v>
      </c>
      <c r="H730" s="57" t="s">
        <v>3080</v>
      </c>
      <c r="I730" s="26" t="s">
        <v>1584</v>
      </c>
      <c r="J730" s="26"/>
      <c r="K730" s="26" t="s">
        <v>342</v>
      </c>
      <c r="L730" s="26"/>
      <c r="M730" s="26"/>
      <c r="N730" s="26"/>
      <c r="O730" s="26" t="s">
        <v>30</v>
      </c>
      <c r="P730" s="26" t="s">
        <v>31</v>
      </c>
      <c r="Q730" s="26" t="s">
        <v>31</v>
      </c>
      <c r="R730" s="26" t="s">
        <v>40</v>
      </c>
      <c r="S730" s="26" t="s">
        <v>3081</v>
      </c>
      <c r="T730" s="26" t="s">
        <v>31</v>
      </c>
      <c r="U730" s="24">
        <v>41274</v>
      </c>
      <c r="V730" s="24">
        <v>41274</v>
      </c>
      <c r="W730" s="24"/>
    </row>
    <row r="731" spans="1:23" ht="83.25" customHeight="1" x14ac:dyDescent="0.25">
      <c r="A731" s="35">
        <v>2005</v>
      </c>
      <c r="B731" s="30" t="s">
        <v>1439</v>
      </c>
      <c r="C731" s="35">
        <v>108</v>
      </c>
      <c r="D731" s="31">
        <v>38469</v>
      </c>
      <c r="E731" s="31" t="s">
        <v>1301</v>
      </c>
      <c r="F731" s="30" t="s">
        <v>3082</v>
      </c>
      <c r="G731" s="31">
        <v>38470</v>
      </c>
      <c r="H731" s="49" t="s">
        <v>3083</v>
      </c>
      <c r="I731" s="29" t="s">
        <v>1584</v>
      </c>
      <c r="J731" s="29"/>
      <c r="K731" s="29" t="s">
        <v>188</v>
      </c>
      <c r="L731" s="29" t="s">
        <v>357</v>
      </c>
      <c r="M731" s="29" t="s">
        <v>3084</v>
      </c>
      <c r="N731" s="29"/>
      <c r="O731" s="29" t="s">
        <v>30</v>
      </c>
      <c r="P731" s="29" t="s">
        <v>31</v>
      </c>
      <c r="Q731" s="29" t="s">
        <v>32</v>
      </c>
      <c r="R731" s="29" t="s">
        <v>57</v>
      </c>
      <c r="S731" s="29" t="s">
        <v>31</v>
      </c>
      <c r="T731" s="29" t="s">
        <v>31</v>
      </c>
      <c r="U731" s="31" t="s">
        <v>31</v>
      </c>
      <c r="V731" s="31" t="s">
        <v>31</v>
      </c>
      <c r="W731" s="31"/>
    </row>
    <row r="732" spans="1:23" s="10" customFormat="1" ht="72" customHeight="1" x14ac:dyDescent="0.2">
      <c r="A732" s="21">
        <v>2005</v>
      </c>
      <c r="B732" s="22" t="s">
        <v>1439</v>
      </c>
      <c r="C732" s="21">
        <v>123</v>
      </c>
      <c r="D732" s="24">
        <v>38484</v>
      </c>
      <c r="E732" s="24" t="s">
        <v>1301</v>
      </c>
      <c r="F732" s="22" t="s">
        <v>3085</v>
      </c>
      <c r="G732" s="24">
        <v>38485</v>
      </c>
      <c r="H732" s="57" t="s">
        <v>3086</v>
      </c>
      <c r="I732" s="26" t="s">
        <v>1584</v>
      </c>
      <c r="J732" s="26"/>
      <c r="K732" s="26" t="s">
        <v>27</v>
      </c>
      <c r="L732" s="26"/>
      <c r="M732" s="26"/>
      <c r="N732" s="26"/>
      <c r="O732" s="26" t="s">
        <v>66</v>
      </c>
      <c r="P732" s="26" t="s">
        <v>3087</v>
      </c>
      <c r="Q732" s="26" t="s">
        <v>31</v>
      </c>
      <c r="R732" s="26" t="s">
        <v>40</v>
      </c>
      <c r="S732" s="26" t="s">
        <v>2656</v>
      </c>
      <c r="T732" s="26" t="s">
        <v>31</v>
      </c>
      <c r="U732" s="26" t="s">
        <v>31</v>
      </c>
      <c r="V732" s="24">
        <v>40043</v>
      </c>
      <c r="W732" s="24"/>
    </row>
    <row r="733" spans="1:23" s="10" customFormat="1" ht="51" x14ac:dyDescent="0.2">
      <c r="A733" s="21">
        <v>2005</v>
      </c>
      <c r="B733" s="22" t="s">
        <v>1439</v>
      </c>
      <c r="C733" s="21">
        <v>124</v>
      </c>
      <c r="D733" s="24">
        <v>38484</v>
      </c>
      <c r="E733" s="24" t="s">
        <v>1301</v>
      </c>
      <c r="F733" s="22" t="s">
        <v>3085</v>
      </c>
      <c r="G733" s="24">
        <v>38485</v>
      </c>
      <c r="H733" s="57" t="s">
        <v>3088</v>
      </c>
      <c r="I733" s="26" t="s">
        <v>1584</v>
      </c>
      <c r="J733" s="26"/>
      <c r="K733" s="26" t="s">
        <v>238</v>
      </c>
      <c r="L733" s="26"/>
      <c r="M733" s="26" t="s">
        <v>3089</v>
      </c>
      <c r="N733" s="26"/>
      <c r="O733" s="26" t="s">
        <v>30</v>
      </c>
      <c r="P733" s="26" t="s">
        <v>31</v>
      </c>
      <c r="Q733" s="21" t="s">
        <v>31</v>
      </c>
      <c r="R733" s="26" t="s">
        <v>40</v>
      </c>
      <c r="S733" s="26" t="s">
        <v>298</v>
      </c>
      <c r="T733" s="21" t="s">
        <v>31</v>
      </c>
      <c r="U733" s="24">
        <v>43642</v>
      </c>
      <c r="V733" s="24">
        <v>43642</v>
      </c>
      <c r="W733" s="24"/>
    </row>
    <row r="734" spans="1:23" s="10" customFormat="1" ht="164.25" customHeight="1" x14ac:dyDescent="0.2">
      <c r="A734" s="21">
        <v>2005</v>
      </c>
      <c r="B734" s="22" t="s">
        <v>1439</v>
      </c>
      <c r="C734" s="21">
        <v>111</v>
      </c>
      <c r="D734" s="24">
        <v>38471</v>
      </c>
      <c r="E734" s="24" t="s">
        <v>1301</v>
      </c>
      <c r="F734" s="22" t="s">
        <v>3090</v>
      </c>
      <c r="G734" s="24">
        <v>38488</v>
      </c>
      <c r="H734" s="57" t="s">
        <v>3091</v>
      </c>
      <c r="I734" s="26" t="s">
        <v>1584</v>
      </c>
      <c r="J734" s="26"/>
      <c r="K734" s="26" t="s">
        <v>342</v>
      </c>
      <c r="L734" s="26"/>
      <c r="M734" s="26"/>
      <c r="N734" s="26"/>
      <c r="O734" s="26" t="s">
        <v>30</v>
      </c>
      <c r="P734" s="26" t="s">
        <v>31</v>
      </c>
      <c r="Q734" s="26" t="s">
        <v>31</v>
      </c>
      <c r="R734" s="26" t="s">
        <v>40</v>
      </c>
      <c r="S734" s="26" t="s">
        <v>3092</v>
      </c>
      <c r="T734" s="26" t="s">
        <v>31</v>
      </c>
      <c r="U734" s="24">
        <v>38586</v>
      </c>
      <c r="V734" s="24">
        <v>41274</v>
      </c>
      <c r="W734" s="24"/>
    </row>
    <row r="735" spans="1:23" s="10" customFormat="1" ht="48" customHeight="1" x14ac:dyDescent="0.2">
      <c r="A735" s="21">
        <v>2005</v>
      </c>
      <c r="B735" s="22" t="s">
        <v>1439</v>
      </c>
      <c r="C735" s="21">
        <v>125</v>
      </c>
      <c r="D735" s="24">
        <v>38485</v>
      </c>
      <c r="E735" s="24" t="s">
        <v>1301</v>
      </c>
      <c r="F735" s="22" t="s">
        <v>3093</v>
      </c>
      <c r="G735" s="24">
        <v>38488</v>
      </c>
      <c r="H735" s="57" t="s">
        <v>3094</v>
      </c>
      <c r="I735" s="26" t="s">
        <v>1584</v>
      </c>
      <c r="J735" s="26"/>
      <c r="K735" s="26" t="s">
        <v>342</v>
      </c>
      <c r="L735" s="26" t="s">
        <v>2981</v>
      </c>
      <c r="M735" s="102" t="s">
        <v>1129</v>
      </c>
      <c r="N735" s="102" t="s">
        <v>3095</v>
      </c>
      <c r="O735" s="26" t="s">
        <v>66</v>
      </c>
      <c r="P735" s="26" t="s">
        <v>3096</v>
      </c>
      <c r="Q735" s="26" t="s">
        <v>31</v>
      </c>
      <c r="R735" s="26" t="s">
        <v>40</v>
      </c>
      <c r="S735" s="26" t="s">
        <v>1304</v>
      </c>
      <c r="T735" s="26" t="s">
        <v>31</v>
      </c>
      <c r="U735" s="24" t="s">
        <v>31</v>
      </c>
      <c r="V735" s="24">
        <v>43192</v>
      </c>
      <c r="W735" s="24"/>
    </row>
    <row r="736" spans="1:23" s="10" customFormat="1" ht="38.25" x14ac:dyDescent="0.2">
      <c r="A736" s="21">
        <v>2005</v>
      </c>
      <c r="B736" s="22" t="s">
        <v>1439</v>
      </c>
      <c r="C736" s="21">
        <v>126</v>
      </c>
      <c r="D736" s="24">
        <v>38488</v>
      </c>
      <c r="E736" s="24" t="s">
        <v>1301</v>
      </c>
      <c r="F736" s="22" t="s">
        <v>3097</v>
      </c>
      <c r="G736" s="24">
        <v>38489</v>
      </c>
      <c r="H736" s="57" t="s">
        <v>3098</v>
      </c>
      <c r="I736" s="26" t="s">
        <v>1584</v>
      </c>
      <c r="J736" s="26"/>
      <c r="K736" s="26" t="s">
        <v>27</v>
      </c>
      <c r="L736" s="26"/>
      <c r="M736" s="26"/>
      <c r="N736" s="26"/>
      <c r="O736" s="26" t="s">
        <v>66</v>
      </c>
      <c r="P736" s="26" t="s">
        <v>2881</v>
      </c>
      <c r="Q736" s="26" t="s">
        <v>31</v>
      </c>
      <c r="R736" s="26" t="s">
        <v>40</v>
      </c>
      <c r="S736" s="26" t="s">
        <v>3099</v>
      </c>
      <c r="T736" s="26" t="s">
        <v>31</v>
      </c>
      <c r="U736" s="26" t="s">
        <v>31</v>
      </c>
      <c r="V736" s="24">
        <v>40065</v>
      </c>
      <c r="W736" s="24"/>
    </row>
    <row r="737" spans="1:23" ht="71.25" customHeight="1" x14ac:dyDescent="0.25">
      <c r="A737" s="21">
        <v>2005</v>
      </c>
      <c r="B737" s="22" t="s">
        <v>1439</v>
      </c>
      <c r="C737" s="21">
        <v>135</v>
      </c>
      <c r="D737" s="24">
        <v>38490</v>
      </c>
      <c r="E737" s="24" t="s">
        <v>1301</v>
      </c>
      <c r="F737" s="22" t="s">
        <v>3100</v>
      </c>
      <c r="G737" s="24">
        <v>38492</v>
      </c>
      <c r="H737" s="57" t="s">
        <v>3101</v>
      </c>
      <c r="I737" s="26" t="s">
        <v>1584</v>
      </c>
      <c r="J737" s="26"/>
      <c r="K737" s="26" t="s">
        <v>27</v>
      </c>
      <c r="L737" s="26"/>
      <c r="M737" s="26"/>
      <c r="N737" s="26"/>
      <c r="O737" s="26" t="s">
        <v>66</v>
      </c>
      <c r="P737" s="26" t="s">
        <v>2646</v>
      </c>
      <c r="Q737" s="26" t="s">
        <v>31</v>
      </c>
      <c r="R737" s="26" t="s">
        <v>40</v>
      </c>
      <c r="S737" s="26" t="s">
        <v>3102</v>
      </c>
      <c r="T737" s="26" t="s">
        <v>31</v>
      </c>
      <c r="U737" s="26" t="s">
        <v>31</v>
      </c>
      <c r="V737" s="24">
        <v>38849</v>
      </c>
      <c r="W737" s="24"/>
    </row>
    <row r="738" spans="1:23" s="10" customFormat="1" ht="48.75" customHeight="1" x14ac:dyDescent="0.2">
      <c r="A738" s="21">
        <v>2005</v>
      </c>
      <c r="B738" s="22" t="s">
        <v>1475</v>
      </c>
      <c r="C738" s="21">
        <v>1316</v>
      </c>
      <c r="D738" s="24">
        <v>38503</v>
      </c>
      <c r="E738" s="24" t="s">
        <v>1301</v>
      </c>
      <c r="F738" s="26" t="s">
        <v>3103</v>
      </c>
      <c r="G738" s="24">
        <v>38504</v>
      </c>
      <c r="H738" s="57" t="s">
        <v>3104</v>
      </c>
      <c r="I738" s="26" t="s">
        <v>1584</v>
      </c>
      <c r="J738" s="26"/>
      <c r="K738" s="26" t="s">
        <v>27</v>
      </c>
      <c r="L738" s="26"/>
      <c r="M738" s="26"/>
      <c r="N738" s="26"/>
      <c r="O738" s="26" t="s">
        <v>66</v>
      </c>
      <c r="P738" s="26" t="s">
        <v>3105</v>
      </c>
      <c r="Q738" s="26" t="s">
        <v>31</v>
      </c>
      <c r="R738" s="26" t="s">
        <v>40</v>
      </c>
      <c r="S738" s="26" t="s">
        <v>2924</v>
      </c>
      <c r="T738" s="26" t="s">
        <v>31</v>
      </c>
      <c r="U738" s="26" t="s">
        <v>31</v>
      </c>
      <c r="V738" s="24">
        <v>40093</v>
      </c>
      <c r="W738" s="24"/>
    </row>
    <row r="739" spans="1:23" s="10" customFormat="1" ht="124.5" customHeight="1" x14ac:dyDescent="0.2">
      <c r="A739" s="21">
        <v>2005</v>
      </c>
      <c r="B739" s="22" t="s">
        <v>1475</v>
      </c>
      <c r="C739" s="21">
        <v>1315</v>
      </c>
      <c r="D739" s="24">
        <v>38503</v>
      </c>
      <c r="E739" s="24" t="s">
        <v>1301</v>
      </c>
      <c r="F739" s="26" t="s">
        <v>3103</v>
      </c>
      <c r="G739" s="24">
        <v>38504</v>
      </c>
      <c r="H739" s="57" t="s">
        <v>3106</v>
      </c>
      <c r="I739" s="26" t="s">
        <v>1584</v>
      </c>
      <c r="J739" s="26"/>
      <c r="K739" s="26" t="s">
        <v>27</v>
      </c>
      <c r="L739" s="26"/>
      <c r="M739" s="26"/>
      <c r="N739" s="26"/>
      <c r="O739" s="26" t="s">
        <v>30</v>
      </c>
      <c r="P739" s="26" t="s">
        <v>31</v>
      </c>
      <c r="Q739" s="26" t="s">
        <v>31</v>
      </c>
      <c r="R739" s="26" t="s">
        <v>40</v>
      </c>
      <c r="S739" s="26" t="s">
        <v>3107</v>
      </c>
      <c r="T739" s="26" t="s">
        <v>31</v>
      </c>
      <c r="U739" s="26" t="s">
        <v>31</v>
      </c>
      <c r="V739" s="24">
        <v>41789</v>
      </c>
      <c r="W739" s="24"/>
    </row>
    <row r="740" spans="1:23" s="10" customFormat="1" ht="59.25" customHeight="1" x14ac:dyDescent="0.2">
      <c r="A740" s="21">
        <v>2005</v>
      </c>
      <c r="B740" s="22" t="s">
        <v>1439</v>
      </c>
      <c r="C740" s="21">
        <v>176</v>
      </c>
      <c r="D740" s="24">
        <v>38510</v>
      </c>
      <c r="E740" s="24" t="s">
        <v>1301</v>
      </c>
      <c r="F740" s="22" t="s">
        <v>3108</v>
      </c>
      <c r="G740" s="24">
        <v>38512</v>
      </c>
      <c r="H740" s="57" t="s">
        <v>3109</v>
      </c>
      <c r="I740" s="26" t="s">
        <v>1584</v>
      </c>
      <c r="J740" s="26"/>
      <c r="K740" s="26" t="s">
        <v>1652</v>
      </c>
      <c r="L740" s="26" t="s">
        <v>969</v>
      </c>
      <c r="M740" s="26" t="s">
        <v>3110</v>
      </c>
      <c r="N740" s="26"/>
      <c r="O740" s="26" t="s">
        <v>30</v>
      </c>
      <c r="P740" s="26" t="s">
        <v>31</v>
      </c>
      <c r="Q740" s="26" t="s">
        <v>31</v>
      </c>
      <c r="R740" s="26" t="s">
        <v>40</v>
      </c>
      <c r="S740" s="26" t="s">
        <v>3111</v>
      </c>
      <c r="T740" s="26">
        <v>2</v>
      </c>
      <c r="U740" s="24">
        <v>38574</v>
      </c>
      <c r="V740" s="24">
        <v>43642</v>
      </c>
      <c r="W740" s="24"/>
    </row>
    <row r="741" spans="1:23" s="10" customFormat="1" ht="54" customHeight="1" x14ac:dyDescent="0.2">
      <c r="A741" s="35">
        <v>2005</v>
      </c>
      <c r="B741" s="30" t="s">
        <v>1439</v>
      </c>
      <c r="C741" s="35">
        <v>169</v>
      </c>
      <c r="D741" s="31">
        <v>38510</v>
      </c>
      <c r="E741" s="31" t="s">
        <v>1301</v>
      </c>
      <c r="F741" s="30" t="s">
        <v>3112</v>
      </c>
      <c r="G741" s="31">
        <v>38516</v>
      </c>
      <c r="H741" s="60" t="s">
        <v>3113</v>
      </c>
      <c r="I741" s="29" t="s">
        <v>1584</v>
      </c>
      <c r="J741" s="29"/>
      <c r="K741" s="33" t="s">
        <v>340</v>
      </c>
      <c r="L741" s="29" t="s">
        <v>3114</v>
      </c>
      <c r="M741" s="29" t="s">
        <v>3115</v>
      </c>
      <c r="N741" s="29"/>
      <c r="O741" s="29" t="s">
        <v>30</v>
      </c>
      <c r="P741" s="29" t="s">
        <v>31</v>
      </c>
      <c r="Q741" s="29" t="s">
        <v>32</v>
      </c>
      <c r="R741" s="29" t="s">
        <v>57</v>
      </c>
      <c r="S741" s="29" t="s">
        <v>31</v>
      </c>
      <c r="T741" s="29" t="s">
        <v>31</v>
      </c>
      <c r="U741" s="31" t="s">
        <v>31</v>
      </c>
      <c r="V741" s="31" t="s">
        <v>31</v>
      </c>
      <c r="W741" s="78"/>
    </row>
    <row r="742" spans="1:23" ht="59.25" customHeight="1" x14ac:dyDescent="0.25">
      <c r="A742" s="21">
        <v>2005</v>
      </c>
      <c r="B742" s="22" t="s">
        <v>1439</v>
      </c>
      <c r="C742" s="21">
        <v>185</v>
      </c>
      <c r="D742" s="24">
        <v>38518</v>
      </c>
      <c r="E742" s="24" t="s">
        <v>1301</v>
      </c>
      <c r="F742" s="22" t="s">
        <v>3116</v>
      </c>
      <c r="G742" s="24">
        <v>38519</v>
      </c>
      <c r="H742" s="57" t="s">
        <v>3117</v>
      </c>
      <c r="I742" s="26" t="s">
        <v>1584</v>
      </c>
      <c r="J742" s="26"/>
      <c r="K742" s="26" t="s">
        <v>61</v>
      </c>
      <c r="L742" s="26"/>
      <c r="M742" s="26"/>
      <c r="N742" s="26"/>
      <c r="O742" s="26" t="s">
        <v>66</v>
      </c>
      <c r="P742" s="26" t="s">
        <v>3118</v>
      </c>
      <c r="Q742" s="26" t="s">
        <v>31</v>
      </c>
      <c r="R742" s="26" t="s">
        <v>40</v>
      </c>
      <c r="S742" s="26" t="s">
        <v>3119</v>
      </c>
      <c r="T742" s="26" t="s">
        <v>31</v>
      </c>
      <c r="U742" s="24">
        <v>40347</v>
      </c>
      <c r="V742" s="24">
        <v>40347</v>
      </c>
      <c r="W742" s="24"/>
    </row>
    <row r="743" spans="1:23" s="10" customFormat="1" ht="94.5" customHeight="1" x14ac:dyDescent="0.2">
      <c r="A743" s="35">
        <v>2005</v>
      </c>
      <c r="B743" s="30" t="s">
        <v>1439</v>
      </c>
      <c r="C743" s="35">
        <v>188</v>
      </c>
      <c r="D743" s="31">
        <v>38524</v>
      </c>
      <c r="E743" s="31" t="s">
        <v>1301</v>
      </c>
      <c r="F743" s="30" t="s">
        <v>3120</v>
      </c>
      <c r="G743" s="31">
        <v>38525</v>
      </c>
      <c r="H743" s="49" t="s">
        <v>2992</v>
      </c>
      <c r="I743" s="29" t="s">
        <v>1584</v>
      </c>
      <c r="J743" s="29"/>
      <c r="K743" s="29" t="s">
        <v>342</v>
      </c>
      <c r="L743" s="29"/>
      <c r="M743" s="29" t="s">
        <v>2105</v>
      </c>
      <c r="N743" s="29"/>
      <c r="O743" s="29" t="s">
        <v>122</v>
      </c>
      <c r="P743" s="29" t="s">
        <v>31</v>
      </c>
      <c r="Q743" s="29" t="s">
        <v>32</v>
      </c>
      <c r="R743" s="29" t="s">
        <v>57</v>
      </c>
      <c r="S743" s="29" t="s">
        <v>31</v>
      </c>
      <c r="T743" s="29" t="s">
        <v>31</v>
      </c>
      <c r="U743" s="31" t="s">
        <v>31</v>
      </c>
      <c r="V743" s="31" t="s">
        <v>31</v>
      </c>
      <c r="W743" s="31"/>
    </row>
    <row r="744" spans="1:23" s="10" customFormat="1" ht="107.25" customHeight="1" x14ac:dyDescent="0.2">
      <c r="A744" s="35">
        <v>2005</v>
      </c>
      <c r="B744" s="30" t="s">
        <v>1439</v>
      </c>
      <c r="C744" s="35">
        <v>199</v>
      </c>
      <c r="D744" s="31">
        <v>38534</v>
      </c>
      <c r="E744" s="31" t="s">
        <v>1301</v>
      </c>
      <c r="F744" s="30" t="s">
        <v>3121</v>
      </c>
      <c r="G744" s="31">
        <v>38538</v>
      </c>
      <c r="H744" s="49" t="s">
        <v>3122</v>
      </c>
      <c r="I744" s="29" t="s">
        <v>1584</v>
      </c>
      <c r="J744" s="29"/>
      <c r="K744" s="29" t="s">
        <v>27</v>
      </c>
      <c r="L744" s="29" t="s">
        <v>3123</v>
      </c>
      <c r="M744" s="29" t="s">
        <v>3124</v>
      </c>
      <c r="N744" s="29"/>
      <c r="O744" s="29" t="s">
        <v>30</v>
      </c>
      <c r="P744" s="29" t="s">
        <v>31</v>
      </c>
      <c r="Q744" s="29" t="s">
        <v>32</v>
      </c>
      <c r="R744" s="29" t="s">
        <v>57</v>
      </c>
      <c r="S744" s="29" t="s">
        <v>3125</v>
      </c>
      <c r="T744" s="29" t="s">
        <v>31</v>
      </c>
      <c r="U744" s="31" t="s">
        <v>31</v>
      </c>
      <c r="V744" s="31" t="s">
        <v>31</v>
      </c>
      <c r="W744" s="31"/>
    </row>
    <row r="745" spans="1:23" ht="96" customHeight="1" x14ac:dyDescent="0.25">
      <c r="A745" s="35">
        <v>2005</v>
      </c>
      <c r="B745" s="30" t="s">
        <v>1439</v>
      </c>
      <c r="C745" s="35">
        <v>201</v>
      </c>
      <c r="D745" s="31">
        <v>38538</v>
      </c>
      <c r="E745" s="31" t="s">
        <v>1301</v>
      </c>
      <c r="F745" s="30" t="s">
        <v>3126</v>
      </c>
      <c r="G745" s="31">
        <v>38539</v>
      </c>
      <c r="H745" s="49" t="s">
        <v>3127</v>
      </c>
      <c r="I745" s="29" t="s">
        <v>1584</v>
      </c>
      <c r="J745" s="29"/>
      <c r="K745" s="29" t="s">
        <v>39</v>
      </c>
      <c r="L745" s="29" t="s">
        <v>28</v>
      </c>
      <c r="M745" s="29" t="s">
        <v>51</v>
      </c>
      <c r="N745" s="29"/>
      <c r="O745" s="29" t="s">
        <v>66</v>
      </c>
      <c r="P745" s="29" t="s">
        <v>3128</v>
      </c>
      <c r="Q745" s="29" t="s">
        <v>32</v>
      </c>
      <c r="R745" s="29" t="s">
        <v>57</v>
      </c>
      <c r="S745" s="29" t="s">
        <v>3129</v>
      </c>
      <c r="T745" s="29" t="s">
        <v>31</v>
      </c>
      <c r="U745" s="29" t="s">
        <v>31</v>
      </c>
      <c r="V745" s="29" t="s">
        <v>31</v>
      </c>
      <c r="W745" s="31"/>
    </row>
    <row r="746" spans="1:23" s="10" customFormat="1" ht="58.5" customHeight="1" x14ac:dyDescent="0.2">
      <c r="A746" s="21">
        <v>2005</v>
      </c>
      <c r="B746" s="22" t="s">
        <v>1439</v>
      </c>
      <c r="C746" s="21">
        <v>202</v>
      </c>
      <c r="D746" s="24">
        <v>38538</v>
      </c>
      <c r="E746" s="24" t="s">
        <v>1301</v>
      </c>
      <c r="F746" s="22" t="s">
        <v>3130</v>
      </c>
      <c r="G746" s="24">
        <v>38540</v>
      </c>
      <c r="H746" s="57" t="s">
        <v>3131</v>
      </c>
      <c r="I746" s="26" t="s">
        <v>1584</v>
      </c>
      <c r="J746" s="26"/>
      <c r="K746" s="26" t="s">
        <v>218</v>
      </c>
      <c r="L746" s="26" t="s">
        <v>1854</v>
      </c>
      <c r="M746" s="26" t="s">
        <v>2403</v>
      </c>
      <c r="N746" s="102"/>
      <c r="O746" s="26" t="s">
        <v>66</v>
      </c>
      <c r="P746" s="26" t="s">
        <v>3132</v>
      </c>
      <c r="Q746" s="26" t="s">
        <v>31</v>
      </c>
      <c r="R746" s="26" t="s">
        <v>40</v>
      </c>
      <c r="S746" s="26" t="s">
        <v>298</v>
      </c>
      <c r="T746" s="26">
        <v>1</v>
      </c>
      <c r="U746" s="24">
        <v>43642</v>
      </c>
      <c r="V746" s="24">
        <v>43642</v>
      </c>
      <c r="W746" s="24"/>
    </row>
    <row r="747" spans="1:23" s="10" customFormat="1" ht="73.5" customHeight="1" x14ac:dyDescent="0.2">
      <c r="A747" s="16">
        <v>2005</v>
      </c>
      <c r="B747" s="17" t="s">
        <v>1439</v>
      </c>
      <c r="C747" s="16">
        <v>204</v>
      </c>
      <c r="D747" s="27">
        <v>38539</v>
      </c>
      <c r="E747" s="27" t="s">
        <v>1301</v>
      </c>
      <c r="F747" s="17" t="s">
        <v>3130</v>
      </c>
      <c r="G747" s="27">
        <v>38540</v>
      </c>
      <c r="H747" s="50" t="s">
        <v>3133</v>
      </c>
      <c r="I747" s="20" t="s">
        <v>1584</v>
      </c>
      <c r="J747" s="20"/>
      <c r="K747" s="20" t="s">
        <v>61</v>
      </c>
      <c r="L747" s="20" t="s">
        <v>412</v>
      </c>
      <c r="M747" s="20" t="s">
        <v>413</v>
      </c>
      <c r="N747" s="20"/>
      <c r="O747" s="20" t="s">
        <v>66</v>
      </c>
      <c r="P747" s="20" t="s">
        <v>3134</v>
      </c>
      <c r="Q747" s="20" t="s">
        <v>32</v>
      </c>
      <c r="R747" s="20" t="s">
        <v>33</v>
      </c>
      <c r="S747" s="20" t="s">
        <v>3135</v>
      </c>
      <c r="T747" s="20">
        <v>3</v>
      </c>
      <c r="U747" s="27">
        <v>39545</v>
      </c>
      <c r="V747" s="27">
        <v>43108</v>
      </c>
      <c r="W747" s="27"/>
    </row>
    <row r="748" spans="1:23" s="10" customFormat="1" ht="96.75" customHeight="1" x14ac:dyDescent="0.2">
      <c r="A748" s="21">
        <v>2005</v>
      </c>
      <c r="B748" s="22" t="s">
        <v>1439</v>
      </c>
      <c r="C748" s="21">
        <v>206</v>
      </c>
      <c r="D748" s="24">
        <v>38547</v>
      </c>
      <c r="E748" s="24" t="s">
        <v>1301</v>
      </c>
      <c r="F748" s="22" t="s">
        <v>3136</v>
      </c>
      <c r="G748" s="24">
        <v>38548</v>
      </c>
      <c r="H748" s="57" t="s">
        <v>3137</v>
      </c>
      <c r="I748" s="26" t="s">
        <v>1584</v>
      </c>
      <c r="J748" s="26"/>
      <c r="K748" s="26" t="s">
        <v>61</v>
      </c>
      <c r="L748" s="26"/>
      <c r="M748" s="26"/>
      <c r="N748" s="26"/>
      <c r="O748" s="26" t="s">
        <v>30</v>
      </c>
      <c r="P748" s="26" t="s">
        <v>31</v>
      </c>
      <c r="Q748" s="26" t="s">
        <v>31</v>
      </c>
      <c r="R748" s="26" t="s">
        <v>40</v>
      </c>
      <c r="S748" s="26" t="s">
        <v>3138</v>
      </c>
      <c r="T748" s="26" t="s">
        <v>31</v>
      </c>
      <c r="U748" s="24" t="s">
        <v>31</v>
      </c>
      <c r="V748" s="24">
        <v>42163</v>
      </c>
      <c r="W748" s="24"/>
    </row>
    <row r="749" spans="1:23" s="10" customFormat="1" ht="88.5" customHeight="1" x14ac:dyDescent="0.2">
      <c r="A749" s="21">
        <v>2005</v>
      </c>
      <c r="B749" s="22" t="s">
        <v>1439</v>
      </c>
      <c r="C749" s="21">
        <v>209</v>
      </c>
      <c r="D749" s="24">
        <v>38547</v>
      </c>
      <c r="E749" s="24" t="s">
        <v>1301</v>
      </c>
      <c r="F749" s="22" t="s">
        <v>3139</v>
      </c>
      <c r="G749" s="24">
        <v>38548</v>
      </c>
      <c r="H749" s="57" t="s">
        <v>3140</v>
      </c>
      <c r="I749" s="26" t="s">
        <v>1584</v>
      </c>
      <c r="J749" s="26"/>
      <c r="K749" s="26" t="s">
        <v>61</v>
      </c>
      <c r="L749" s="26"/>
      <c r="M749" s="26"/>
      <c r="N749" s="26"/>
      <c r="O749" s="26" t="s">
        <v>30</v>
      </c>
      <c r="P749" s="26" t="s">
        <v>31</v>
      </c>
      <c r="Q749" s="26" t="s">
        <v>31</v>
      </c>
      <c r="R749" s="26" t="s">
        <v>40</v>
      </c>
      <c r="S749" s="26" t="s">
        <v>3141</v>
      </c>
      <c r="T749" s="26" t="s">
        <v>31</v>
      </c>
      <c r="U749" s="24">
        <v>42681</v>
      </c>
      <c r="V749" s="24">
        <v>42681</v>
      </c>
      <c r="W749" s="24"/>
    </row>
    <row r="750" spans="1:23" s="10" customFormat="1" ht="63.75" x14ac:dyDescent="0.2">
      <c r="A750" s="21">
        <v>2005</v>
      </c>
      <c r="B750" s="22" t="s">
        <v>1439</v>
      </c>
      <c r="C750" s="21">
        <v>205</v>
      </c>
      <c r="D750" s="24">
        <v>38546</v>
      </c>
      <c r="E750" s="24" t="s">
        <v>3142</v>
      </c>
      <c r="F750" s="22" t="s">
        <v>3136</v>
      </c>
      <c r="G750" s="24">
        <v>38548</v>
      </c>
      <c r="H750" s="57" t="s">
        <v>3143</v>
      </c>
      <c r="I750" s="26" t="s">
        <v>1584</v>
      </c>
      <c r="J750" s="26"/>
      <c r="K750" s="26" t="s">
        <v>61</v>
      </c>
      <c r="L750" s="26" t="s">
        <v>412</v>
      </c>
      <c r="M750" s="26" t="s">
        <v>3144</v>
      </c>
      <c r="N750" s="26" t="s">
        <v>2734</v>
      </c>
      <c r="O750" s="26" t="s">
        <v>30</v>
      </c>
      <c r="P750" s="26" t="s">
        <v>31</v>
      </c>
      <c r="Q750" s="26" t="s">
        <v>31</v>
      </c>
      <c r="R750" s="29" t="s">
        <v>40</v>
      </c>
      <c r="S750" s="26" t="s">
        <v>3145</v>
      </c>
      <c r="T750" s="26" t="s">
        <v>31</v>
      </c>
      <c r="U750" s="24">
        <v>43507</v>
      </c>
      <c r="V750" s="24">
        <v>43507</v>
      </c>
      <c r="W750" s="24"/>
    </row>
    <row r="751" spans="1:23" s="10" customFormat="1" ht="38.25" x14ac:dyDescent="0.2">
      <c r="A751" s="35">
        <v>2005</v>
      </c>
      <c r="B751" s="30" t="s">
        <v>1439</v>
      </c>
      <c r="C751" s="35">
        <v>208</v>
      </c>
      <c r="D751" s="31">
        <v>38547</v>
      </c>
      <c r="E751" s="31" t="s">
        <v>1301</v>
      </c>
      <c r="F751" s="30" t="s">
        <v>3139</v>
      </c>
      <c r="G751" s="31">
        <v>38548</v>
      </c>
      <c r="H751" s="49" t="s">
        <v>3146</v>
      </c>
      <c r="I751" s="29" t="s">
        <v>1584</v>
      </c>
      <c r="J751" s="29"/>
      <c r="K751" s="29" t="s">
        <v>61</v>
      </c>
      <c r="L751" s="29" t="s">
        <v>412</v>
      </c>
      <c r="M751" s="29" t="s">
        <v>413</v>
      </c>
      <c r="N751" s="29"/>
      <c r="O751" s="29" t="s">
        <v>30</v>
      </c>
      <c r="P751" s="29" t="s">
        <v>31</v>
      </c>
      <c r="Q751" s="29" t="s">
        <v>32</v>
      </c>
      <c r="R751" s="29" t="s">
        <v>57</v>
      </c>
      <c r="S751" s="29" t="s">
        <v>31</v>
      </c>
      <c r="T751" s="29" t="s">
        <v>31</v>
      </c>
      <c r="U751" s="31" t="s">
        <v>31</v>
      </c>
      <c r="V751" s="31" t="s">
        <v>31</v>
      </c>
      <c r="W751" s="31"/>
    </row>
    <row r="752" spans="1:23" ht="84" customHeight="1" x14ac:dyDescent="0.25">
      <c r="A752" s="21">
        <v>2005</v>
      </c>
      <c r="B752" s="22" t="s">
        <v>1439</v>
      </c>
      <c r="C752" s="21">
        <v>211</v>
      </c>
      <c r="D752" s="24">
        <v>38547</v>
      </c>
      <c r="E752" s="24" t="s">
        <v>1301</v>
      </c>
      <c r="F752" s="22" t="s">
        <v>3147</v>
      </c>
      <c r="G752" s="24">
        <v>38551</v>
      </c>
      <c r="H752" s="57" t="s">
        <v>3148</v>
      </c>
      <c r="I752" s="26" t="s">
        <v>1584</v>
      </c>
      <c r="J752" s="103"/>
      <c r="K752" s="26" t="s">
        <v>188</v>
      </c>
      <c r="L752" s="26"/>
      <c r="M752" s="26"/>
      <c r="N752" s="26"/>
      <c r="O752" s="26" t="s">
        <v>66</v>
      </c>
      <c r="P752" s="26" t="s">
        <v>1987</v>
      </c>
      <c r="Q752" s="26" t="s">
        <v>31</v>
      </c>
      <c r="R752" s="26" t="s">
        <v>40</v>
      </c>
      <c r="S752" s="26" t="s">
        <v>3149</v>
      </c>
      <c r="T752" s="26">
        <v>2</v>
      </c>
      <c r="U752" s="24">
        <v>41670</v>
      </c>
      <c r="V752" s="24">
        <v>42046</v>
      </c>
      <c r="W752" s="134"/>
    </row>
    <row r="753" spans="1:23" s="10" customFormat="1" ht="78.75" customHeight="1" x14ac:dyDescent="0.2">
      <c r="A753" s="21">
        <v>2005</v>
      </c>
      <c r="B753" s="22" t="s">
        <v>1439</v>
      </c>
      <c r="C753" s="21">
        <v>215</v>
      </c>
      <c r="D753" s="24">
        <v>38558</v>
      </c>
      <c r="E753" s="24" t="s">
        <v>1301</v>
      </c>
      <c r="F753" s="22" t="s">
        <v>3150</v>
      </c>
      <c r="G753" s="24">
        <v>38559</v>
      </c>
      <c r="H753" s="57" t="s">
        <v>3151</v>
      </c>
      <c r="I753" s="26" t="s">
        <v>1584</v>
      </c>
      <c r="J753" s="26"/>
      <c r="K753" s="26" t="s">
        <v>188</v>
      </c>
      <c r="L753" s="26"/>
      <c r="M753" s="26"/>
      <c r="N753" s="26"/>
      <c r="O753" s="26" t="s">
        <v>66</v>
      </c>
      <c r="P753" s="26" t="s">
        <v>3152</v>
      </c>
      <c r="Q753" s="26" t="s">
        <v>31</v>
      </c>
      <c r="R753" s="26" t="s">
        <v>40</v>
      </c>
      <c r="S753" s="26" t="s">
        <v>3153</v>
      </c>
      <c r="T753" s="26">
        <v>3</v>
      </c>
      <c r="U753" s="24">
        <v>40658</v>
      </c>
      <c r="V753" s="24">
        <v>41360</v>
      </c>
      <c r="W753" s="24"/>
    </row>
    <row r="754" spans="1:23" s="10" customFormat="1" ht="38.25" x14ac:dyDescent="0.2">
      <c r="A754" s="21">
        <v>2005</v>
      </c>
      <c r="B754" s="22" t="s">
        <v>1439</v>
      </c>
      <c r="C754" s="21">
        <v>217</v>
      </c>
      <c r="D754" s="24">
        <v>38562</v>
      </c>
      <c r="E754" s="24" t="s">
        <v>1301</v>
      </c>
      <c r="F754" s="22" t="s">
        <v>3154</v>
      </c>
      <c r="G754" s="24">
        <v>38565</v>
      </c>
      <c r="H754" s="57" t="s">
        <v>3155</v>
      </c>
      <c r="I754" s="26" t="s">
        <v>1584</v>
      </c>
      <c r="J754" s="26"/>
      <c r="K754" s="26" t="s">
        <v>39</v>
      </c>
      <c r="L754" s="26"/>
      <c r="M754" s="26"/>
      <c r="N754" s="26"/>
      <c r="O754" s="26" t="s">
        <v>30</v>
      </c>
      <c r="P754" s="26" t="s">
        <v>31</v>
      </c>
      <c r="Q754" s="26" t="s">
        <v>31</v>
      </c>
      <c r="R754" s="26" t="s">
        <v>40</v>
      </c>
      <c r="S754" s="26" t="s">
        <v>573</v>
      </c>
      <c r="T754" s="26" t="s">
        <v>31</v>
      </c>
      <c r="U754" s="24">
        <v>41341</v>
      </c>
      <c r="V754" s="24">
        <v>41341</v>
      </c>
      <c r="W754" s="24"/>
    </row>
    <row r="755" spans="1:23" s="10" customFormat="1" ht="74.25" customHeight="1" x14ac:dyDescent="0.2">
      <c r="A755" s="21">
        <v>2005</v>
      </c>
      <c r="B755" s="22" t="s">
        <v>1439</v>
      </c>
      <c r="C755" s="21">
        <v>221</v>
      </c>
      <c r="D755" s="24">
        <v>38562</v>
      </c>
      <c r="E755" s="24" t="s">
        <v>1301</v>
      </c>
      <c r="F755" s="22" t="s">
        <v>3156</v>
      </c>
      <c r="G755" s="24">
        <v>38565</v>
      </c>
      <c r="H755" s="57" t="s">
        <v>3157</v>
      </c>
      <c r="I755" s="26" t="s">
        <v>1584</v>
      </c>
      <c r="J755" s="26"/>
      <c r="K755" s="26" t="s">
        <v>258</v>
      </c>
      <c r="L755" s="26"/>
      <c r="M755" s="26"/>
      <c r="N755" s="26"/>
      <c r="O755" s="26" t="s">
        <v>30</v>
      </c>
      <c r="P755" s="26" t="s">
        <v>31</v>
      </c>
      <c r="Q755" s="26" t="s">
        <v>31</v>
      </c>
      <c r="R755" s="26" t="s">
        <v>40</v>
      </c>
      <c r="S755" s="26" t="s">
        <v>3158</v>
      </c>
      <c r="T755" s="26">
        <v>1</v>
      </c>
      <c r="U755" s="24">
        <v>41703</v>
      </c>
      <c r="V755" s="24">
        <v>41703</v>
      </c>
      <c r="W755" s="24"/>
    </row>
    <row r="756" spans="1:23" s="10" customFormat="1" ht="99.75" customHeight="1" x14ac:dyDescent="0.2">
      <c r="A756" s="21">
        <v>2005</v>
      </c>
      <c r="B756" s="22" t="s">
        <v>1475</v>
      </c>
      <c r="C756" s="21">
        <v>1</v>
      </c>
      <c r="D756" s="24">
        <v>38562</v>
      </c>
      <c r="E756" s="24" t="s">
        <v>1301</v>
      </c>
      <c r="F756" s="26" t="s">
        <v>3159</v>
      </c>
      <c r="G756" s="24">
        <v>38565</v>
      </c>
      <c r="H756" s="57" t="s">
        <v>3160</v>
      </c>
      <c r="I756" s="26" t="s">
        <v>1584</v>
      </c>
      <c r="J756" s="26"/>
      <c r="K756" s="26" t="s">
        <v>27</v>
      </c>
      <c r="L756" s="26" t="s">
        <v>28</v>
      </c>
      <c r="M756" s="26" t="s">
        <v>3071</v>
      </c>
      <c r="N756" s="26"/>
      <c r="O756" s="26" t="s">
        <v>66</v>
      </c>
      <c r="P756" s="26" t="s">
        <v>3161</v>
      </c>
      <c r="Q756" s="26" t="s">
        <v>32</v>
      </c>
      <c r="R756" s="29" t="s">
        <v>40</v>
      </c>
      <c r="S756" s="26" t="s">
        <v>3162</v>
      </c>
      <c r="T756" s="26">
        <v>1</v>
      </c>
      <c r="U756" s="24">
        <v>43776</v>
      </c>
      <c r="V756" s="24">
        <v>43776</v>
      </c>
      <c r="W756" s="24" t="s">
        <v>46</v>
      </c>
    </row>
    <row r="757" spans="1:23" s="10" customFormat="1" ht="62.25" customHeight="1" x14ac:dyDescent="0.2">
      <c r="A757" s="35">
        <v>2005</v>
      </c>
      <c r="B757" s="30" t="s">
        <v>1439</v>
      </c>
      <c r="C757" s="35">
        <v>218</v>
      </c>
      <c r="D757" s="31">
        <v>38562</v>
      </c>
      <c r="E757" s="31" t="s">
        <v>1301</v>
      </c>
      <c r="F757" s="30" t="s">
        <v>3163</v>
      </c>
      <c r="G757" s="31">
        <v>38565</v>
      </c>
      <c r="H757" s="49" t="s">
        <v>3164</v>
      </c>
      <c r="I757" s="29" t="s">
        <v>1584</v>
      </c>
      <c r="J757" s="29"/>
      <c r="K757" s="33" t="s">
        <v>39</v>
      </c>
      <c r="L757" s="29" t="s">
        <v>357</v>
      </c>
      <c r="M757" s="29" t="s">
        <v>358</v>
      </c>
      <c r="N757" s="29" t="s">
        <v>1724</v>
      </c>
      <c r="O757" s="29" t="s">
        <v>30</v>
      </c>
      <c r="P757" s="29" t="s">
        <v>31</v>
      </c>
      <c r="Q757" s="29" t="s">
        <v>32</v>
      </c>
      <c r="R757" s="29" t="s">
        <v>57</v>
      </c>
      <c r="S757" s="29" t="s">
        <v>31</v>
      </c>
      <c r="T757" s="29" t="s">
        <v>31</v>
      </c>
      <c r="U757" s="29" t="s">
        <v>31</v>
      </c>
      <c r="V757" s="29" t="s">
        <v>31</v>
      </c>
      <c r="W757" s="31"/>
    </row>
    <row r="758" spans="1:23" s="10" customFormat="1" ht="92.25" customHeight="1" x14ac:dyDescent="0.2">
      <c r="A758" s="35">
        <v>2005</v>
      </c>
      <c r="B758" s="30" t="s">
        <v>1439</v>
      </c>
      <c r="C758" s="35">
        <v>219</v>
      </c>
      <c r="D758" s="31">
        <v>38562</v>
      </c>
      <c r="E758" s="31" t="s">
        <v>1301</v>
      </c>
      <c r="F758" s="30" t="s">
        <v>3159</v>
      </c>
      <c r="G758" s="31">
        <v>38565</v>
      </c>
      <c r="H758" s="49" t="s">
        <v>3165</v>
      </c>
      <c r="I758" s="29" t="s">
        <v>1584</v>
      </c>
      <c r="J758" s="29"/>
      <c r="K758" s="29" t="s">
        <v>1899</v>
      </c>
      <c r="L758" s="29" t="s">
        <v>412</v>
      </c>
      <c r="M758" s="29" t="s">
        <v>1900</v>
      </c>
      <c r="N758" s="29"/>
      <c r="O758" s="29" t="s">
        <v>30</v>
      </c>
      <c r="P758" s="29" t="s">
        <v>31</v>
      </c>
      <c r="Q758" s="29" t="s">
        <v>32</v>
      </c>
      <c r="R758" s="29" t="s">
        <v>57</v>
      </c>
      <c r="S758" s="29" t="s">
        <v>31</v>
      </c>
      <c r="T758" s="29" t="s">
        <v>31</v>
      </c>
      <c r="U758" s="29" t="s">
        <v>31</v>
      </c>
      <c r="V758" s="31" t="s">
        <v>31</v>
      </c>
      <c r="W758" s="31"/>
    </row>
    <row r="759" spans="1:23" s="10" customFormat="1" ht="38.25" x14ac:dyDescent="0.2">
      <c r="A759" s="35">
        <v>2005</v>
      </c>
      <c r="B759" s="30" t="s">
        <v>1439</v>
      </c>
      <c r="C759" s="35">
        <v>220</v>
      </c>
      <c r="D759" s="31">
        <v>38562</v>
      </c>
      <c r="E759" s="31" t="s">
        <v>1301</v>
      </c>
      <c r="F759" s="30" t="s">
        <v>3156</v>
      </c>
      <c r="G759" s="31">
        <v>38565</v>
      </c>
      <c r="H759" s="32" t="s">
        <v>3166</v>
      </c>
      <c r="I759" s="29" t="s">
        <v>1584</v>
      </c>
      <c r="J759" s="29"/>
      <c r="K759" s="29" t="s">
        <v>75</v>
      </c>
      <c r="L759" s="29" t="s">
        <v>78</v>
      </c>
      <c r="M759" s="29" t="s">
        <v>1257</v>
      </c>
      <c r="N759" s="29" t="s">
        <v>1256</v>
      </c>
      <c r="O759" s="29" t="s">
        <v>66</v>
      </c>
      <c r="P759" s="29" t="s">
        <v>3167</v>
      </c>
      <c r="Q759" s="29" t="s">
        <v>52</v>
      </c>
      <c r="R759" s="29" t="s">
        <v>57</v>
      </c>
      <c r="S759" s="29" t="s">
        <v>31</v>
      </c>
      <c r="T759" s="29" t="s">
        <v>31</v>
      </c>
      <c r="U759" s="31" t="s">
        <v>31</v>
      </c>
      <c r="V759" s="31" t="s">
        <v>31</v>
      </c>
      <c r="W759" s="31"/>
    </row>
    <row r="760" spans="1:23" s="10" customFormat="1" ht="89.25" x14ac:dyDescent="0.2">
      <c r="A760" s="21">
        <v>2005</v>
      </c>
      <c r="B760" s="22" t="s">
        <v>1439</v>
      </c>
      <c r="C760" s="21">
        <v>228</v>
      </c>
      <c r="D760" s="24">
        <v>38572</v>
      </c>
      <c r="E760" s="24" t="s">
        <v>1301</v>
      </c>
      <c r="F760" s="22" t="s">
        <v>3168</v>
      </c>
      <c r="G760" s="24">
        <v>38574</v>
      </c>
      <c r="H760" s="57" t="s">
        <v>3169</v>
      </c>
      <c r="I760" s="26" t="s">
        <v>1584</v>
      </c>
      <c r="J760" s="26"/>
      <c r="K760" s="26" t="s">
        <v>1652</v>
      </c>
      <c r="L760" s="26" t="s">
        <v>969</v>
      </c>
      <c r="M760" s="26" t="s">
        <v>3110</v>
      </c>
      <c r="N760" s="26"/>
      <c r="O760" s="26" t="s">
        <v>66</v>
      </c>
      <c r="P760" s="26" t="s">
        <v>3170</v>
      </c>
      <c r="Q760" s="26" t="s">
        <v>31</v>
      </c>
      <c r="R760" s="29" t="s">
        <v>40</v>
      </c>
      <c r="S760" s="26" t="s">
        <v>298</v>
      </c>
      <c r="T760" s="26">
        <v>1</v>
      </c>
      <c r="U760" s="24">
        <v>43642</v>
      </c>
      <c r="V760" s="24">
        <v>43642</v>
      </c>
      <c r="W760" s="24"/>
    </row>
    <row r="761" spans="1:23" ht="102" customHeight="1" x14ac:dyDescent="0.25">
      <c r="A761" s="21">
        <v>2005</v>
      </c>
      <c r="B761" s="22" t="s">
        <v>1439</v>
      </c>
      <c r="C761" s="21">
        <v>222</v>
      </c>
      <c r="D761" s="24">
        <v>38566</v>
      </c>
      <c r="E761" s="24" t="s">
        <v>1301</v>
      </c>
      <c r="F761" s="22" t="s">
        <v>3171</v>
      </c>
      <c r="G761" s="24">
        <v>38579</v>
      </c>
      <c r="H761" s="57" t="s">
        <v>3172</v>
      </c>
      <c r="I761" s="26" t="s">
        <v>1584</v>
      </c>
      <c r="J761" s="26"/>
      <c r="K761" s="26" t="s">
        <v>342</v>
      </c>
      <c r="L761" s="26"/>
      <c r="M761" s="26"/>
      <c r="N761" s="26"/>
      <c r="O761" s="26" t="s">
        <v>30</v>
      </c>
      <c r="P761" s="26" t="s">
        <v>31</v>
      </c>
      <c r="Q761" s="26" t="s">
        <v>31</v>
      </c>
      <c r="R761" s="26" t="s">
        <v>40</v>
      </c>
      <c r="S761" s="26" t="s">
        <v>3173</v>
      </c>
      <c r="T761" s="26" t="s">
        <v>31</v>
      </c>
      <c r="U761" s="24">
        <v>40891</v>
      </c>
      <c r="V761" s="24">
        <v>40891</v>
      </c>
      <c r="W761" s="24"/>
    </row>
    <row r="762" spans="1:23" ht="57" customHeight="1" x14ac:dyDescent="0.25">
      <c r="A762" s="21">
        <v>2005</v>
      </c>
      <c r="B762" s="22" t="s">
        <v>1439</v>
      </c>
      <c r="C762" s="21">
        <v>232</v>
      </c>
      <c r="D762" s="23">
        <v>38581</v>
      </c>
      <c r="E762" s="23" t="s">
        <v>1301</v>
      </c>
      <c r="F762" s="22" t="s">
        <v>3174</v>
      </c>
      <c r="G762" s="23">
        <v>38582</v>
      </c>
      <c r="H762" s="57" t="s">
        <v>3175</v>
      </c>
      <c r="I762" s="26" t="s">
        <v>1584</v>
      </c>
      <c r="J762" s="26"/>
      <c r="K762" s="26" t="s">
        <v>27</v>
      </c>
      <c r="L762" s="26"/>
      <c r="M762" s="102"/>
      <c r="N762" s="26"/>
      <c r="O762" s="26" t="s">
        <v>66</v>
      </c>
      <c r="P762" s="26" t="s">
        <v>3176</v>
      </c>
      <c r="Q762" s="26" t="s">
        <v>31</v>
      </c>
      <c r="R762" s="26" t="s">
        <v>40</v>
      </c>
      <c r="S762" s="26" t="s">
        <v>1304</v>
      </c>
      <c r="T762" s="26" t="s">
        <v>31</v>
      </c>
      <c r="U762" s="26" t="s">
        <v>31</v>
      </c>
      <c r="V762" s="24">
        <v>43192</v>
      </c>
      <c r="W762" s="24"/>
    </row>
    <row r="763" spans="1:23" ht="156" customHeight="1" x14ac:dyDescent="0.25">
      <c r="A763" s="21">
        <v>2005</v>
      </c>
      <c r="B763" s="22" t="s">
        <v>1439</v>
      </c>
      <c r="C763" s="21">
        <v>235</v>
      </c>
      <c r="D763" s="24">
        <v>38581</v>
      </c>
      <c r="E763" s="24" t="s">
        <v>1301</v>
      </c>
      <c r="F763" s="22" t="s">
        <v>3177</v>
      </c>
      <c r="G763" s="24">
        <v>38586</v>
      </c>
      <c r="H763" s="57" t="s">
        <v>3178</v>
      </c>
      <c r="I763" s="26" t="s">
        <v>1584</v>
      </c>
      <c r="J763" s="26"/>
      <c r="K763" s="26" t="s">
        <v>342</v>
      </c>
      <c r="L763" s="26"/>
      <c r="M763" s="26"/>
      <c r="N763" s="26"/>
      <c r="O763" s="26" t="s">
        <v>122</v>
      </c>
      <c r="P763" s="26" t="s">
        <v>3179</v>
      </c>
      <c r="Q763" s="26" t="s">
        <v>31</v>
      </c>
      <c r="R763" s="26" t="s">
        <v>40</v>
      </c>
      <c r="S763" s="26" t="s">
        <v>3081</v>
      </c>
      <c r="T763" s="26" t="s">
        <v>31</v>
      </c>
      <c r="U763" s="24">
        <v>41274</v>
      </c>
      <c r="V763" s="24">
        <v>41274</v>
      </c>
      <c r="W763" s="24"/>
    </row>
    <row r="764" spans="1:23" ht="77.25" customHeight="1" x14ac:dyDescent="0.25">
      <c r="A764" s="21">
        <v>2005</v>
      </c>
      <c r="B764" s="22" t="s">
        <v>1439</v>
      </c>
      <c r="C764" s="21">
        <v>233</v>
      </c>
      <c r="D764" s="24">
        <v>38581</v>
      </c>
      <c r="E764" s="24" t="s">
        <v>1301</v>
      </c>
      <c r="F764" s="22" t="s">
        <v>3180</v>
      </c>
      <c r="G764" s="24">
        <v>38586</v>
      </c>
      <c r="H764" s="57" t="s">
        <v>3181</v>
      </c>
      <c r="I764" s="26" t="s">
        <v>1584</v>
      </c>
      <c r="J764" s="26"/>
      <c r="K764" s="26" t="s">
        <v>27</v>
      </c>
      <c r="L764" s="26" t="s">
        <v>28</v>
      </c>
      <c r="M764" s="26" t="s">
        <v>3182</v>
      </c>
      <c r="N764" s="26" t="s">
        <v>733</v>
      </c>
      <c r="O764" s="26" t="s">
        <v>66</v>
      </c>
      <c r="P764" s="26" t="s">
        <v>3183</v>
      </c>
      <c r="Q764" s="26" t="s">
        <v>31</v>
      </c>
      <c r="R764" s="26" t="s">
        <v>40</v>
      </c>
      <c r="S764" s="26" t="s">
        <v>3184</v>
      </c>
      <c r="T764" s="26" t="s">
        <v>31</v>
      </c>
      <c r="U764" s="26" t="s">
        <v>31</v>
      </c>
      <c r="V764" s="24">
        <v>43082</v>
      </c>
      <c r="W764" s="24"/>
    </row>
    <row r="765" spans="1:23" ht="84.75" customHeight="1" x14ac:dyDescent="0.25">
      <c r="A765" s="21">
        <v>2005</v>
      </c>
      <c r="B765" s="22" t="s">
        <v>1439</v>
      </c>
      <c r="C765" s="21">
        <v>239</v>
      </c>
      <c r="D765" s="24">
        <v>38581</v>
      </c>
      <c r="E765" s="24" t="s">
        <v>1301</v>
      </c>
      <c r="F765" s="22" t="s">
        <v>3185</v>
      </c>
      <c r="G765" s="24">
        <v>38588</v>
      </c>
      <c r="H765" s="65" t="s">
        <v>3186</v>
      </c>
      <c r="I765" s="26" t="s">
        <v>1584</v>
      </c>
      <c r="J765" s="26"/>
      <c r="K765" s="26" t="s">
        <v>238</v>
      </c>
      <c r="L765" s="26"/>
      <c r="M765" s="26" t="s">
        <v>3089</v>
      </c>
      <c r="N765" s="26"/>
      <c r="O765" s="26" t="s">
        <v>30</v>
      </c>
      <c r="P765" s="26" t="s">
        <v>31</v>
      </c>
      <c r="Q765" s="21" t="s">
        <v>31</v>
      </c>
      <c r="R765" s="26" t="s">
        <v>40</v>
      </c>
      <c r="S765" s="26" t="s">
        <v>298</v>
      </c>
      <c r="T765" s="21" t="s">
        <v>31</v>
      </c>
      <c r="U765" s="24">
        <v>43642</v>
      </c>
      <c r="V765" s="24">
        <v>43642</v>
      </c>
      <c r="W765" s="115"/>
    </row>
    <row r="766" spans="1:23" s="10" customFormat="1" ht="60" customHeight="1" x14ac:dyDescent="0.2">
      <c r="A766" s="16">
        <v>2005</v>
      </c>
      <c r="B766" s="17" t="s">
        <v>1439</v>
      </c>
      <c r="C766" s="16">
        <v>234</v>
      </c>
      <c r="D766" s="27">
        <v>38581</v>
      </c>
      <c r="E766" s="27" t="s">
        <v>1301</v>
      </c>
      <c r="F766" s="17" t="s">
        <v>3187</v>
      </c>
      <c r="G766" s="27">
        <v>38590</v>
      </c>
      <c r="H766" s="50" t="s">
        <v>3188</v>
      </c>
      <c r="I766" s="20" t="s">
        <v>1584</v>
      </c>
      <c r="J766" s="20"/>
      <c r="K766" s="20" t="s">
        <v>27</v>
      </c>
      <c r="L766" s="20" t="s">
        <v>1117</v>
      </c>
      <c r="M766" s="20" t="s">
        <v>3189</v>
      </c>
      <c r="N766" s="20"/>
      <c r="O766" s="20" t="s">
        <v>30</v>
      </c>
      <c r="P766" s="20" t="s">
        <v>31</v>
      </c>
      <c r="Q766" s="20" t="s">
        <v>32</v>
      </c>
      <c r="R766" s="20" t="s">
        <v>33</v>
      </c>
      <c r="S766" s="20" t="s">
        <v>3190</v>
      </c>
      <c r="T766" s="20">
        <v>2</v>
      </c>
      <c r="U766" s="27">
        <v>40409</v>
      </c>
      <c r="V766" s="27">
        <v>41243</v>
      </c>
      <c r="W766" s="27"/>
    </row>
    <row r="767" spans="1:23" s="10" customFormat="1" ht="77.25" customHeight="1" x14ac:dyDescent="0.2">
      <c r="A767" s="35">
        <v>2005</v>
      </c>
      <c r="B767" s="30" t="s">
        <v>1439</v>
      </c>
      <c r="C767" s="35">
        <v>244</v>
      </c>
      <c r="D767" s="31">
        <v>38594</v>
      </c>
      <c r="E767" s="31" t="s">
        <v>1301</v>
      </c>
      <c r="F767" s="30" t="s">
        <v>3191</v>
      </c>
      <c r="G767" s="31">
        <v>38596</v>
      </c>
      <c r="H767" s="49" t="s">
        <v>3192</v>
      </c>
      <c r="I767" s="29" t="s">
        <v>1584</v>
      </c>
      <c r="J767" s="29"/>
      <c r="K767" s="29" t="s">
        <v>27</v>
      </c>
      <c r="L767" s="29" t="s">
        <v>1123</v>
      </c>
      <c r="M767" s="29" t="s">
        <v>1910</v>
      </c>
      <c r="N767" s="29"/>
      <c r="O767" s="29" t="s">
        <v>30</v>
      </c>
      <c r="P767" s="29" t="s">
        <v>31</v>
      </c>
      <c r="Q767" s="29" t="s">
        <v>32</v>
      </c>
      <c r="R767" s="29" t="s">
        <v>57</v>
      </c>
      <c r="S767" s="29" t="s">
        <v>31</v>
      </c>
      <c r="T767" s="29" t="s">
        <v>31</v>
      </c>
      <c r="U767" s="29" t="s">
        <v>31</v>
      </c>
      <c r="V767" s="29" t="s">
        <v>31</v>
      </c>
      <c r="W767" s="31"/>
    </row>
    <row r="768" spans="1:23" s="10" customFormat="1" ht="99" customHeight="1" x14ac:dyDescent="0.2">
      <c r="A768" s="16">
        <v>2005</v>
      </c>
      <c r="B768" s="17" t="s">
        <v>1439</v>
      </c>
      <c r="C768" s="16">
        <v>248</v>
      </c>
      <c r="D768" s="27">
        <v>38608</v>
      </c>
      <c r="E768" s="27" t="s">
        <v>1301</v>
      </c>
      <c r="F768" s="17" t="s">
        <v>3193</v>
      </c>
      <c r="G768" s="27">
        <v>38609</v>
      </c>
      <c r="H768" s="50" t="s">
        <v>3194</v>
      </c>
      <c r="I768" s="20" t="s">
        <v>1584</v>
      </c>
      <c r="J768" s="20"/>
      <c r="K768" s="20" t="s">
        <v>39</v>
      </c>
      <c r="L768" s="20" t="s">
        <v>28</v>
      </c>
      <c r="M768" s="20" t="s">
        <v>51</v>
      </c>
      <c r="N768" s="20" t="s">
        <v>3059</v>
      </c>
      <c r="O768" s="20" t="s">
        <v>66</v>
      </c>
      <c r="P768" s="20" t="s">
        <v>3195</v>
      </c>
      <c r="Q768" s="20" t="s">
        <v>32</v>
      </c>
      <c r="R768" s="20" t="s">
        <v>33</v>
      </c>
      <c r="S768" s="20" t="s">
        <v>3196</v>
      </c>
      <c r="T768" s="20">
        <v>3</v>
      </c>
      <c r="U768" s="27">
        <v>42524</v>
      </c>
      <c r="V768" s="27">
        <v>43803</v>
      </c>
      <c r="W768" s="27"/>
    </row>
    <row r="769" spans="1:23" s="10" customFormat="1" ht="91.5" customHeight="1" x14ac:dyDescent="0.2">
      <c r="A769" s="21">
        <v>2005</v>
      </c>
      <c r="B769" s="22" t="s">
        <v>1439</v>
      </c>
      <c r="C769" s="21">
        <v>253</v>
      </c>
      <c r="D769" s="24">
        <v>38610</v>
      </c>
      <c r="E769" s="24" t="s">
        <v>1301</v>
      </c>
      <c r="F769" s="22" t="s">
        <v>3197</v>
      </c>
      <c r="G769" s="24">
        <v>38614</v>
      </c>
      <c r="H769" s="25" t="s">
        <v>3198</v>
      </c>
      <c r="I769" s="26" t="s">
        <v>1584</v>
      </c>
      <c r="J769" s="26"/>
      <c r="K769" s="28" t="s">
        <v>39</v>
      </c>
      <c r="L769" s="26"/>
      <c r="M769" s="26" t="s">
        <v>3199</v>
      </c>
      <c r="N769" s="26"/>
      <c r="O769" s="26" t="s">
        <v>66</v>
      </c>
      <c r="P769" s="26" t="s">
        <v>3200</v>
      </c>
      <c r="Q769" s="26" t="s">
        <v>31</v>
      </c>
      <c r="R769" s="29" t="s">
        <v>40</v>
      </c>
      <c r="S769" s="26" t="s">
        <v>298</v>
      </c>
      <c r="T769" s="26" t="s">
        <v>31</v>
      </c>
      <c r="U769" s="24">
        <v>43642</v>
      </c>
      <c r="V769" s="24">
        <v>43642</v>
      </c>
      <c r="W769" s="24"/>
    </row>
    <row r="770" spans="1:23" ht="130.5" customHeight="1" x14ac:dyDescent="0.25">
      <c r="A770" s="35">
        <v>2005</v>
      </c>
      <c r="B770" s="30" t="s">
        <v>1439</v>
      </c>
      <c r="C770" s="35">
        <v>250</v>
      </c>
      <c r="D770" s="31">
        <v>38608</v>
      </c>
      <c r="E770" s="31" t="s">
        <v>1301</v>
      </c>
      <c r="F770" s="30" t="s">
        <v>3197</v>
      </c>
      <c r="G770" s="31">
        <v>38614</v>
      </c>
      <c r="H770" s="49" t="s">
        <v>3201</v>
      </c>
      <c r="I770" s="29" t="s">
        <v>1584</v>
      </c>
      <c r="J770" s="29"/>
      <c r="K770" s="29" t="s">
        <v>1652</v>
      </c>
      <c r="L770" s="29" t="s">
        <v>3202</v>
      </c>
      <c r="M770" s="29" t="s">
        <v>3203</v>
      </c>
      <c r="N770" s="29"/>
      <c r="O770" s="29" t="s">
        <v>30</v>
      </c>
      <c r="P770" s="29" t="s">
        <v>31</v>
      </c>
      <c r="Q770" s="29" t="s">
        <v>32</v>
      </c>
      <c r="R770" s="29" t="s">
        <v>57</v>
      </c>
      <c r="S770" s="29" t="s">
        <v>31</v>
      </c>
      <c r="T770" s="29" t="s">
        <v>31</v>
      </c>
      <c r="U770" s="31" t="s">
        <v>31</v>
      </c>
      <c r="V770" s="31" t="s">
        <v>31</v>
      </c>
      <c r="W770" s="31"/>
    </row>
    <row r="771" spans="1:23" s="10" customFormat="1" ht="55.5" customHeight="1" x14ac:dyDescent="0.2">
      <c r="A771" s="21">
        <v>2005</v>
      </c>
      <c r="B771" s="22" t="s">
        <v>1439</v>
      </c>
      <c r="C771" s="21">
        <v>255</v>
      </c>
      <c r="D771" s="24">
        <v>38614</v>
      </c>
      <c r="E771" s="24" t="s">
        <v>1301</v>
      </c>
      <c r="F771" s="22" t="s">
        <v>3204</v>
      </c>
      <c r="G771" s="24">
        <v>38616</v>
      </c>
      <c r="H771" s="57" t="s">
        <v>3205</v>
      </c>
      <c r="I771" s="26" t="s">
        <v>1584</v>
      </c>
      <c r="J771" s="26"/>
      <c r="K771" s="28" t="s">
        <v>75</v>
      </c>
      <c r="L771" s="26"/>
      <c r="M771" s="26"/>
      <c r="N771" s="26"/>
      <c r="O771" s="26" t="s">
        <v>30</v>
      </c>
      <c r="P771" s="26" t="s">
        <v>31</v>
      </c>
      <c r="Q771" s="26" t="s">
        <v>31</v>
      </c>
      <c r="R771" s="26" t="s">
        <v>40</v>
      </c>
      <c r="S771" s="26" t="s">
        <v>3206</v>
      </c>
      <c r="T771" s="26">
        <v>1</v>
      </c>
      <c r="U771" s="24">
        <v>38694</v>
      </c>
      <c r="V771" s="24">
        <v>38694</v>
      </c>
      <c r="W771" s="24"/>
    </row>
    <row r="772" spans="1:23" ht="76.5" customHeight="1" x14ac:dyDescent="0.25">
      <c r="A772" s="21">
        <v>2005</v>
      </c>
      <c r="B772" s="22" t="s">
        <v>1439</v>
      </c>
      <c r="C772" s="21">
        <v>260</v>
      </c>
      <c r="D772" s="23">
        <v>38615</v>
      </c>
      <c r="E772" s="23" t="s">
        <v>1301</v>
      </c>
      <c r="F772" s="22" t="s">
        <v>3204</v>
      </c>
      <c r="G772" s="23">
        <v>38616</v>
      </c>
      <c r="H772" s="57" t="s">
        <v>3207</v>
      </c>
      <c r="I772" s="26" t="s">
        <v>1584</v>
      </c>
      <c r="J772" s="26"/>
      <c r="K772" s="26" t="s">
        <v>27</v>
      </c>
      <c r="L772" s="26"/>
      <c r="M772" s="26"/>
      <c r="N772" s="26"/>
      <c r="O772" s="26" t="s">
        <v>66</v>
      </c>
      <c r="P772" s="26" t="s">
        <v>3208</v>
      </c>
      <c r="Q772" s="26" t="s">
        <v>31</v>
      </c>
      <c r="R772" s="26" t="s">
        <v>40</v>
      </c>
      <c r="S772" s="26" t="s">
        <v>3209</v>
      </c>
      <c r="T772" s="26" t="s">
        <v>31</v>
      </c>
      <c r="U772" s="26" t="s">
        <v>31</v>
      </c>
      <c r="V772" s="23">
        <v>38849</v>
      </c>
      <c r="W772" s="23"/>
    </row>
    <row r="773" spans="1:23" s="10" customFormat="1" ht="112.5" customHeight="1" x14ac:dyDescent="0.2">
      <c r="A773" s="21">
        <v>2005</v>
      </c>
      <c r="B773" s="22" t="s">
        <v>1475</v>
      </c>
      <c r="C773" s="21">
        <v>2328</v>
      </c>
      <c r="D773" s="24">
        <v>38615</v>
      </c>
      <c r="E773" s="24" t="s">
        <v>1301</v>
      </c>
      <c r="F773" s="22" t="s">
        <v>3210</v>
      </c>
      <c r="G773" s="24">
        <v>38616</v>
      </c>
      <c r="H773" s="57" t="s">
        <v>3211</v>
      </c>
      <c r="I773" s="26" t="s">
        <v>1584</v>
      </c>
      <c r="J773" s="26"/>
      <c r="K773" s="26" t="s">
        <v>27</v>
      </c>
      <c r="L773" s="26"/>
      <c r="M773" s="26"/>
      <c r="N773" s="26"/>
      <c r="O773" s="26" t="s">
        <v>66</v>
      </c>
      <c r="P773" s="26" t="s">
        <v>3212</v>
      </c>
      <c r="Q773" s="26" t="s">
        <v>31</v>
      </c>
      <c r="R773" s="26" t="s">
        <v>40</v>
      </c>
      <c r="S773" s="26" t="s">
        <v>3213</v>
      </c>
      <c r="T773" s="26" t="s">
        <v>31</v>
      </c>
      <c r="U773" s="26" t="s">
        <v>31</v>
      </c>
      <c r="V773" s="24">
        <v>40092</v>
      </c>
      <c r="W773" s="24"/>
    </row>
    <row r="774" spans="1:23" s="10" customFormat="1" ht="76.5" x14ac:dyDescent="0.2">
      <c r="A774" s="35">
        <v>2005</v>
      </c>
      <c r="B774" s="30" t="s">
        <v>1439</v>
      </c>
      <c r="C774" s="35">
        <v>256</v>
      </c>
      <c r="D774" s="31">
        <v>38614</v>
      </c>
      <c r="E774" s="31" t="s">
        <v>1301</v>
      </c>
      <c r="F774" s="30" t="s">
        <v>3204</v>
      </c>
      <c r="G774" s="31">
        <v>38616</v>
      </c>
      <c r="H774" s="49" t="s">
        <v>3214</v>
      </c>
      <c r="I774" s="29" t="s">
        <v>1584</v>
      </c>
      <c r="J774" s="29"/>
      <c r="K774" s="29" t="s">
        <v>75</v>
      </c>
      <c r="L774" s="29" t="s">
        <v>78</v>
      </c>
      <c r="M774" s="29" t="s">
        <v>3215</v>
      </c>
      <c r="N774" s="29"/>
      <c r="O774" s="29" t="s">
        <v>30</v>
      </c>
      <c r="P774" s="29" t="s">
        <v>31</v>
      </c>
      <c r="Q774" s="29" t="s">
        <v>32</v>
      </c>
      <c r="R774" s="29" t="s">
        <v>57</v>
      </c>
      <c r="S774" s="29" t="s">
        <v>3216</v>
      </c>
      <c r="T774" s="29" t="s">
        <v>31</v>
      </c>
      <c r="U774" s="31" t="s">
        <v>31</v>
      </c>
      <c r="V774" s="31" t="s">
        <v>31</v>
      </c>
      <c r="W774" s="31"/>
    </row>
    <row r="775" spans="1:23" s="10" customFormat="1" ht="114.75" customHeight="1" x14ac:dyDescent="0.2">
      <c r="A775" s="21">
        <v>2005</v>
      </c>
      <c r="B775" s="22" t="s">
        <v>1439</v>
      </c>
      <c r="C775" s="21">
        <v>278</v>
      </c>
      <c r="D775" s="24">
        <v>38617</v>
      </c>
      <c r="E775" s="24" t="s">
        <v>1301</v>
      </c>
      <c r="F775" s="22" t="s">
        <v>3217</v>
      </c>
      <c r="G775" s="24">
        <v>38618</v>
      </c>
      <c r="H775" s="57" t="s">
        <v>3218</v>
      </c>
      <c r="I775" s="26" t="s">
        <v>1584</v>
      </c>
      <c r="J775" s="26"/>
      <c r="K775" s="26" t="s">
        <v>39</v>
      </c>
      <c r="L775" s="26"/>
      <c r="M775" s="26"/>
      <c r="N775" s="26"/>
      <c r="O775" s="26" t="s">
        <v>66</v>
      </c>
      <c r="P775" s="26" t="s">
        <v>3219</v>
      </c>
      <c r="Q775" s="26" t="s">
        <v>31</v>
      </c>
      <c r="R775" s="26" t="s">
        <v>40</v>
      </c>
      <c r="S775" s="26" t="s">
        <v>3220</v>
      </c>
      <c r="T775" s="26" t="s">
        <v>31</v>
      </c>
      <c r="U775" s="24">
        <v>40296</v>
      </c>
      <c r="V775" s="24">
        <v>40399</v>
      </c>
      <c r="W775" s="24"/>
    </row>
    <row r="776" spans="1:23" s="10" customFormat="1" ht="72" customHeight="1" x14ac:dyDescent="0.2">
      <c r="A776" s="35">
        <v>2005</v>
      </c>
      <c r="B776" s="30" t="s">
        <v>1439</v>
      </c>
      <c r="C776" s="35">
        <v>262</v>
      </c>
      <c r="D776" s="31">
        <v>38617</v>
      </c>
      <c r="E776" s="31" t="s">
        <v>1301</v>
      </c>
      <c r="F776" s="30" t="s">
        <v>3221</v>
      </c>
      <c r="G776" s="31">
        <v>38618</v>
      </c>
      <c r="H776" s="49" t="s">
        <v>2992</v>
      </c>
      <c r="I776" s="29" t="s">
        <v>1584</v>
      </c>
      <c r="J776" s="29"/>
      <c r="K776" s="29" t="s">
        <v>342</v>
      </c>
      <c r="L776" s="29"/>
      <c r="M776" s="29" t="s">
        <v>2105</v>
      </c>
      <c r="N776" s="29"/>
      <c r="O776" s="29" t="s">
        <v>122</v>
      </c>
      <c r="P776" s="29" t="s">
        <v>31</v>
      </c>
      <c r="Q776" s="29" t="s">
        <v>32</v>
      </c>
      <c r="R776" s="29" t="s">
        <v>57</v>
      </c>
      <c r="S776" s="29" t="s">
        <v>31</v>
      </c>
      <c r="T776" s="29" t="s">
        <v>31</v>
      </c>
      <c r="U776" s="31" t="s">
        <v>31</v>
      </c>
      <c r="V776" s="31" t="s">
        <v>31</v>
      </c>
      <c r="W776" s="31"/>
    </row>
    <row r="777" spans="1:23" ht="84" customHeight="1" x14ac:dyDescent="0.25">
      <c r="A777" s="35">
        <v>2005</v>
      </c>
      <c r="B777" s="30" t="s">
        <v>1439</v>
      </c>
      <c r="C777" s="35">
        <v>263</v>
      </c>
      <c r="D777" s="31">
        <v>38617</v>
      </c>
      <c r="E777" s="31" t="s">
        <v>1301</v>
      </c>
      <c r="F777" s="30" t="s">
        <v>3221</v>
      </c>
      <c r="G777" s="31">
        <v>38618</v>
      </c>
      <c r="H777" s="49" t="s">
        <v>3222</v>
      </c>
      <c r="I777" s="29" t="s">
        <v>1584</v>
      </c>
      <c r="J777" s="29"/>
      <c r="K777" s="33" t="s">
        <v>39</v>
      </c>
      <c r="L777" s="29" t="s">
        <v>28</v>
      </c>
      <c r="M777" s="29" t="s">
        <v>2382</v>
      </c>
      <c r="N777" s="29"/>
      <c r="O777" s="29" t="s">
        <v>66</v>
      </c>
      <c r="P777" s="29" t="s">
        <v>3223</v>
      </c>
      <c r="Q777" s="29" t="s">
        <v>32</v>
      </c>
      <c r="R777" s="29" t="s">
        <v>57</v>
      </c>
      <c r="S777" s="29" t="s">
        <v>31</v>
      </c>
      <c r="T777" s="29" t="s">
        <v>31</v>
      </c>
      <c r="U777" s="29" t="s">
        <v>31</v>
      </c>
      <c r="V777" s="29" t="s">
        <v>31</v>
      </c>
      <c r="W777" s="31" t="s">
        <v>35</v>
      </c>
    </row>
    <row r="778" spans="1:23" s="10" customFormat="1" ht="51" customHeight="1" x14ac:dyDescent="0.2">
      <c r="A778" s="35">
        <v>2005</v>
      </c>
      <c r="B778" s="30" t="s">
        <v>1439</v>
      </c>
      <c r="C778" s="35">
        <v>264</v>
      </c>
      <c r="D778" s="31">
        <v>38617</v>
      </c>
      <c r="E778" s="31" t="s">
        <v>1301</v>
      </c>
      <c r="F778" s="30" t="s">
        <v>3224</v>
      </c>
      <c r="G778" s="31">
        <v>38618</v>
      </c>
      <c r="H778" s="49" t="s">
        <v>3225</v>
      </c>
      <c r="I778" s="29" t="s">
        <v>1584</v>
      </c>
      <c r="J778" s="29"/>
      <c r="K778" s="33" t="s">
        <v>39</v>
      </c>
      <c r="L778" s="29" t="s">
        <v>28</v>
      </c>
      <c r="M778" s="29" t="s">
        <v>3226</v>
      </c>
      <c r="N778" s="29"/>
      <c r="O778" s="29" t="s">
        <v>66</v>
      </c>
      <c r="P778" s="29" t="s">
        <v>3227</v>
      </c>
      <c r="Q778" s="29" t="s">
        <v>32</v>
      </c>
      <c r="R778" s="29" t="s">
        <v>57</v>
      </c>
      <c r="S778" s="29" t="s">
        <v>31</v>
      </c>
      <c r="T778" s="29" t="s">
        <v>31</v>
      </c>
      <c r="U778" s="29" t="s">
        <v>31</v>
      </c>
      <c r="V778" s="29" t="s">
        <v>31</v>
      </c>
      <c r="W778" s="31"/>
    </row>
    <row r="779" spans="1:23" ht="84" customHeight="1" x14ac:dyDescent="0.25">
      <c r="A779" s="35">
        <v>2005</v>
      </c>
      <c r="B779" s="30" t="s">
        <v>1439</v>
      </c>
      <c r="C779" s="35">
        <v>265</v>
      </c>
      <c r="D779" s="31">
        <v>38617</v>
      </c>
      <c r="E779" s="31" t="s">
        <v>1301</v>
      </c>
      <c r="F779" s="30" t="s">
        <v>3224</v>
      </c>
      <c r="G779" s="31">
        <v>38618</v>
      </c>
      <c r="H779" s="49" t="s">
        <v>3228</v>
      </c>
      <c r="I779" s="29" t="s">
        <v>1584</v>
      </c>
      <c r="J779" s="29"/>
      <c r="K779" s="33" t="s">
        <v>39</v>
      </c>
      <c r="L779" s="29" t="s">
        <v>28</v>
      </c>
      <c r="M779" s="29" t="s">
        <v>3229</v>
      </c>
      <c r="N779" s="29"/>
      <c r="O779" s="29" t="s">
        <v>66</v>
      </c>
      <c r="P779" s="29" t="s">
        <v>2714</v>
      </c>
      <c r="Q779" s="29" t="s">
        <v>32</v>
      </c>
      <c r="R779" s="29" t="s">
        <v>57</v>
      </c>
      <c r="S779" s="29" t="s">
        <v>31</v>
      </c>
      <c r="T779" s="29" t="s">
        <v>31</v>
      </c>
      <c r="U779" s="29" t="s">
        <v>31</v>
      </c>
      <c r="V779" s="29" t="s">
        <v>31</v>
      </c>
      <c r="W779" s="31"/>
    </row>
    <row r="780" spans="1:23" s="10" customFormat="1" ht="75" customHeight="1" x14ac:dyDescent="0.2">
      <c r="A780" s="35">
        <v>2005</v>
      </c>
      <c r="B780" s="30" t="s">
        <v>1439</v>
      </c>
      <c r="C780" s="35">
        <v>266</v>
      </c>
      <c r="D780" s="31">
        <v>38617</v>
      </c>
      <c r="E780" s="31" t="s">
        <v>1301</v>
      </c>
      <c r="F780" s="30" t="s">
        <v>3230</v>
      </c>
      <c r="G780" s="31">
        <v>38618</v>
      </c>
      <c r="H780" s="49" t="s">
        <v>3231</v>
      </c>
      <c r="I780" s="29" t="s">
        <v>1584</v>
      </c>
      <c r="J780" s="29"/>
      <c r="K780" s="33" t="s">
        <v>39</v>
      </c>
      <c r="L780" s="29" t="s">
        <v>28</v>
      </c>
      <c r="M780" s="29" t="s">
        <v>3232</v>
      </c>
      <c r="N780" s="29"/>
      <c r="O780" s="29" t="s">
        <v>66</v>
      </c>
      <c r="P780" s="29" t="s">
        <v>3233</v>
      </c>
      <c r="Q780" s="29" t="s">
        <v>32</v>
      </c>
      <c r="R780" s="29" t="s">
        <v>57</v>
      </c>
      <c r="S780" s="29" t="s">
        <v>31</v>
      </c>
      <c r="T780" s="29" t="s">
        <v>31</v>
      </c>
      <c r="U780" s="29" t="s">
        <v>31</v>
      </c>
      <c r="V780" s="29" t="s">
        <v>31</v>
      </c>
      <c r="W780" s="31"/>
    </row>
    <row r="781" spans="1:23" s="10" customFormat="1" ht="51" x14ac:dyDescent="0.2">
      <c r="A781" s="16">
        <v>2005</v>
      </c>
      <c r="B781" s="17" t="s">
        <v>1439</v>
      </c>
      <c r="C781" s="16">
        <v>267</v>
      </c>
      <c r="D781" s="27">
        <v>38617</v>
      </c>
      <c r="E781" s="27" t="s">
        <v>1301</v>
      </c>
      <c r="F781" s="17" t="s">
        <v>3234</v>
      </c>
      <c r="G781" s="27">
        <v>38618</v>
      </c>
      <c r="H781" s="50" t="s">
        <v>3235</v>
      </c>
      <c r="I781" s="20" t="s">
        <v>1584</v>
      </c>
      <c r="J781" s="20"/>
      <c r="K781" s="20" t="s">
        <v>39</v>
      </c>
      <c r="L781" s="20" t="s">
        <v>28</v>
      </c>
      <c r="M781" s="20" t="s">
        <v>3236</v>
      </c>
      <c r="N781" s="20"/>
      <c r="O781" s="20" t="s">
        <v>30</v>
      </c>
      <c r="P781" s="20" t="s">
        <v>31</v>
      </c>
      <c r="Q781" s="20" t="s">
        <v>32</v>
      </c>
      <c r="R781" s="20" t="s">
        <v>33</v>
      </c>
      <c r="S781" s="20" t="s">
        <v>3237</v>
      </c>
      <c r="T781" s="20">
        <v>2</v>
      </c>
      <c r="U781" s="27">
        <v>38994</v>
      </c>
      <c r="V781" s="27">
        <v>39077</v>
      </c>
      <c r="W781" s="27"/>
    </row>
    <row r="782" spans="1:23" s="10" customFormat="1" ht="72" customHeight="1" x14ac:dyDescent="0.2">
      <c r="A782" s="35">
        <v>2005</v>
      </c>
      <c r="B782" s="30" t="s">
        <v>1439</v>
      </c>
      <c r="C782" s="35">
        <v>268</v>
      </c>
      <c r="D782" s="31">
        <v>38617</v>
      </c>
      <c r="E782" s="31" t="s">
        <v>1301</v>
      </c>
      <c r="F782" s="30" t="s">
        <v>3234</v>
      </c>
      <c r="G782" s="31">
        <v>38618</v>
      </c>
      <c r="H782" s="49" t="s">
        <v>3238</v>
      </c>
      <c r="I782" s="29" t="s">
        <v>1584</v>
      </c>
      <c r="J782" s="29"/>
      <c r="K782" s="33" t="s">
        <v>39</v>
      </c>
      <c r="L782" s="29" t="s">
        <v>28</v>
      </c>
      <c r="M782" s="29" t="s">
        <v>3239</v>
      </c>
      <c r="N782" s="29"/>
      <c r="O782" s="29" t="s">
        <v>66</v>
      </c>
      <c r="P782" s="29" t="s">
        <v>3240</v>
      </c>
      <c r="Q782" s="29" t="s">
        <v>32</v>
      </c>
      <c r="R782" s="29" t="s">
        <v>57</v>
      </c>
      <c r="S782" s="29" t="s">
        <v>31</v>
      </c>
      <c r="T782" s="29" t="s">
        <v>31</v>
      </c>
      <c r="U782" s="29" t="s">
        <v>31</v>
      </c>
      <c r="V782" s="29" t="s">
        <v>31</v>
      </c>
      <c r="W782" s="31"/>
    </row>
    <row r="783" spans="1:23" s="10" customFormat="1" ht="38.25" x14ac:dyDescent="0.2">
      <c r="A783" s="16">
        <v>2005</v>
      </c>
      <c r="B783" s="17" t="s">
        <v>1439</v>
      </c>
      <c r="C783" s="16">
        <v>269</v>
      </c>
      <c r="D783" s="27">
        <v>38617</v>
      </c>
      <c r="E783" s="27" t="s">
        <v>1301</v>
      </c>
      <c r="F783" s="17" t="s">
        <v>3241</v>
      </c>
      <c r="G783" s="27">
        <v>38618</v>
      </c>
      <c r="H783" s="50" t="s">
        <v>3242</v>
      </c>
      <c r="I783" s="20" t="s">
        <v>1584</v>
      </c>
      <c r="J783" s="20"/>
      <c r="K783" s="20" t="s">
        <v>39</v>
      </c>
      <c r="L783" s="20" t="s">
        <v>28</v>
      </c>
      <c r="M783" s="20" t="s">
        <v>922</v>
      </c>
      <c r="N783" s="20" t="s">
        <v>490</v>
      </c>
      <c r="O783" s="20" t="s">
        <v>66</v>
      </c>
      <c r="P783" s="20" t="s">
        <v>3243</v>
      </c>
      <c r="Q783" s="20" t="s">
        <v>32</v>
      </c>
      <c r="R783" s="20" t="s">
        <v>33</v>
      </c>
      <c r="S783" s="20" t="s">
        <v>3244</v>
      </c>
      <c r="T783" s="20">
        <v>1</v>
      </c>
      <c r="U783" s="27">
        <v>38994</v>
      </c>
      <c r="V783" s="27">
        <v>38994</v>
      </c>
      <c r="W783" s="27"/>
    </row>
    <row r="784" spans="1:23" s="10" customFormat="1" ht="38.25" x14ac:dyDescent="0.2">
      <c r="A784" s="35">
        <v>2005</v>
      </c>
      <c r="B784" s="30" t="s">
        <v>1439</v>
      </c>
      <c r="C784" s="35">
        <v>270</v>
      </c>
      <c r="D784" s="31">
        <v>38617</v>
      </c>
      <c r="E784" s="31" t="s">
        <v>1301</v>
      </c>
      <c r="F784" s="30" t="s">
        <v>3241</v>
      </c>
      <c r="G784" s="31">
        <v>38618</v>
      </c>
      <c r="H784" s="49" t="s">
        <v>3245</v>
      </c>
      <c r="I784" s="29" t="s">
        <v>1584</v>
      </c>
      <c r="J784" s="29"/>
      <c r="K784" s="33" t="s">
        <v>39</v>
      </c>
      <c r="L784" s="29" t="s">
        <v>28</v>
      </c>
      <c r="M784" s="29" t="s">
        <v>3059</v>
      </c>
      <c r="N784" s="29"/>
      <c r="O784" s="29" t="s">
        <v>66</v>
      </c>
      <c r="P784" s="29" t="s">
        <v>3246</v>
      </c>
      <c r="Q784" s="29" t="s">
        <v>32</v>
      </c>
      <c r="R784" s="29" t="s">
        <v>57</v>
      </c>
      <c r="S784" s="29" t="s">
        <v>31</v>
      </c>
      <c r="T784" s="29" t="s">
        <v>31</v>
      </c>
      <c r="U784" s="29" t="s">
        <v>31</v>
      </c>
      <c r="V784" s="29" t="s">
        <v>31</v>
      </c>
      <c r="W784" s="31" t="s">
        <v>35</v>
      </c>
    </row>
    <row r="785" spans="1:23" s="10" customFormat="1" ht="59.25" customHeight="1" x14ac:dyDescent="0.2">
      <c r="A785" s="35">
        <v>2005</v>
      </c>
      <c r="B785" s="30" t="s">
        <v>1439</v>
      </c>
      <c r="C785" s="35">
        <v>271</v>
      </c>
      <c r="D785" s="31">
        <v>38617</v>
      </c>
      <c r="E785" s="31" t="s">
        <v>1301</v>
      </c>
      <c r="F785" s="30" t="s">
        <v>3247</v>
      </c>
      <c r="G785" s="31">
        <v>38618</v>
      </c>
      <c r="H785" s="49" t="s">
        <v>3248</v>
      </c>
      <c r="I785" s="29" t="s">
        <v>1584</v>
      </c>
      <c r="J785" s="29"/>
      <c r="K785" s="33" t="s">
        <v>39</v>
      </c>
      <c r="L785" s="29" t="s">
        <v>28</v>
      </c>
      <c r="M785" s="29" t="s">
        <v>2119</v>
      </c>
      <c r="N785" s="29"/>
      <c r="O785" s="29" t="s">
        <v>66</v>
      </c>
      <c r="P785" s="29" t="s">
        <v>3249</v>
      </c>
      <c r="Q785" s="29" t="s">
        <v>32</v>
      </c>
      <c r="R785" s="29" t="s">
        <v>57</v>
      </c>
      <c r="S785" s="29" t="s">
        <v>31</v>
      </c>
      <c r="T785" s="29" t="s">
        <v>31</v>
      </c>
      <c r="U785" s="29" t="s">
        <v>31</v>
      </c>
      <c r="V785" s="29" t="s">
        <v>31</v>
      </c>
      <c r="W785" s="31"/>
    </row>
    <row r="786" spans="1:23" s="10" customFormat="1" ht="88.5" customHeight="1" x14ac:dyDescent="0.2">
      <c r="A786" s="35">
        <v>2005</v>
      </c>
      <c r="B786" s="30" t="s">
        <v>1439</v>
      </c>
      <c r="C786" s="35">
        <v>272</v>
      </c>
      <c r="D786" s="31">
        <v>38617</v>
      </c>
      <c r="E786" s="31" t="s">
        <v>1301</v>
      </c>
      <c r="F786" s="30" t="s">
        <v>3250</v>
      </c>
      <c r="G786" s="31">
        <v>38618</v>
      </c>
      <c r="H786" s="49" t="s">
        <v>3251</v>
      </c>
      <c r="I786" s="29" t="s">
        <v>1584</v>
      </c>
      <c r="J786" s="29"/>
      <c r="K786" s="33" t="s">
        <v>39</v>
      </c>
      <c r="L786" s="29" t="s">
        <v>28</v>
      </c>
      <c r="M786" s="29" t="s">
        <v>1724</v>
      </c>
      <c r="N786" s="29"/>
      <c r="O786" s="29" t="s">
        <v>66</v>
      </c>
      <c r="P786" s="29" t="s">
        <v>3252</v>
      </c>
      <c r="Q786" s="29" t="s">
        <v>32</v>
      </c>
      <c r="R786" s="29" t="s">
        <v>57</v>
      </c>
      <c r="S786" s="29" t="s">
        <v>31</v>
      </c>
      <c r="T786" s="29" t="s">
        <v>31</v>
      </c>
      <c r="U786" s="29" t="s">
        <v>31</v>
      </c>
      <c r="V786" s="29" t="s">
        <v>31</v>
      </c>
      <c r="W786" s="31"/>
    </row>
    <row r="787" spans="1:23" s="10" customFormat="1" ht="51.75" customHeight="1" x14ac:dyDescent="0.2">
      <c r="A787" s="35">
        <v>2005</v>
      </c>
      <c r="B787" s="30" t="s">
        <v>1439</v>
      </c>
      <c r="C787" s="35">
        <v>273</v>
      </c>
      <c r="D787" s="31">
        <v>38617</v>
      </c>
      <c r="E787" s="31" t="s">
        <v>1301</v>
      </c>
      <c r="F787" s="30" t="s">
        <v>3253</v>
      </c>
      <c r="G787" s="31">
        <v>38618</v>
      </c>
      <c r="H787" s="49" t="s">
        <v>3254</v>
      </c>
      <c r="I787" s="29" t="s">
        <v>1584</v>
      </c>
      <c r="J787" s="29"/>
      <c r="K787" s="33" t="s">
        <v>39</v>
      </c>
      <c r="L787" s="29" t="s">
        <v>28</v>
      </c>
      <c r="M787" s="29" t="s">
        <v>1865</v>
      </c>
      <c r="N787" s="29"/>
      <c r="O787" s="29" t="s">
        <v>66</v>
      </c>
      <c r="P787" s="29" t="s">
        <v>3255</v>
      </c>
      <c r="Q787" s="29" t="s">
        <v>32</v>
      </c>
      <c r="R787" s="29" t="s">
        <v>57</v>
      </c>
      <c r="S787" s="29" t="s">
        <v>31</v>
      </c>
      <c r="T787" s="29" t="s">
        <v>31</v>
      </c>
      <c r="U787" s="29" t="s">
        <v>31</v>
      </c>
      <c r="V787" s="29" t="s">
        <v>31</v>
      </c>
      <c r="W787" s="31"/>
    </row>
    <row r="788" spans="1:23" s="10" customFormat="1" ht="60" customHeight="1" x14ac:dyDescent="0.2">
      <c r="A788" s="35">
        <v>2005</v>
      </c>
      <c r="B788" s="30" t="s">
        <v>1439</v>
      </c>
      <c r="C788" s="35">
        <v>274</v>
      </c>
      <c r="D788" s="31">
        <v>38617</v>
      </c>
      <c r="E788" s="31" t="s">
        <v>1301</v>
      </c>
      <c r="F788" s="30" t="s">
        <v>3256</v>
      </c>
      <c r="G788" s="31">
        <v>38618</v>
      </c>
      <c r="H788" s="49" t="s">
        <v>3257</v>
      </c>
      <c r="I788" s="29" t="s">
        <v>1584</v>
      </c>
      <c r="J788" s="29"/>
      <c r="K788" s="33" t="s">
        <v>39</v>
      </c>
      <c r="L788" s="29" t="s">
        <v>28</v>
      </c>
      <c r="M788" s="29" t="s">
        <v>2326</v>
      </c>
      <c r="N788" s="29"/>
      <c r="O788" s="29" t="s">
        <v>66</v>
      </c>
      <c r="P788" s="29" t="s">
        <v>3258</v>
      </c>
      <c r="Q788" s="29" t="s">
        <v>32</v>
      </c>
      <c r="R788" s="29" t="s">
        <v>57</v>
      </c>
      <c r="S788" s="29" t="s">
        <v>31</v>
      </c>
      <c r="T788" s="29" t="s">
        <v>31</v>
      </c>
      <c r="U788" s="29" t="s">
        <v>31</v>
      </c>
      <c r="V788" s="29" t="s">
        <v>31</v>
      </c>
      <c r="W788" s="31"/>
    </row>
    <row r="789" spans="1:23" s="10" customFormat="1" ht="92.25" customHeight="1" x14ac:dyDescent="0.2">
      <c r="A789" s="35">
        <v>2005</v>
      </c>
      <c r="B789" s="30" t="s">
        <v>1439</v>
      </c>
      <c r="C789" s="35">
        <v>275</v>
      </c>
      <c r="D789" s="31">
        <v>38617</v>
      </c>
      <c r="E789" s="31" t="s">
        <v>1301</v>
      </c>
      <c r="F789" s="30" t="s">
        <v>3259</v>
      </c>
      <c r="G789" s="31">
        <v>38618</v>
      </c>
      <c r="H789" s="49" t="s">
        <v>3260</v>
      </c>
      <c r="I789" s="29" t="s">
        <v>1584</v>
      </c>
      <c r="J789" s="29"/>
      <c r="K789" s="33" t="s">
        <v>39</v>
      </c>
      <c r="L789" s="29" t="s">
        <v>28</v>
      </c>
      <c r="M789" s="29" t="s">
        <v>2326</v>
      </c>
      <c r="N789" s="29"/>
      <c r="O789" s="29" t="s">
        <v>30</v>
      </c>
      <c r="P789" s="29" t="s">
        <v>31</v>
      </c>
      <c r="Q789" s="29" t="s">
        <v>32</v>
      </c>
      <c r="R789" s="29" t="s">
        <v>57</v>
      </c>
      <c r="S789" s="29" t="s">
        <v>31</v>
      </c>
      <c r="T789" s="29" t="s">
        <v>31</v>
      </c>
      <c r="U789" s="29" t="s">
        <v>31</v>
      </c>
      <c r="V789" s="29" t="s">
        <v>31</v>
      </c>
      <c r="W789" s="31"/>
    </row>
    <row r="790" spans="1:23" s="10" customFormat="1" ht="52.5" customHeight="1" x14ac:dyDescent="0.2">
      <c r="A790" s="35">
        <v>2005</v>
      </c>
      <c r="B790" s="30" t="s">
        <v>1439</v>
      </c>
      <c r="C790" s="35">
        <v>276</v>
      </c>
      <c r="D790" s="31">
        <v>38617</v>
      </c>
      <c r="E790" s="31" t="s">
        <v>1301</v>
      </c>
      <c r="F790" s="30" t="s">
        <v>3261</v>
      </c>
      <c r="G790" s="31">
        <v>38618</v>
      </c>
      <c r="H790" s="49" t="s">
        <v>3262</v>
      </c>
      <c r="I790" s="29" t="s">
        <v>1584</v>
      </c>
      <c r="J790" s="29"/>
      <c r="K790" s="33" t="s">
        <v>39</v>
      </c>
      <c r="L790" s="29" t="s">
        <v>28</v>
      </c>
      <c r="M790" s="29" t="s">
        <v>3263</v>
      </c>
      <c r="N790" s="29"/>
      <c r="O790" s="29" t="s">
        <v>66</v>
      </c>
      <c r="P790" s="29" t="s">
        <v>3264</v>
      </c>
      <c r="Q790" s="29" t="s">
        <v>32</v>
      </c>
      <c r="R790" s="29" t="s">
        <v>57</v>
      </c>
      <c r="S790" s="29" t="s">
        <v>31</v>
      </c>
      <c r="T790" s="29" t="s">
        <v>31</v>
      </c>
      <c r="U790" s="29" t="s">
        <v>31</v>
      </c>
      <c r="V790" s="29" t="s">
        <v>31</v>
      </c>
      <c r="W790" s="31"/>
    </row>
    <row r="791" spans="1:23" s="10" customFormat="1" ht="60.75" customHeight="1" x14ac:dyDescent="0.2">
      <c r="A791" s="35">
        <v>2005</v>
      </c>
      <c r="B791" s="30" t="s">
        <v>1439</v>
      </c>
      <c r="C791" s="35">
        <v>277</v>
      </c>
      <c r="D791" s="31">
        <v>38617</v>
      </c>
      <c r="E791" s="31" t="s">
        <v>1301</v>
      </c>
      <c r="F791" s="30" t="s">
        <v>3265</v>
      </c>
      <c r="G791" s="31">
        <v>38618</v>
      </c>
      <c r="H791" s="49" t="s">
        <v>3266</v>
      </c>
      <c r="I791" s="29" t="s">
        <v>1584</v>
      </c>
      <c r="J791" s="29"/>
      <c r="K791" s="33" t="s">
        <v>39</v>
      </c>
      <c r="L791" s="29" t="s">
        <v>28</v>
      </c>
      <c r="M791" s="29" t="s">
        <v>3267</v>
      </c>
      <c r="N791" s="29"/>
      <c r="O791" s="29" t="s">
        <v>66</v>
      </c>
      <c r="P791" s="29" t="s">
        <v>3268</v>
      </c>
      <c r="Q791" s="29" t="s">
        <v>32</v>
      </c>
      <c r="R791" s="29" t="s">
        <v>57</v>
      </c>
      <c r="S791" s="29" t="s">
        <v>31</v>
      </c>
      <c r="T791" s="29" t="s">
        <v>31</v>
      </c>
      <c r="U791" s="29" t="s">
        <v>31</v>
      </c>
      <c r="V791" s="29" t="s">
        <v>31</v>
      </c>
      <c r="W791" s="31"/>
    </row>
    <row r="792" spans="1:23" s="10" customFormat="1" ht="102" x14ac:dyDescent="0.2">
      <c r="A792" s="21">
        <v>2005</v>
      </c>
      <c r="B792" s="22" t="s">
        <v>1439</v>
      </c>
      <c r="C792" s="21">
        <v>249</v>
      </c>
      <c r="D792" s="24">
        <v>38608</v>
      </c>
      <c r="E792" s="24" t="s">
        <v>1301</v>
      </c>
      <c r="F792" s="22" t="s">
        <v>3269</v>
      </c>
      <c r="G792" s="24">
        <v>38621</v>
      </c>
      <c r="H792" s="57" t="s">
        <v>3270</v>
      </c>
      <c r="I792" s="26" t="s">
        <v>1584</v>
      </c>
      <c r="J792" s="26"/>
      <c r="K792" s="26" t="s">
        <v>1652</v>
      </c>
      <c r="L792" s="26"/>
      <c r="M792" s="26"/>
      <c r="N792" s="26"/>
      <c r="O792" s="26" t="s">
        <v>66</v>
      </c>
      <c r="P792" s="26" t="s">
        <v>3271</v>
      </c>
      <c r="Q792" s="26" t="s">
        <v>31</v>
      </c>
      <c r="R792" s="26" t="s">
        <v>40</v>
      </c>
      <c r="S792" s="26" t="s">
        <v>3272</v>
      </c>
      <c r="T792" s="26">
        <v>4</v>
      </c>
      <c r="U792" s="24">
        <v>40513</v>
      </c>
      <c r="V792" s="24">
        <v>41982</v>
      </c>
      <c r="W792" s="24"/>
    </row>
    <row r="793" spans="1:23" s="10" customFormat="1" ht="102" x14ac:dyDescent="0.2">
      <c r="A793" s="21">
        <v>2005</v>
      </c>
      <c r="B793" s="22" t="s">
        <v>1439</v>
      </c>
      <c r="C793" s="21">
        <v>281</v>
      </c>
      <c r="D793" s="24">
        <v>38617</v>
      </c>
      <c r="E793" s="24" t="s">
        <v>1301</v>
      </c>
      <c r="F793" s="22" t="s">
        <v>3273</v>
      </c>
      <c r="G793" s="24">
        <v>38622</v>
      </c>
      <c r="H793" s="57" t="s">
        <v>3274</v>
      </c>
      <c r="I793" s="26" t="s">
        <v>1584</v>
      </c>
      <c r="J793" s="26"/>
      <c r="K793" s="26" t="s">
        <v>342</v>
      </c>
      <c r="L793" s="26"/>
      <c r="M793" s="26"/>
      <c r="N793" s="26"/>
      <c r="O793" s="26" t="s">
        <v>66</v>
      </c>
      <c r="P793" s="26" t="s">
        <v>3275</v>
      </c>
      <c r="Q793" s="26" t="s">
        <v>31</v>
      </c>
      <c r="R793" s="26" t="s">
        <v>40</v>
      </c>
      <c r="S793" s="26" t="s">
        <v>3276</v>
      </c>
      <c r="T793" s="26" t="s">
        <v>31</v>
      </c>
      <c r="U793" s="24">
        <v>41274</v>
      </c>
      <c r="V793" s="24">
        <v>41274</v>
      </c>
      <c r="W793" s="24"/>
    </row>
    <row r="794" spans="1:23" s="10" customFormat="1" ht="57.75" customHeight="1" x14ac:dyDescent="0.2">
      <c r="A794" s="16">
        <v>2005</v>
      </c>
      <c r="B794" s="17" t="s">
        <v>1439</v>
      </c>
      <c r="C794" s="16">
        <v>283</v>
      </c>
      <c r="D794" s="27">
        <v>38621</v>
      </c>
      <c r="E794" s="27" t="s">
        <v>1301</v>
      </c>
      <c r="F794" s="17" t="s">
        <v>3277</v>
      </c>
      <c r="G794" s="27">
        <v>38622</v>
      </c>
      <c r="H794" s="50" t="s">
        <v>3278</v>
      </c>
      <c r="I794" s="20" t="s">
        <v>1584</v>
      </c>
      <c r="J794" s="20"/>
      <c r="K794" s="20" t="s">
        <v>3279</v>
      </c>
      <c r="L794" s="20" t="s">
        <v>3280</v>
      </c>
      <c r="M794" s="20" t="s">
        <v>3281</v>
      </c>
      <c r="N794" s="20"/>
      <c r="O794" s="20" t="s">
        <v>30</v>
      </c>
      <c r="P794" s="20" t="s">
        <v>3282</v>
      </c>
      <c r="Q794" s="20" t="s">
        <v>32</v>
      </c>
      <c r="R794" s="20" t="s">
        <v>33</v>
      </c>
      <c r="S794" s="20" t="s">
        <v>3283</v>
      </c>
      <c r="T794" s="20">
        <v>1</v>
      </c>
      <c r="U794" s="27">
        <v>39451</v>
      </c>
      <c r="V794" s="27">
        <v>39451</v>
      </c>
      <c r="W794" s="27"/>
    </row>
    <row r="795" spans="1:23" s="10" customFormat="1" ht="66.75" customHeight="1" x14ac:dyDescent="0.2">
      <c r="A795" s="16">
        <v>2005</v>
      </c>
      <c r="B795" s="17" t="s">
        <v>1439</v>
      </c>
      <c r="C795" s="16">
        <v>286</v>
      </c>
      <c r="D795" s="27">
        <v>38623</v>
      </c>
      <c r="E795" s="27" t="s">
        <v>1301</v>
      </c>
      <c r="F795" s="17" t="s">
        <v>3284</v>
      </c>
      <c r="G795" s="27">
        <v>38624</v>
      </c>
      <c r="H795" s="50" t="s">
        <v>3285</v>
      </c>
      <c r="I795" s="20" t="s">
        <v>1584</v>
      </c>
      <c r="J795" s="20"/>
      <c r="K795" s="20" t="s">
        <v>39</v>
      </c>
      <c r="L795" s="20" t="s">
        <v>28</v>
      </c>
      <c r="M795" s="20" t="s">
        <v>51</v>
      </c>
      <c r="N795" s="20"/>
      <c r="O795" s="20" t="s">
        <v>66</v>
      </c>
      <c r="P795" s="20" t="s">
        <v>3286</v>
      </c>
      <c r="Q795" s="20" t="s">
        <v>32</v>
      </c>
      <c r="R795" s="20" t="s">
        <v>33</v>
      </c>
      <c r="S795" s="20" t="s">
        <v>3287</v>
      </c>
      <c r="T795" s="20">
        <v>3</v>
      </c>
      <c r="U795" s="27">
        <v>40802</v>
      </c>
      <c r="V795" s="27">
        <v>42681</v>
      </c>
      <c r="W795" s="27"/>
    </row>
    <row r="796" spans="1:23" s="10" customFormat="1" ht="106.5" customHeight="1" x14ac:dyDescent="0.2">
      <c r="A796" s="16">
        <v>2005</v>
      </c>
      <c r="B796" s="17" t="s">
        <v>1439</v>
      </c>
      <c r="C796" s="16">
        <v>287</v>
      </c>
      <c r="D796" s="27">
        <v>38623</v>
      </c>
      <c r="E796" s="27" t="s">
        <v>1301</v>
      </c>
      <c r="F796" s="17" t="s">
        <v>3288</v>
      </c>
      <c r="G796" s="27">
        <v>38624</v>
      </c>
      <c r="H796" s="50" t="s">
        <v>3289</v>
      </c>
      <c r="I796" s="20" t="s">
        <v>1584</v>
      </c>
      <c r="J796" s="20"/>
      <c r="K796" s="20" t="s">
        <v>119</v>
      </c>
      <c r="L796" s="20" t="s">
        <v>78</v>
      </c>
      <c r="M796" s="20" t="s">
        <v>1463</v>
      </c>
      <c r="N796" s="20"/>
      <c r="O796" s="20" t="s">
        <v>30</v>
      </c>
      <c r="P796" s="20" t="s">
        <v>31</v>
      </c>
      <c r="Q796" s="20" t="s">
        <v>32</v>
      </c>
      <c r="R796" s="20" t="s">
        <v>33</v>
      </c>
      <c r="S796" s="67" t="s">
        <v>3290</v>
      </c>
      <c r="T796" s="20">
        <v>1</v>
      </c>
      <c r="U796" s="27">
        <v>38705</v>
      </c>
      <c r="V796" s="27">
        <v>38705</v>
      </c>
      <c r="W796" s="27"/>
    </row>
    <row r="797" spans="1:23" ht="111" customHeight="1" x14ac:dyDescent="0.25">
      <c r="A797" s="35">
        <v>2005</v>
      </c>
      <c r="B797" s="30" t="s">
        <v>1439</v>
      </c>
      <c r="C797" s="35">
        <v>292</v>
      </c>
      <c r="D797" s="31">
        <v>38630</v>
      </c>
      <c r="E797" s="31" t="s">
        <v>1301</v>
      </c>
      <c r="F797" s="30" t="s">
        <v>3291</v>
      </c>
      <c r="G797" s="31">
        <v>38631</v>
      </c>
      <c r="H797" s="49" t="s">
        <v>3292</v>
      </c>
      <c r="I797" s="29" t="s">
        <v>1584</v>
      </c>
      <c r="J797" s="29"/>
      <c r="K797" s="29" t="s">
        <v>61</v>
      </c>
      <c r="L797" s="29" t="s">
        <v>412</v>
      </c>
      <c r="M797" s="29" t="s">
        <v>413</v>
      </c>
      <c r="N797" s="29" t="s">
        <v>2734</v>
      </c>
      <c r="O797" s="29" t="s">
        <v>66</v>
      </c>
      <c r="P797" s="29" t="s">
        <v>3293</v>
      </c>
      <c r="Q797" s="29" t="s">
        <v>52</v>
      </c>
      <c r="R797" s="29" t="s">
        <v>57</v>
      </c>
      <c r="S797" s="29" t="s">
        <v>31</v>
      </c>
      <c r="T797" s="29" t="s">
        <v>31</v>
      </c>
      <c r="U797" s="31" t="s">
        <v>31</v>
      </c>
      <c r="V797" s="31" t="s">
        <v>31</v>
      </c>
      <c r="W797" s="31"/>
    </row>
    <row r="798" spans="1:23" ht="62.25" customHeight="1" x14ac:dyDescent="0.25">
      <c r="A798" s="21">
        <v>2005</v>
      </c>
      <c r="B798" s="22" t="s">
        <v>1439</v>
      </c>
      <c r="C798" s="21">
        <v>296</v>
      </c>
      <c r="D798" s="24">
        <v>38631</v>
      </c>
      <c r="E798" s="24" t="s">
        <v>1301</v>
      </c>
      <c r="F798" s="22" t="s">
        <v>3294</v>
      </c>
      <c r="G798" s="24">
        <v>38632</v>
      </c>
      <c r="H798" s="57" t="s">
        <v>3295</v>
      </c>
      <c r="I798" s="26" t="s">
        <v>1584</v>
      </c>
      <c r="J798" s="26"/>
      <c r="K798" s="26" t="s">
        <v>1652</v>
      </c>
      <c r="L798" s="26"/>
      <c r="M798" s="26"/>
      <c r="N798" s="26"/>
      <c r="O798" s="26" t="s">
        <v>66</v>
      </c>
      <c r="P798" s="26" t="s">
        <v>3296</v>
      </c>
      <c r="Q798" s="26" t="s">
        <v>31</v>
      </c>
      <c r="R798" s="26" t="s">
        <v>40</v>
      </c>
      <c r="S798" s="26" t="s">
        <v>3297</v>
      </c>
      <c r="T798" s="26">
        <v>1</v>
      </c>
      <c r="U798" s="24">
        <v>39447</v>
      </c>
      <c r="V798" s="24">
        <v>39447</v>
      </c>
      <c r="W798" s="24"/>
    </row>
    <row r="799" spans="1:23" s="10" customFormat="1" ht="105" customHeight="1" x14ac:dyDescent="0.2">
      <c r="A799" s="16">
        <v>2005</v>
      </c>
      <c r="B799" s="17" t="s">
        <v>1439</v>
      </c>
      <c r="C799" s="16">
        <v>301</v>
      </c>
      <c r="D799" s="27">
        <v>38638</v>
      </c>
      <c r="E799" s="27" t="s">
        <v>1301</v>
      </c>
      <c r="F799" s="17" t="s">
        <v>3298</v>
      </c>
      <c r="G799" s="27">
        <v>38639</v>
      </c>
      <c r="H799" s="50" t="s">
        <v>3299</v>
      </c>
      <c r="I799" s="20" t="s">
        <v>1584</v>
      </c>
      <c r="J799" s="20"/>
      <c r="K799" s="20" t="s">
        <v>258</v>
      </c>
      <c r="L799" s="20" t="s">
        <v>1307</v>
      </c>
      <c r="M799" s="20" t="s">
        <v>3300</v>
      </c>
      <c r="N799" s="20"/>
      <c r="O799" s="20" t="s">
        <v>30</v>
      </c>
      <c r="P799" s="20" t="s">
        <v>31</v>
      </c>
      <c r="Q799" s="20" t="s">
        <v>32</v>
      </c>
      <c r="R799" s="20" t="s">
        <v>33</v>
      </c>
      <c r="S799" s="20" t="s">
        <v>3301</v>
      </c>
      <c r="T799" s="20">
        <v>1</v>
      </c>
      <c r="U799" s="27">
        <v>38887</v>
      </c>
      <c r="V799" s="27">
        <v>38887</v>
      </c>
      <c r="W799" s="27"/>
    </row>
    <row r="800" spans="1:23" s="10" customFormat="1" ht="99.6" customHeight="1" x14ac:dyDescent="0.2">
      <c r="A800" s="16">
        <v>2005</v>
      </c>
      <c r="B800" s="17" t="s">
        <v>1439</v>
      </c>
      <c r="C800" s="16">
        <v>302</v>
      </c>
      <c r="D800" s="27">
        <v>38638</v>
      </c>
      <c r="E800" s="27" t="s">
        <v>1301</v>
      </c>
      <c r="F800" s="17" t="s">
        <v>3302</v>
      </c>
      <c r="G800" s="27">
        <v>38639</v>
      </c>
      <c r="H800" s="50" t="s">
        <v>3303</v>
      </c>
      <c r="I800" s="20" t="s">
        <v>3304</v>
      </c>
      <c r="J800" s="20" t="s">
        <v>3305</v>
      </c>
      <c r="K800" s="20" t="s">
        <v>340</v>
      </c>
      <c r="L800" s="20" t="s">
        <v>357</v>
      </c>
      <c r="M800" s="20" t="s">
        <v>3306</v>
      </c>
      <c r="N800" s="20"/>
      <c r="O800" s="20" t="s">
        <v>30</v>
      </c>
      <c r="P800" s="20" t="s">
        <v>31</v>
      </c>
      <c r="Q800" s="20" t="s">
        <v>32</v>
      </c>
      <c r="R800" s="20" t="s">
        <v>33</v>
      </c>
      <c r="S800" s="20" t="s">
        <v>3307</v>
      </c>
      <c r="T800" s="20">
        <v>1</v>
      </c>
      <c r="U800" s="27">
        <v>42212</v>
      </c>
      <c r="V800" s="27">
        <v>42212</v>
      </c>
      <c r="W800" s="27" t="s">
        <v>35</v>
      </c>
    </row>
    <row r="801" spans="1:23" s="10" customFormat="1" ht="88.5" customHeight="1" x14ac:dyDescent="0.2">
      <c r="A801" s="21">
        <v>2005</v>
      </c>
      <c r="B801" s="22" t="s">
        <v>1439</v>
      </c>
      <c r="C801" s="21">
        <v>310</v>
      </c>
      <c r="D801" s="24">
        <v>38645</v>
      </c>
      <c r="E801" s="24" t="s">
        <v>1301</v>
      </c>
      <c r="F801" s="22" t="s">
        <v>3308</v>
      </c>
      <c r="G801" s="24">
        <v>38649</v>
      </c>
      <c r="H801" s="25" t="s">
        <v>3309</v>
      </c>
      <c r="I801" s="26" t="s">
        <v>1584</v>
      </c>
      <c r="J801" s="26"/>
      <c r="K801" s="26" t="s">
        <v>27</v>
      </c>
      <c r="L801" s="26"/>
      <c r="M801" s="26"/>
      <c r="N801" s="26"/>
      <c r="O801" s="26" t="s">
        <v>66</v>
      </c>
      <c r="P801" s="26" t="s">
        <v>3310</v>
      </c>
      <c r="Q801" s="26" t="s">
        <v>31</v>
      </c>
      <c r="R801" s="26" t="s">
        <v>40</v>
      </c>
      <c r="S801" s="26" t="s">
        <v>3311</v>
      </c>
      <c r="T801" s="26" t="s">
        <v>31</v>
      </c>
      <c r="U801" s="26" t="s">
        <v>31</v>
      </c>
      <c r="V801" s="24">
        <v>39174</v>
      </c>
      <c r="W801" s="24"/>
    </row>
    <row r="802" spans="1:23" s="10" customFormat="1" ht="99" customHeight="1" x14ac:dyDescent="0.2">
      <c r="A802" s="35">
        <v>2005</v>
      </c>
      <c r="B802" s="30" t="s">
        <v>1439</v>
      </c>
      <c r="C802" s="35">
        <v>309</v>
      </c>
      <c r="D802" s="31">
        <v>38644</v>
      </c>
      <c r="E802" s="31" t="s">
        <v>1301</v>
      </c>
      <c r="F802" s="30" t="s">
        <v>3308</v>
      </c>
      <c r="G802" s="31">
        <v>38649</v>
      </c>
      <c r="H802" s="49" t="s">
        <v>2992</v>
      </c>
      <c r="I802" s="29" t="s">
        <v>1584</v>
      </c>
      <c r="J802" s="29"/>
      <c r="K802" s="29" t="s">
        <v>342</v>
      </c>
      <c r="L802" s="29"/>
      <c r="M802" s="29" t="s">
        <v>2105</v>
      </c>
      <c r="N802" s="29"/>
      <c r="O802" s="29" t="s">
        <v>122</v>
      </c>
      <c r="P802" s="29" t="s">
        <v>31</v>
      </c>
      <c r="Q802" s="29" t="s">
        <v>32</v>
      </c>
      <c r="R802" s="29" t="s">
        <v>57</v>
      </c>
      <c r="S802" s="29" t="s">
        <v>31</v>
      </c>
      <c r="T802" s="29" t="s">
        <v>31</v>
      </c>
      <c r="U802" s="31" t="s">
        <v>31</v>
      </c>
      <c r="V802" s="31" t="s">
        <v>31</v>
      </c>
      <c r="W802" s="31"/>
    </row>
    <row r="803" spans="1:23" s="10" customFormat="1" ht="58.5" customHeight="1" x14ac:dyDescent="0.2">
      <c r="A803" s="21">
        <v>2005</v>
      </c>
      <c r="B803" s="22" t="s">
        <v>1439</v>
      </c>
      <c r="C803" s="21">
        <v>312</v>
      </c>
      <c r="D803" s="24">
        <v>38649</v>
      </c>
      <c r="E803" s="24" t="s">
        <v>1301</v>
      </c>
      <c r="F803" s="22" t="s">
        <v>3312</v>
      </c>
      <c r="G803" s="24">
        <v>38650</v>
      </c>
      <c r="H803" s="57" t="s">
        <v>3313</v>
      </c>
      <c r="I803" s="26" t="s">
        <v>1584</v>
      </c>
      <c r="J803" s="26"/>
      <c r="K803" s="28" t="s">
        <v>340</v>
      </c>
      <c r="L803" s="26" t="s">
        <v>357</v>
      </c>
      <c r="M803" s="26" t="s">
        <v>1807</v>
      </c>
      <c r="N803" s="26"/>
      <c r="O803" s="26" t="s">
        <v>66</v>
      </c>
      <c r="P803" s="26" t="s">
        <v>3314</v>
      </c>
      <c r="Q803" s="26" t="s">
        <v>31</v>
      </c>
      <c r="R803" s="29" t="s">
        <v>40</v>
      </c>
      <c r="S803" s="26" t="s">
        <v>298</v>
      </c>
      <c r="T803" s="26">
        <v>1</v>
      </c>
      <c r="U803" s="24">
        <v>43642</v>
      </c>
      <c r="V803" s="24">
        <v>43642</v>
      </c>
      <c r="W803" s="24"/>
    </row>
    <row r="804" spans="1:23" s="10" customFormat="1" ht="71.25" customHeight="1" x14ac:dyDescent="0.2">
      <c r="A804" s="21">
        <v>2005</v>
      </c>
      <c r="B804" s="22" t="s">
        <v>1439</v>
      </c>
      <c r="C804" s="21">
        <v>313</v>
      </c>
      <c r="D804" s="24">
        <v>38650</v>
      </c>
      <c r="E804" s="24" t="s">
        <v>1301</v>
      </c>
      <c r="F804" s="22" t="s">
        <v>3315</v>
      </c>
      <c r="G804" s="24">
        <v>38656</v>
      </c>
      <c r="H804" s="57" t="s">
        <v>3316</v>
      </c>
      <c r="I804" s="26" t="s">
        <v>1584</v>
      </c>
      <c r="J804" s="26"/>
      <c r="K804" s="26" t="s">
        <v>342</v>
      </c>
      <c r="L804" s="26"/>
      <c r="M804" s="26"/>
      <c r="N804" s="26"/>
      <c r="O804" s="26" t="s">
        <v>30</v>
      </c>
      <c r="P804" s="26" t="s">
        <v>31</v>
      </c>
      <c r="Q804" s="26" t="s">
        <v>31</v>
      </c>
      <c r="R804" s="26" t="s">
        <v>40</v>
      </c>
      <c r="S804" s="26" t="s">
        <v>1779</v>
      </c>
      <c r="T804" s="26" t="s">
        <v>31</v>
      </c>
      <c r="U804" s="24">
        <v>40506</v>
      </c>
      <c r="V804" s="24">
        <v>40506</v>
      </c>
      <c r="W804" s="24"/>
    </row>
    <row r="805" spans="1:23" s="10" customFormat="1" ht="73.5" customHeight="1" x14ac:dyDescent="0.2">
      <c r="A805" s="21">
        <v>2005</v>
      </c>
      <c r="B805" s="22" t="s">
        <v>1439</v>
      </c>
      <c r="C805" s="21">
        <v>315</v>
      </c>
      <c r="D805" s="24">
        <v>38651</v>
      </c>
      <c r="E805" s="24" t="s">
        <v>1301</v>
      </c>
      <c r="F805" s="22" t="s">
        <v>3317</v>
      </c>
      <c r="G805" s="24">
        <v>38656</v>
      </c>
      <c r="H805" s="57" t="s">
        <v>3318</v>
      </c>
      <c r="I805" s="26" t="s">
        <v>1584</v>
      </c>
      <c r="J805" s="26"/>
      <c r="K805" s="26" t="s">
        <v>27</v>
      </c>
      <c r="L805" s="26"/>
      <c r="M805" s="26"/>
      <c r="N805" s="26"/>
      <c r="O805" s="26" t="s">
        <v>66</v>
      </c>
      <c r="P805" s="26" t="s">
        <v>3319</v>
      </c>
      <c r="Q805" s="26" t="s">
        <v>31</v>
      </c>
      <c r="R805" s="26" t="s">
        <v>40</v>
      </c>
      <c r="S805" s="26" t="s">
        <v>3320</v>
      </c>
      <c r="T805" s="26" t="s">
        <v>31</v>
      </c>
      <c r="U805" s="26" t="s">
        <v>31</v>
      </c>
      <c r="V805" s="24">
        <v>40808</v>
      </c>
      <c r="W805" s="24"/>
    </row>
    <row r="806" spans="1:23" s="10" customFormat="1" ht="76.5" x14ac:dyDescent="0.2">
      <c r="A806" s="16">
        <v>2005</v>
      </c>
      <c r="B806" s="17" t="s">
        <v>2295</v>
      </c>
      <c r="C806" s="16">
        <v>32</v>
      </c>
      <c r="D806" s="27">
        <v>38651</v>
      </c>
      <c r="E806" s="27" t="s">
        <v>2296</v>
      </c>
      <c r="F806" s="20" t="s">
        <v>3321</v>
      </c>
      <c r="G806" s="27">
        <v>38659</v>
      </c>
      <c r="H806" s="50" t="s">
        <v>3322</v>
      </c>
      <c r="I806" s="20" t="s">
        <v>1584</v>
      </c>
      <c r="J806" s="20"/>
      <c r="K806" s="20" t="s">
        <v>119</v>
      </c>
      <c r="L806" s="20" t="s">
        <v>78</v>
      </c>
      <c r="M806" s="20" t="s">
        <v>265</v>
      </c>
      <c r="N806" s="20"/>
      <c r="O806" s="20" t="s">
        <v>30</v>
      </c>
      <c r="P806" s="20" t="s">
        <v>31</v>
      </c>
      <c r="Q806" s="20" t="s">
        <v>31</v>
      </c>
      <c r="R806" s="20" t="s">
        <v>33</v>
      </c>
      <c r="S806" s="20" t="s">
        <v>3323</v>
      </c>
      <c r="T806" s="20">
        <v>1</v>
      </c>
      <c r="U806" s="27">
        <v>41871</v>
      </c>
      <c r="V806" s="27" t="s">
        <v>31</v>
      </c>
      <c r="W806" s="27"/>
    </row>
    <row r="807" spans="1:23" ht="25.5" x14ac:dyDescent="0.25">
      <c r="A807" s="21">
        <v>2005</v>
      </c>
      <c r="B807" s="22" t="s">
        <v>1439</v>
      </c>
      <c r="C807" s="21">
        <v>318</v>
      </c>
      <c r="D807" s="24">
        <v>38657</v>
      </c>
      <c r="E807" s="24" t="s">
        <v>1301</v>
      </c>
      <c r="F807" s="22" t="s">
        <v>3324</v>
      </c>
      <c r="G807" s="24">
        <v>38659</v>
      </c>
      <c r="H807" s="57" t="s">
        <v>3325</v>
      </c>
      <c r="I807" s="26" t="s">
        <v>1584</v>
      </c>
      <c r="J807" s="26"/>
      <c r="K807" s="26" t="s">
        <v>27</v>
      </c>
      <c r="L807" s="26"/>
      <c r="M807" s="26" t="s">
        <v>1756</v>
      </c>
      <c r="N807" s="26"/>
      <c r="O807" s="26" t="s">
        <v>30</v>
      </c>
      <c r="P807" s="26" t="s">
        <v>31</v>
      </c>
      <c r="Q807" s="26" t="s">
        <v>31</v>
      </c>
      <c r="R807" s="26" t="s">
        <v>1099</v>
      </c>
      <c r="S807" s="26" t="s">
        <v>1304</v>
      </c>
      <c r="T807" s="26" t="s">
        <v>31</v>
      </c>
      <c r="U807" s="26" t="s">
        <v>31</v>
      </c>
      <c r="V807" s="24">
        <v>43192</v>
      </c>
      <c r="W807" s="24"/>
    </row>
    <row r="808" spans="1:23" s="10" customFormat="1" ht="84.75" customHeight="1" x14ac:dyDescent="0.2">
      <c r="A808" s="21">
        <v>2005</v>
      </c>
      <c r="B808" s="22" t="s">
        <v>1439</v>
      </c>
      <c r="C808" s="21">
        <v>320</v>
      </c>
      <c r="D808" s="24">
        <v>38659</v>
      </c>
      <c r="E808" s="24" t="s">
        <v>1301</v>
      </c>
      <c r="F808" s="22" t="s">
        <v>3326</v>
      </c>
      <c r="G808" s="24">
        <v>38660</v>
      </c>
      <c r="H808" s="57" t="s">
        <v>3327</v>
      </c>
      <c r="I808" s="26" t="s">
        <v>1584</v>
      </c>
      <c r="J808" s="26"/>
      <c r="K808" s="28" t="s">
        <v>39</v>
      </c>
      <c r="L808" s="26" t="s">
        <v>28</v>
      </c>
      <c r="M808" s="26" t="s">
        <v>596</v>
      </c>
      <c r="N808" s="26"/>
      <c r="O808" s="26" t="s">
        <v>66</v>
      </c>
      <c r="P808" s="26" t="s">
        <v>3328</v>
      </c>
      <c r="Q808" s="26" t="s">
        <v>31</v>
      </c>
      <c r="R808" s="26" t="s">
        <v>40</v>
      </c>
      <c r="S808" s="26" t="s">
        <v>298</v>
      </c>
      <c r="T808" s="26" t="s">
        <v>31</v>
      </c>
      <c r="U808" s="24">
        <v>43642</v>
      </c>
      <c r="V808" s="24">
        <v>43642</v>
      </c>
      <c r="W808" s="24"/>
    </row>
    <row r="809" spans="1:23" s="10" customFormat="1" ht="61.5" customHeight="1" x14ac:dyDescent="0.2">
      <c r="A809" s="35">
        <v>2005</v>
      </c>
      <c r="B809" s="30" t="s">
        <v>1439</v>
      </c>
      <c r="C809" s="35">
        <v>324</v>
      </c>
      <c r="D809" s="31">
        <v>38665</v>
      </c>
      <c r="E809" s="31" t="s">
        <v>1301</v>
      </c>
      <c r="F809" s="30" t="s">
        <v>3329</v>
      </c>
      <c r="G809" s="31">
        <v>38666</v>
      </c>
      <c r="H809" s="49" t="s">
        <v>3330</v>
      </c>
      <c r="I809" s="29" t="s">
        <v>1584</v>
      </c>
      <c r="J809" s="29"/>
      <c r="K809" s="29" t="s">
        <v>61</v>
      </c>
      <c r="L809" s="29" t="s">
        <v>981</v>
      </c>
      <c r="M809" s="29" t="s">
        <v>1676</v>
      </c>
      <c r="N809" s="29"/>
      <c r="O809" s="29" t="s">
        <v>30</v>
      </c>
      <c r="P809" s="29" t="s">
        <v>31</v>
      </c>
      <c r="Q809" s="29" t="s">
        <v>32</v>
      </c>
      <c r="R809" s="29" t="s">
        <v>57</v>
      </c>
      <c r="S809" s="29" t="s">
        <v>31</v>
      </c>
      <c r="T809" s="29" t="s">
        <v>31</v>
      </c>
      <c r="U809" s="31" t="s">
        <v>31</v>
      </c>
      <c r="V809" s="31" t="s">
        <v>31</v>
      </c>
      <c r="W809" s="31"/>
    </row>
    <row r="810" spans="1:23" s="10" customFormat="1" ht="56.25" customHeight="1" x14ac:dyDescent="0.2">
      <c r="A810" s="21">
        <v>2005</v>
      </c>
      <c r="B810" s="22" t="s">
        <v>1439</v>
      </c>
      <c r="C810" s="21">
        <v>326</v>
      </c>
      <c r="D810" s="24">
        <v>38665</v>
      </c>
      <c r="E810" s="24" t="s">
        <v>1301</v>
      </c>
      <c r="F810" s="22" t="s">
        <v>3331</v>
      </c>
      <c r="G810" s="24">
        <v>38670</v>
      </c>
      <c r="H810" s="57" t="s">
        <v>3332</v>
      </c>
      <c r="I810" s="26" t="s">
        <v>1584</v>
      </c>
      <c r="J810" s="26"/>
      <c r="K810" s="28" t="s">
        <v>75</v>
      </c>
      <c r="L810" s="26"/>
      <c r="M810" s="26"/>
      <c r="N810" s="26"/>
      <c r="O810" s="26" t="s">
        <v>66</v>
      </c>
      <c r="P810" s="26" t="s">
        <v>3333</v>
      </c>
      <c r="Q810" s="26" t="s">
        <v>31</v>
      </c>
      <c r="R810" s="26" t="s">
        <v>40</v>
      </c>
      <c r="S810" s="26" t="s">
        <v>3334</v>
      </c>
      <c r="T810" s="26">
        <v>3</v>
      </c>
      <c r="U810" s="24">
        <v>38754</v>
      </c>
      <c r="V810" s="24">
        <v>40408</v>
      </c>
      <c r="W810" s="24"/>
    </row>
    <row r="811" spans="1:23" s="10" customFormat="1" ht="60" customHeight="1" x14ac:dyDescent="0.2">
      <c r="A811" s="35">
        <v>2005</v>
      </c>
      <c r="B811" s="30" t="s">
        <v>1439</v>
      </c>
      <c r="C811" s="35">
        <v>332</v>
      </c>
      <c r="D811" s="31">
        <v>38687</v>
      </c>
      <c r="E811" s="31" t="s">
        <v>1301</v>
      </c>
      <c r="F811" s="30" t="s">
        <v>3335</v>
      </c>
      <c r="G811" s="31">
        <v>38688</v>
      </c>
      <c r="H811" s="49" t="s">
        <v>3336</v>
      </c>
      <c r="I811" s="29" t="s">
        <v>1584</v>
      </c>
      <c r="J811" s="29"/>
      <c r="K811" s="29" t="s">
        <v>188</v>
      </c>
      <c r="L811" s="29" t="s">
        <v>1692</v>
      </c>
      <c r="M811" s="29" t="s">
        <v>3337</v>
      </c>
      <c r="N811" s="29"/>
      <c r="O811" s="29" t="s">
        <v>30</v>
      </c>
      <c r="P811" s="29" t="s">
        <v>31</v>
      </c>
      <c r="Q811" s="29" t="s">
        <v>32</v>
      </c>
      <c r="R811" s="29" t="s">
        <v>57</v>
      </c>
      <c r="S811" s="29" t="s">
        <v>31</v>
      </c>
      <c r="T811" s="29" t="s">
        <v>31</v>
      </c>
      <c r="U811" s="31" t="s">
        <v>31</v>
      </c>
      <c r="V811" s="31" t="s">
        <v>31</v>
      </c>
      <c r="W811" s="31" t="s">
        <v>35</v>
      </c>
    </row>
    <row r="812" spans="1:23" s="10" customFormat="1" ht="148.5" customHeight="1" x14ac:dyDescent="0.2">
      <c r="A812" s="21">
        <v>2005</v>
      </c>
      <c r="B812" s="22" t="s">
        <v>1439</v>
      </c>
      <c r="C812" s="21">
        <v>337</v>
      </c>
      <c r="D812" s="24">
        <v>38693</v>
      </c>
      <c r="E812" s="24" t="s">
        <v>1301</v>
      </c>
      <c r="F812" s="22" t="s">
        <v>3338</v>
      </c>
      <c r="G812" s="24">
        <v>38694</v>
      </c>
      <c r="H812" s="57" t="s">
        <v>3339</v>
      </c>
      <c r="I812" s="26" t="s">
        <v>1584</v>
      </c>
      <c r="J812" s="26"/>
      <c r="K812" s="26" t="s">
        <v>218</v>
      </c>
      <c r="L812" s="26"/>
      <c r="M812" s="26"/>
      <c r="N812" s="26"/>
      <c r="O812" s="26" t="s">
        <v>66</v>
      </c>
      <c r="P812" s="26" t="s">
        <v>3340</v>
      </c>
      <c r="Q812" s="26" t="s">
        <v>31</v>
      </c>
      <c r="R812" s="26" t="s">
        <v>40</v>
      </c>
      <c r="S812" s="26" t="s">
        <v>3341</v>
      </c>
      <c r="T812" s="26">
        <v>1</v>
      </c>
      <c r="U812" s="24">
        <v>40177</v>
      </c>
      <c r="V812" s="24">
        <v>40177</v>
      </c>
      <c r="W812" s="24"/>
    </row>
    <row r="813" spans="1:23" ht="96.75" customHeight="1" x14ac:dyDescent="0.25">
      <c r="A813" s="35">
        <v>2005</v>
      </c>
      <c r="B813" s="30" t="s">
        <v>1439</v>
      </c>
      <c r="C813" s="35">
        <v>338</v>
      </c>
      <c r="D813" s="31">
        <v>38693</v>
      </c>
      <c r="E813" s="31" t="s">
        <v>1301</v>
      </c>
      <c r="F813" s="30" t="s">
        <v>3342</v>
      </c>
      <c r="G813" s="31">
        <v>38694</v>
      </c>
      <c r="H813" s="49" t="s">
        <v>3205</v>
      </c>
      <c r="I813" s="29" t="s">
        <v>1584</v>
      </c>
      <c r="J813" s="29"/>
      <c r="K813" s="29" t="s">
        <v>75</v>
      </c>
      <c r="L813" s="29" t="s">
        <v>1730</v>
      </c>
      <c r="M813" s="29" t="s">
        <v>3343</v>
      </c>
      <c r="N813" s="29"/>
      <c r="O813" s="29" t="s">
        <v>30</v>
      </c>
      <c r="P813" s="29" t="s">
        <v>31</v>
      </c>
      <c r="Q813" s="29" t="s">
        <v>32</v>
      </c>
      <c r="R813" s="29" t="s">
        <v>57</v>
      </c>
      <c r="S813" s="29" t="s">
        <v>31</v>
      </c>
      <c r="T813" s="29" t="s">
        <v>31</v>
      </c>
      <c r="U813" s="31" t="s">
        <v>31</v>
      </c>
      <c r="V813" s="31" t="s">
        <v>31</v>
      </c>
      <c r="W813" s="31"/>
    </row>
    <row r="814" spans="1:23" s="10" customFormat="1" ht="75" customHeight="1" x14ac:dyDescent="0.2">
      <c r="A814" s="35">
        <v>2005</v>
      </c>
      <c r="B814" s="30" t="s">
        <v>1439</v>
      </c>
      <c r="C814" s="35">
        <v>339</v>
      </c>
      <c r="D814" s="31">
        <v>38693</v>
      </c>
      <c r="E814" s="31" t="s">
        <v>1301</v>
      </c>
      <c r="F814" s="30" t="s">
        <v>3344</v>
      </c>
      <c r="G814" s="31">
        <v>38694</v>
      </c>
      <c r="H814" s="49" t="s">
        <v>3345</v>
      </c>
      <c r="I814" s="29" t="s">
        <v>1584</v>
      </c>
      <c r="J814" s="29"/>
      <c r="K814" s="29" t="s">
        <v>75</v>
      </c>
      <c r="L814" s="29" t="s">
        <v>78</v>
      </c>
      <c r="M814" s="29" t="s">
        <v>3346</v>
      </c>
      <c r="N814" s="29"/>
      <c r="O814" s="29" t="s">
        <v>30</v>
      </c>
      <c r="P814" s="29" t="s">
        <v>31</v>
      </c>
      <c r="Q814" s="29" t="s">
        <v>32</v>
      </c>
      <c r="R814" s="29" t="s">
        <v>57</v>
      </c>
      <c r="S814" s="29" t="s">
        <v>31</v>
      </c>
      <c r="T814" s="29" t="s">
        <v>31</v>
      </c>
      <c r="U814" s="31" t="s">
        <v>31</v>
      </c>
      <c r="V814" s="31" t="s">
        <v>31</v>
      </c>
      <c r="W814" s="31"/>
    </row>
    <row r="815" spans="1:23" s="10" customFormat="1" ht="65.25" customHeight="1" x14ac:dyDescent="0.2">
      <c r="A815" s="35">
        <v>2005</v>
      </c>
      <c r="B815" s="30" t="s">
        <v>1439</v>
      </c>
      <c r="C815" s="35">
        <v>340</v>
      </c>
      <c r="D815" s="31">
        <v>38693</v>
      </c>
      <c r="E815" s="31" t="s">
        <v>1301</v>
      </c>
      <c r="F815" s="30" t="s">
        <v>3344</v>
      </c>
      <c r="G815" s="31">
        <v>38694</v>
      </c>
      <c r="H815" s="49" t="s">
        <v>3347</v>
      </c>
      <c r="I815" s="29" t="s">
        <v>1584</v>
      </c>
      <c r="J815" s="29"/>
      <c r="K815" s="29" t="s">
        <v>75</v>
      </c>
      <c r="L815" s="29" t="s">
        <v>78</v>
      </c>
      <c r="M815" s="29" t="s">
        <v>3346</v>
      </c>
      <c r="N815" s="29"/>
      <c r="O815" s="29" t="s">
        <v>30</v>
      </c>
      <c r="P815" s="29" t="s">
        <v>31</v>
      </c>
      <c r="Q815" s="29" t="s">
        <v>32</v>
      </c>
      <c r="R815" s="29" t="s">
        <v>57</v>
      </c>
      <c r="S815" s="29" t="s">
        <v>31</v>
      </c>
      <c r="T815" s="29" t="s">
        <v>31</v>
      </c>
      <c r="U815" s="31" t="s">
        <v>31</v>
      </c>
      <c r="V815" s="31" t="s">
        <v>31</v>
      </c>
      <c r="W815" s="31"/>
    </row>
    <row r="816" spans="1:23" s="10" customFormat="1" ht="72" customHeight="1" x14ac:dyDescent="0.2">
      <c r="A816" s="21">
        <v>2005</v>
      </c>
      <c r="B816" s="22" t="s">
        <v>1439</v>
      </c>
      <c r="C816" s="21">
        <v>343</v>
      </c>
      <c r="D816" s="24">
        <v>38699</v>
      </c>
      <c r="E816" s="24" t="s">
        <v>1301</v>
      </c>
      <c r="F816" s="22" t="s">
        <v>3348</v>
      </c>
      <c r="G816" s="24">
        <v>38700</v>
      </c>
      <c r="H816" s="57" t="s">
        <v>3349</v>
      </c>
      <c r="I816" s="26" t="s">
        <v>1584</v>
      </c>
      <c r="J816" s="26"/>
      <c r="K816" s="26" t="s">
        <v>188</v>
      </c>
      <c r="L816" s="26"/>
      <c r="M816" s="26"/>
      <c r="N816" s="26"/>
      <c r="O816" s="26" t="s">
        <v>66</v>
      </c>
      <c r="P816" s="26" t="s">
        <v>3350</v>
      </c>
      <c r="Q816" s="26" t="s">
        <v>31</v>
      </c>
      <c r="R816" s="26" t="s">
        <v>40</v>
      </c>
      <c r="S816" s="26" t="s">
        <v>3351</v>
      </c>
      <c r="T816" s="26">
        <v>3</v>
      </c>
      <c r="U816" s="24">
        <v>38852</v>
      </c>
      <c r="V816" s="24">
        <v>42046</v>
      </c>
      <c r="W816" s="24"/>
    </row>
    <row r="817" spans="1:23" ht="134.25" customHeight="1" x14ac:dyDescent="0.25">
      <c r="A817" s="21">
        <v>2005</v>
      </c>
      <c r="B817" s="22" t="s">
        <v>1439</v>
      </c>
      <c r="C817" s="21">
        <v>347</v>
      </c>
      <c r="D817" s="24">
        <v>38702</v>
      </c>
      <c r="E817" s="24" t="s">
        <v>1301</v>
      </c>
      <c r="F817" s="22" t="s">
        <v>3352</v>
      </c>
      <c r="G817" s="24">
        <v>38705</v>
      </c>
      <c r="H817" s="57" t="s">
        <v>3353</v>
      </c>
      <c r="I817" s="26" t="s">
        <v>1584</v>
      </c>
      <c r="J817" s="26"/>
      <c r="K817" s="26" t="s">
        <v>119</v>
      </c>
      <c r="L817" s="26" t="s">
        <v>78</v>
      </c>
      <c r="M817" s="26" t="s">
        <v>1463</v>
      </c>
      <c r="N817" s="26"/>
      <c r="O817" s="26" t="s">
        <v>66</v>
      </c>
      <c r="P817" s="26" t="s">
        <v>3354</v>
      </c>
      <c r="Q817" s="26" t="s">
        <v>31</v>
      </c>
      <c r="R817" s="29" t="s">
        <v>40</v>
      </c>
      <c r="S817" s="26" t="s">
        <v>298</v>
      </c>
      <c r="T817" s="26" t="s">
        <v>31</v>
      </c>
      <c r="U817" s="24">
        <v>43642</v>
      </c>
      <c r="V817" s="24">
        <v>43642</v>
      </c>
      <c r="W817" s="24"/>
    </row>
    <row r="818" spans="1:23" s="10" customFormat="1" ht="73.5" customHeight="1" x14ac:dyDescent="0.2">
      <c r="A818" s="35">
        <v>2005</v>
      </c>
      <c r="B818" s="30" t="s">
        <v>1439</v>
      </c>
      <c r="C818" s="35">
        <v>345</v>
      </c>
      <c r="D818" s="31">
        <v>38701</v>
      </c>
      <c r="E818" s="31" t="s">
        <v>1301</v>
      </c>
      <c r="F818" s="30" t="s">
        <v>3355</v>
      </c>
      <c r="G818" s="31">
        <v>38705</v>
      </c>
      <c r="H818" s="49" t="s">
        <v>3356</v>
      </c>
      <c r="I818" s="29" t="s">
        <v>1584</v>
      </c>
      <c r="J818" s="29"/>
      <c r="K818" s="29" t="s">
        <v>75</v>
      </c>
      <c r="L818" s="29" t="s">
        <v>78</v>
      </c>
      <c r="M818" s="29" t="s">
        <v>3357</v>
      </c>
      <c r="N818" s="29"/>
      <c r="O818" s="29" t="s">
        <v>30</v>
      </c>
      <c r="P818" s="29" t="s">
        <v>31</v>
      </c>
      <c r="Q818" s="29" t="s">
        <v>32</v>
      </c>
      <c r="R818" s="29" t="s">
        <v>57</v>
      </c>
      <c r="S818" s="29" t="s">
        <v>31</v>
      </c>
      <c r="T818" s="29" t="s">
        <v>31</v>
      </c>
      <c r="U818" s="31" t="s">
        <v>31</v>
      </c>
      <c r="V818" s="31" t="s">
        <v>31</v>
      </c>
      <c r="W818" s="31"/>
    </row>
    <row r="819" spans="1:23" s="10" customFormat="1" ht="111" customHeight="1" x14ac:dyDescent="0.2">
      <c r="A819" s="35">
        <v>2005</v>
      </c>
      <c r="B819" s="30" t="s">
        <v>1439</v>
      </c>
      <c r="C819" s="35">
        <v>348</v>
      </c>
      <c r="D819" s="31">
        <v>38702</v>
      </c>
      <c r="E819" s="31" t="s">
        <v>1301</v>
      </c>
      <c r="F819" s="30" t="s">
        <v>3358</v>
      </c>
      <c r="G819" s="31">
        <v>38705</v>
      </c>
      <c r="H819" s="49" t="s">
        <v>3359</v>
      </c>
      <c r="I819" s="29" t="s">
        <v>1584</v>
      </c>
      <c r="J819" s="29"/>
      <c r="K819" s="29" t="s">
        <v>342</v>
      </c>
      <c r="L819" s="29"/>
      <c r="M819" s="29" t="s">
        <v>2105</v>
      </c>
      <c r="N819" s="29"/>
      <c r="O819" s="29" t="s">
        <v>122</v>
      </c>
      <c r="P819" s="29" t="s">
        <v>31</v>
      </c>
      <c r="Q819" s="29" t="s">
        <v>32</v>
      </c>
      <c r="R819" s="29" t="s">
        <v>57</v>
      </c>
      <c r="S819" s="29" t="s">
        <v>31</v>
      </c>
      <c r="T819" s="29" t="s">
        <v>31</v>
      </c>
      <c r="U819" s="31" t="s">
        <v>31</v>
      </c>
      <c r="V819" s="31" t="s">
        <v>31</v>
      </c>
      <c r="W819" s="31"/>
    </row>
    <row r="820" spans="1:23" s="10" customFormat="1" ht="51" customHeight="1" x14ac:dyDescent="0.2">
      <c r="A820" s="21">
        <v>2005</v>
      </c>
      <c r="B820" s="22" t="s">
        <v>1439</v>
      </c>
      <c r="C820" s="21">
        <v>349</v>
      </c>
      <c r="D820" s="24">
        <v>38706</v>
      </c>
      <c r="E820" s="24" t="s">
        <v>1301</v>
      </c>
      <c r="F820" s="22" t="s">
        <v>3360</v>
      </c>
      <c r="G820" s="24">
        <v>38708</v>
      </c>
      <c r="H820" s="57" t="s">
        <v>3361</v>
      </c>
      <c r="I820" s="26" t="s">
        <v>1584</v>
      </c>
      <c r="J820" s="26"/>
      <c r="K820" s="26" t="s">
        <v>1652</v>
      </c>
      <c r="L820" s="26" t="s">
        <v>969</v>
      </c>
      <c r="M820" s="102"/>
      <c r="N820" s="102"/>
      <c r="O820" s="26" t="s">
        <v>66</v>
      </c>
      <c r="P820" s="26" t="s">
        <v>3362</v>
      </c>
      <c r="Q820" s="26" t="s">
        <v>31</v>
      </c>
      <c r="R820" s="26" t="s">
        <v>40</v>
      </c>
      <c r="S820" s="26" t="s">
        <v>1304</v>
      </c>
      <c r="T820" s="26">
        <v>1</v>
      </c>
      <c r="U820" s="24">
        <v>43192</v>
      </c>
      <c r="V820" s="24">
        <v>43192</v>
      </c>
      <c r="W820" s="24"/>
    </row>
    <row r="821" spans="1:23" s="10" customFormat="1" ht="44.25" customHeight="1" x14ac:dyDescent="0.2">
      <c r="A821" s="21">
        <v>2005</v>
      </c>
      <c r="B821" s="22" t="s">
        <v>1439</v>
      </c>
      <c r="C821" s="21">
        <v>346</v>
      </c>
      <c r="D821" s="24">
        <v>38702</v>
      </c>
      <c r="E821" s="24" t="s">
        <v>1301</v>
      </c>
      <c r="F821" s="22" t="s">
        <v>3363</v>
      </c>
      <c r="G821" s="24">
        <v>38712</v>
      </c>
      <c r="H821" s="57" t="s">
        <v>3364</v>
      </c>
      <c r="I821" s="26" t="s">
        <v>1584</v>
      </c>
      <c r="J821" s="26"/>
      <c r="K821" s="26" t="s">
        <v>342</v>
      </c>
      <c r="L821" s="26"/>
      <c r="M821" s="26"/>
      <c r="N821" s="26"/>
      <c r="O821" s="26" t="s">
        <v>122</v>
      </c>
      <c r="P821" s="26" t="s">
        <v>3179</v>
      </c>
      <c r="Q821" s="26" t="s">
        <v>31</v>
      </c>
      <c r="R821" s="26" t="s">
        <v>40</v>
      </c>
      <c r="S821" s="26" t="s">
        <v>3081</v>
      </c>
      <c r="T821" s="26" t="s">
        <v>31</v>
      </c>
      <c r="U821" s="24">
        <v>41274</v>
      </c>
      <c r="V821" s="24">
        <v>41274</v>
      </c>
      <c r="W821" s="24"/>
    </row>
    <row r="822" spans="1:23" s="10" customFormat="1" ht="56.25" customHeight="1" x14ac:dyDescent="0.2">
      <c r="A822" s="21">
        <v>2005</v>
      </c>
      <c r="B822" s="22" t="s">
        <v>1439</v>
      </c>
      <c r="C822" s="21">
        <v>351</v>
      </c>
      <c r="D822" s="24">
        <v>38714</v>
      </c>
      <c r="E822" s="24" t="s">
        <v>1301</v>
      </c>
      <c r="F822" s="22" t="s">
        <v>3365</v>
      </c>
      <c r="G822" s="24">
        <v>38719</v>
      </c>
      <c r="H822" s="57" t="s">
        <v>3366</v>
      </c>
      <c r="I822" s="26" t="s">
        <v>1584</v>
      </c>
      <c r="J822" s="26"/>
      <c r="K822" s="26" t="s">
        <v>27</v>
      </c>
      <c r="L822" s="26"/>
      <c r="M822" s="26"/>
      <c r="N822" s="26"/>
      <c r="O822" s="26" t="s">
        <v>30</v>
      </c>
      <c r="P822" s="26" t="s">
        <v>31</v>
      </c>
      <c r="Q822" s="26" t="s">
        <v>31</v>
      </c>
      <c r="R822" s="26" t="s">
        <v>40</v>
      </c>
      <c r="S822" s="26" t="s">
        <v>3367</v>
      </c>
      <c r="T822" s="26" t="s">
        <v>31</v>
      </c>
      <c r="U822" s="26" t="s">
        <v>31</v>
      </c>
      <c r="V822" s="24">
        <v>38792</v>
      </c>
      <c r="W822" s="24"/>
    </row>
    <row r="823" spans="1:23" s="10" customFormat="1" ht="56.25" customHeight="1" x14ac:dyDescent="0.2">
      <c r="A823" s="21">
        <v>2005</v>
      </c>
      <c r="B823" s="22" t="s">
        <v>1439</v>
      </c>
      <c r="C823" s="21">
        <v>350</v>
      </c>
      <c r="D823" s="24">
        <v>38714</v>
      </c>
      <c r="E823" s="24" t="s">
        <v>1301</v>
      </c>
      <c r="F823" s="22" t="s">
        <v>3368</v>
      </c>
      <c r="G823" s="24">
        <v>38719</v>
      </c>
      <c r="H823" s="57" t="s">
        <v>3369</v>
      </c>
      <c r="I823" s="26" t="s">
        <v>1584</v>
      </c>
      <c r="J823" s="26"/>
      <c r="K823" s="26" t="s">
        <v>218</v>
      </c>
      <c r="L823" s="26" t="s">
        <v>1854</v>
      </c>
      <c r="M823" s="26" t="s">
        <v>1855</v>
      </c>
      <c r="N823" s="26"/>
      <c r="O823" s="26" t="s">
        <v>66</v>
      </c>
      <c r="P823" s="26" t="s">
        <v>3370</v>
      </c>
      <c r="Q823" s="26" t="s">
        <v>31</v>
      </c>
      <c r="R823" s="26" t="s">
        <v>40</v>
      </c>
      <c r="S823" s="26" t="s">
        <v>3371</v>
      </c>
      <c r="T823" s="26">
        <v>4</v>
      </c>
      <c r="U823" s="24">
        <v>39069</v>
      </c>
      <c r="V823" s="24">
        <v>39758</v>
      </c>
      <c r="W823" s="24"/>
    </row>
    <row r="824" spans="1:23" s="10" customFormat="1" ht="84.75" customHeight="1" x14ac:dyDescent="0.2">
      <c r="A824" s="16">
        <v>2006</v>
      </c>
      <c r="B824" s="17" t="s">
        <v>58</v>
      </c>
      <c r="C824" s="16">
        <v>11265</v>
      </c>
      <c r="D824" s="27">
        <v>38720</v>
      </c>
      <c r="E824" s="27" t="s">
        <v>59</v>
      </c>
      <c r="F824" s="17" t="s">
        <v>3372</v>
      </c>
      <c r="G824" s="18">
        <v>38721</v>
      </c>
      <c r="H824" s="19" t="s">
        <v>3373</v>
      </c>
      <c r="I824" s="20" t="s">
        <v>1584</v>
      </c>
      <c r="J824" s="20"/>
      <c r="K824" s="20" t="s">
        <v>39</v>
      </c>
      <c r="L824" s="20" t="s">
        <v>1730</v>
      </c>
      <c r="M824" s="20" t="s">
        <v>2469</v>
      </c>
      <c r="N824" s="20"/>
      <c r="O824" s="20" t="s">
        <v>30</v>
      </c>
      <c r="P824" s="20" t="s">
        <v>31</v>
      </c>
      <c r="Q824" s="20" t="s">
        <v>32</v>
      </c>
      <c r="R824" s="20" t="s">
        <v>33</v>
      </c>
      <c r="S824" s="20" t="s">
        <v>3374</v>
      </c>
      <c r="T824" s="20">
        <v>2</v>
      </c>
      <c r="U824" s="18">
        <v>39163</v>
      </c>
      <c r="V824" s="18">
        <v>39218</v>
      </c>
      <c r="W824" s="18"/>
    </row>
    <row r="825" spans="1:23" s="10" customFormat="1" ht="65.25" customHeight="1" x14ac:dyDescent="0.2">
      <c r="A825" s="35">
        <v>2006</v>
      </c>
      <c r="B825" s="30" t="s">
        <v>2295</v>
      </c>
      <c r="C825" s="35">
        <v>1</v>
      </c>
      <c r="D825" s="31">
        <v>38740</v>
      </c>
      <c r="E825" s="31" t="s">
        <v>2296</v>
      </c>
      <c r="F825" s="29" t="s">
        <v>3375</v>
      </c>
      <c r="G825" s="31">
        <v>38743</v>
      </c>
      <c r="H825" s="49" t="s">
        <v>3376</v>
      </c>
      <c r="I825" s="29" t="s">
        <v>1584</v>
      </c>
      <c r="J825" s="29"/>
      <c r="K825" s="29" t="s">
        <v>119</v>
      </c>
      <c r="L825" s="29" t="s">
        <v>78</v>
      </c>
      <c r="M825" s="29" t="s">
        <v>265</v>
      </c>
      <c r="N825" s="29"/>
      <c r="O825" s="29" t="s">
        <v>66</v>
      </c>
      <c r="P825" s="29" t="s">
        <v>3377</v>
      </c>
      <c r="Q825" s="29" t="s">
        <v>31</v>
      </c>
      <c r="R825" s="29" t="s">
        <v>57</v>
      </c>
      <c r="S825" s="29" t="s">
        <v>31</v>
      </c>
      <c r="T825" s="29" t="s">
        <v>31</v>
      </c>
      <c r="U825" s="31" t="s">
        <v>31</v>
      </c>
      <c r="V825" s="31" t="s">
        <v>31</v>
      </c>
      <c r="W825" s="31"/>
    </row>
    <row r="826" spans="1:23" s="10" customFormat="1" ht="65.25" customHeight="1" x14ac:dyDescent="0.2">
      <c r="A826" s="35">
        <v>2006</v>
      </c>
      <c r="B826" s="30" t="s">
        <v>2295</v>
      </c>
      <c r="C826" s="35">
        <v>2</v>
      </c>
      <c r="D826" s="31">
        <v>38740</v>
      </c>
      <c r="E826" s="31" t="s">
        <v>2296</v>
      </c>
      <c r="F826" s="29" t="s">
        <v>3378</v>
      </c>
      <c r="G826" s="31">
        <v>38743</v>
      </c>
      <c r="H826" s="49" t="s">
        <v>3379</v>
      </c>
      <c r="I826" s="29" t="s">
        <v>1584</v>
      </c>
      <c r="J826" s="29"/>
      <c r="K826" s="29" t="s">
        <v>119</v>
      </c>
      <c r="L826" s="29" t="s">
        <v>78</v>
      </c>
      <c r="M826" s="29" t="s">
        <v>265</v>
      </c>
      <c r="N826" s="29"/>
      <c r="O826" s="29" t="s">
        <v>66</v>
      </c>
      <c r="P826" s="29" t="s">
        <v>31</v>
      </c>
      <c r="Q826" s="29" t="s">
        <v>31</v>
      </c>
      <c r="R826" s="29" t="s">
        <v>57</v>
      </c>
      <c r="S826" s="29" t="s">
        <v>31</v>
      </c>
      <c r="T826" s="29" t="s">
        <v>31</v>
      </c>
      <c r="U826" s="31" t="s">
        <v>31</v>
      </c>
      <c r="V826" s="31" t="s">
        <v>31</v>
      </c>
      <c r="W826" s="31"/>
    </row>
    <row r="827" spans="1:23" s="10" customFormat="1" ht="61.5" customHeight="1" x14ac:dyDescent="0.2">
      <c r="A827" s="16">
        <v>2006</v>
      </c>
      <c r="B827" s="17" t="s">
        <v>1439</v>
      </c>
      <c r="C827" s="16">
        <v>11</v>
      </c>
      <c r="D827" s="27">
        <v>38743</v>
      </c>
      <c r="E827" s="27" t="s">
        <v>1301</v>
      </c>
      <c r="F827" s="17" t="s">
        <v>3380</v>
      </c>
      <c r="G827" s="27">
        <v>38747</v>
      </c>
      <c r="H827" s="50" t="s">
        <v>3381</v>
      </c>
      <c r="I827" s="20" t="s">
        <v>1584</v>
      </c>
      <c r="J827" s="20"/>
      <c r="K827" s="20" t="s">
        <v>340</v>
      </c>
      <c r="L827" s="20" t="s">
        <v>357</v>
      </c>
      <c r="M827" s="20" t="s">
        <v>3382</v>
      </c>
      <c r="N827" s="20"/>
      <c r="O827" s="20" t="s">
        <v>30</v>
      </c>
      <c r="P827" s="20" t="s">
        <v>31</v>
      </c>
      <c r="Q827" s="20" t="s">
        <v>32</v>
      </c>
      <c r="R827" s="20" t="s">
        <v>33</v>
      </c>
      <c r="S827" s="20" t="s">
        <v>3383</v>
      </c>
      <c r="T827" s="20">
        <v>1</v>
      </c>
      <c r="U827" s="27">
        <v>39119</v>
      </c>
      <c r="V827" s="27">
        <v>39119</v>
      </c>
      <c r="W827" s="27"/>
    </row>
    <row r="828" spans="1:23" s="10" customFormat="1" ht="60" customHeight="1" x14ac:dyDescent="0.2">
      <c r="A828" s="21">
        <v>2006</v>
      </c>
      <c r="B828" s="22" t="s">
        <v>1439</v>
      </c>
      <c r="C828" s="21">
        <v>16</v>
      </c>
      <c r="D828" s="24">
        <v>38748</v>
      </c>
      <c r="E828" s="24" t="s">
        <v>1301</v>
      </c>
      <c r="F828" s="26" t="s">
        <v>3384</v>
      </c>
      <c r="G828" s="24">
        <v>38754</v>
      </c>
      <c r="H828" s="57" t="s">
        <v>3385</v>
      </c>
      <c r="I828" s="26" t="s">
        <v>1584</v>
      </c>
      <c r="J828" s="26"/>
      <c r="K828" s="26" t="s">
        <v>342</v>
      </c>
      <c r="L828" s="26"/>
      <c r="M828" s="26"/>
      <c r="N828" s="26"/>
      <c r="O828" s="26" t="s">
        <v>66</v>
      </c>
      <c r="P828" s="26" t="s">
        <v>3179</v>
      </c>
      <c r="Q828" s="26" t="s">
        <v>31</v>
      </c>
      <c r="R828" s="26" t="s">
        <v>40</v>
      </c>
      <c r="S828" s="26" t="s">
        <v>3081</v>
      </c>
      <c r="T828" s="26" t="s">
        <v>31</v>
      </c>
      <c r="U828" s="24">
        <v>41274</v>
      </c>
      <c r="V828" s="24">
        <v>41274</v>
      </c>
      <c r="W828" s="24"/>
    </row>
    <row r="829" spans="1:23" ht="60.75" customHeight="1" x14ac:dyDescent="0.25">
      <c r="A829" s="21">
        <v>2006</v>
      </c>
      <c r="B829" s="22" t="s">
        <v>1439</v>
      </c>
      <c r="C829" s="21">
        <v>12</v>
      </c>
      <c r="D829" s="24">
        <v>38747</v>
      </c>
      <c r="E829" s="24" t="s">
        <v>1301</v>
      </c>
      <c r="F829" s="26" t="s">
        <v>3386</v>
      </c>
      <c r="G829" s="24">
        <v>38754</v>
      </c>
      <c r="H829" s="57" t="s">
        <v>3387</v>
      </c>
      <c r="I829" s="26" t="s">
        <v>1584</v>
      </c>
      <c r="J829" s="26"/>
      <c r="K829" s="26" t="s">
        <v>61</v>
      </c>
      <c r="L829" s="26"/>
      <c r="M829" s="26" t="s">
        <v>1331</v>
      </c>
      <c r="N829" s="26"/>
      <c r="O829" s="26" t="s">
        <v>122</v>
      </c>
      <c r="P829" s="26" t="s">
        <v>1565</v>
      </c>
      <c r="Q829" s="26" t="s">
        <v>31</v>
      </c>
      <c r="R829" s="26" t="s">
        <v>40</v>
      </c>
      <c r="S829" s="26" t="s">
        <v>1304</v>
      </c>
      <c r="T829" s="26" t="s">
        <v>31</v>
      </c>
      <c r="U829" s="24">
        <v>43192</v>
      </c>
      <c r="V829" s="24">
        <v>43192</v>
      </c>
      <c r="W829" s="24"/>
    </row>
    <row r="830" spans="1:23" ht="83.25" customHeight="1" x14ac:dyDescent="0.25">
      <c r="A830" s="21">
        <v>2006</v>
      </c>
      <c r="B830" s="22" t="s">
        <v>1439</v>
      </c>
      <c r="C830" s="21">
        <v>19</v>
      </c>
      <c r="D830" s="24">
        <v>38749</v>
      </c>
      <c r="E830" s="24" t="s">
        <v>1301</v>
      </c>
      <c r="F830" s="26" t="s">
        <v>3388</v>
      </c>
      <c r="G830" s="24">
        <v>38754</v>
      </c>
      <c r="H830" s="57" t="s">
        <v>3389</v>
      </c>
      <c r="I830" s="26" t="s">
        <v>1584</v>
      </c>
      <c r="J830" s="26"/>
      <c r="K830" s="26" t="s">
        <v>75</v>
      </c>
      <c r="L830" s="26"/>
      <c r="M830" s="102" t="s">
        <v>1129</v>
      </c>
      <c r="N830" s="102"/>
      <c r="O830" s="26" t="s">
        <v>66</v>
      </c>
      <c r="P830" s="26" t="s">
        <v>3390</v>
      </c>
      <c r="Q830" s="26" t="s">
        <v>31</v>
      </c>
      <c r="R830" s="26" t="s">
        <v>40</v>
      </c>
      <c r="S830" s="26" t="s">
        <v>3391</v>
      </c>
      <c r="T830" s="26">
        <v>2</v>
      </c>
      <c r="U830" s="24">
        <v>38994</v>
      </c>
      <c r="V830" s="24">
        <v>43192</v>
      </c>
      <c r="W830" s="24"/>
    </row>
    <row r="831" spans="1:23" s="10" customFormat="1" ht="99.75" customHeight="1" x14ac:dyDescent="0.2">
      <c r="A831" s="21">
        <v>2006</v>
      </c>
      <c r="B831" s="22" t="s">
        <v>1439</v>
      </c>
      <c r="C831" s="21">
        <v>13</v>
      </c>
      <c r="D831" s="24">
        <v>38747</v>
      </c>
      <c r="E831" s="24" t="s">
        <v>1301</v>
      </c>
      <c r="F831" s="26" t="s">
        <v>3392</v>
      </c>
      <c r="G831" s="24">
        <v>38754</v>
      </c>
      <c r="H831" s="57" t="s">
        <v>3393</v>
      </c>
      <c r="I831" s="26" t="s">
        <v>1584</v>
      </c>
      <c r="J831" s="26"/>
      <c r="K831" s="26" t="s">
        <v>27</v>
      </c>
      <c r="L831" s="26" t="s">
        <v>1123</v>
      </c>
      <c r="M831" s="26" t="s">
        <v>1673</v>
      </c>
      <c r="N831" s="26"/>
      <c r="O831" s="26" t="s">
        <v>30</v>
      </c>
      <c r="P831" s="26" t="s">
        <v>31</v>
      </c>
      <c r="Q831" s="26" t="s">
        <v>31</v>
      </c>
      <c r="R831" s="26" t="s">
        <v>40</v>
      </c>
      <c r="S831" s="26" t="s">
        <v>298</v>
      </c>
      <c r="T831" s="26" t="s">
        <v>31</v>
      </c>
      <c r="U831" s="26" t="s">
        <v>31</v>
      </c>
      <c r="V831" s="24">
        <v>43642</v>
      </c>
      <c r="W831" s="24"/>
    </row>
    <row r="832" spans="1:23" ht="64.5" customHeight="1" x14ac:dyDescent="0.25">
      <c r="A832" s="35">
        <v>2006</v>
      </c>
      <c r="B832" s="30" t="s">
        <v>1439</v>
      </c>
      <c r="C832" s="35">
        <v>20</v>
      </c>
      <c r="D832" s="31">
        <v>38750</v>
      </c>
      <c r="E832" s="31" t="s">
        <v>1301</v>
      </c>
      <c r="F832" s="29" t="s">
        <v>3394</v>
      </c>
      <c r="G832" s="31">
        <v>38754</v>
      </c>
      <c r="H832" s="49" t="s">
        <v>3395</v>
      </c>
      <c r="I832" s="29" t="s">
        <v>1584</v>
      </c>
      <c r="J832" s="29"/>
      <c r="K832" s="33" t="s">
        <v>340</v>
      </c>
      <c r="L832" s="29" t="s">
        <v>357</v>
      </c>
      <c r="M832" s="29" t="s">
        <v>3396</v>
      </c>
      <c r="N832" s="29"/>
      <c r="O832" s="29" t="s">
        <v>30</v>
      </c>
      <c r="P832" s="29" t="s">
        <v>31</v>
      </c>
      <c r="Q832" s="29" t="s">
        <v>32</v>
      </c>
      <c r="R832" s="29" t="s">
        <v>57</v>
      </c>
      <c r="S832" s="29" t="s">
        <v>31</v>
      </c>
      <c r="T832" s="29" t="s">
        <v>31</v>
      </c>
      <c r="U832" s="31" t="s">
        <v>31</v>
      </c>
      <c r="V832" s="31" t="s">
        <v>31</v>
      </c>
      <c r="W832" s="31"/>
    </row>
    <row r="833" spans="1:23" ht="72" customHeight="1" x14ac:dyDescent="0.25">
      <c r="A833" s="21">
        <v>2006</v>
      </c>
      <c r="B833" s="22" t="s">
        <v>1439</v>
      </c>
      <c r="C833" s="21">
        <v>25</v>
      </c>
      <c r="D833" s="24">
        <v>38758</v>
      </c>
      <c r="E833" s="24" t="s">
        <v>1301</v>
      </c>
      <c r="F833" s="26" t="s">
        <v>3397</v>
      </c>
      <c r="G833" s="24">
        <v>38761</v>
      </c>
      <c r="H833" s="57" t="s">
        <v>3398</v>
      </c>
      <c r="I833" s="26" t="s">
        <v>1584</v>
      </c>
      <c r="J833" s="26"/>
      <c r="K833" s="26" t="s">
        <v>39</v>
      </c>
      <c r="L833" s="26"/>
      <c r="M833" s="26"/>
      <c r="N833" s="26"/>
      <c r="O833" s="26" t="s">
        <v>30</v>
      </c>
      <c r="P833" s="26" t="s">
        <v>31</v>
      </c>
      <c r="Q833" s="26" t="s">
        <v>31</v>
      </c>
      <c r="R833" s="26" t="s">
        <v>40</v>
      </c>
      <c r="S833" s="26" t="s">
        <v>3399</v>
      </c>
      <c r="T833" s="26" t="s">
        <v>31</v>
      </c>
      <c r="U833" s="24">
        <v>40879</v>
      </c>
      <c r="V833" s="24">
        <v>40879</v>
      </c>
      <c r="W833" s="24"/>
    </row>
    <row r="834" spans="1:23" ht="57.75" customHeight="1" x14ac:dyDescent="0.25">
      <c r="A834" s="21">
        <v>2006</v>
      </c>
      <c r="B834" s="22" t="s">
        <v>1439</v>
      </c>
      <c r="C834" s="21">
        <v>27</v>
      </c>
      <c r="D834" s="24">
        <v>38762</v>
      </c>
      <c r="E834" s="24" t="s">
        <v>1301</v>
      </c>
      <c r="F834" s="26" t="s">
        <v>3400</v>
      </c>
      <c r="G834" s="24">
        <v>38763</v>
      </c>
      <c r="H834" s="57" t="s">
        <v>3401</v>
      </c>
      <c r="I834" s="26" t="s">
        <v>1584</v>
      </c>
      <c r="J834" s="26"/>
      <c r="K834" s="26" t="s">
        <v>1351</v>
      </c>
      <c r="L834" s="26"/>
      <c r="M834" s="26"/>
      <c r="N834" s="26"/>
      <c r="O834" s="26" t="s">
        <v>66</v>
      </c>
      <c r="P834" s="26" t="s">
        <v>3402</v>
      </c>
      <c r="Q834" s="26" t="s">
        <v>31</v>
      </c>
      <c r="R834" s="26" t="s">
        <v>40</v>
      </c>
      <c r="S834" s="26" t="s">
        <v>2112</v>
      </c>
      <c r="T834" s="26" t="s">
        <v>31</v>
      </c>
      <c r="U834" s="24">
        <v>42706</v>
      </c>
      <c r="V834" s="134">
        <v>42706</v>
      </c>
      <c r="W834" s="24"/>
    </row>
    <row r="835" spans="1:23" ht="74.25" customHeight="1" x14ac:dyDescent="0.25">
      <c r="A835" s="21">
        <v>2006</v>
      </c>
      <c r="B835" s="22" t="s">
        <v>1439</v>
      </c>
      <c r="C835" s="21">
        <v>30</v>
      </c>
      <c r="D835" s="24">
        <v>38763</v>
      </c>
      <c r="E835" s="24" t="s">
        <v>1301</v>
      </c>
      <c r="F835" s="26" t="s">
        <v>3403</v>
      </c>
      <c r="G835" s="24">
        <v>38764</v>
      </c>
      <c r="H835" s="25" t="s">
        <v>3404</v>
      </c>
      <c r="I835" s="26" t="s">
        <v>1584</v>
      </c>
      <c r="J835" s="26"/>
      <c r="K835" s="26" t="s">
        <v>258</v>
      </c>
      <c r="L835" s="26"/>
      <c r="M835" s="26"/>
      <c r="N835" s="26"/>
      <c r="O835" s="26" t="s">
        <v>66</v>
      </c>
      <c r="P835" s="26" t="s">
        <v>3405</v>
      </c>
      <c r="Q835" s="26" t="s">
        <v>31</v>
      </c>
      <c r="R835" s="26" t="s">
        <v>40</v>
      </c>
      <c r="S835" s="26" t="s">
        <v>3406</v>
      </c>
      <c r="T835" s="26">
        <v>1</v>
      </c>
      <c r="U835" s="24">
        <v>38943</v>
      </c>
      <c r="V835" s="24">
        <v>38943</v>
      </c>
      <c r="W835" s="24"/>
    </row>
    <row r="836" spans="1:23" s="10" customFormat="1" ht="58.5" customHeight="1" x14ac:dyDescent="0.2">
      <c r="A836" s="26">
        <v>2006</v>
      </c>
      <c r="B836" s="22" t="s">
        <v>1475</v>
      </c>
      <c r="C836" s="21">
        <v>515</v>
      </c>
      <c r="D836" s="24">
        <v>38763</v>
      </c>
      <c r="E836" s="24" t="s">
        <v>1301</v>
      </c>
      <c r="F836" s="24" t="s">
        <v>3407</v>
      </c>
      <c r="G836" s="23">
        <v>38764</v>
      </c>
      <c r="H836" s="57" t="s">
        <v>3408</v>
      </c>
      <c r="I836" s="26" t="s">
        <v>1584</v>
      </c>
      <c r="J836" s="26"/>
      <c r="K836" s="26" t="s">
        <v>258</v>
      </c>
      <c r="L836" s="26"/>
      <c r="M836" s="26"/>
      <c r="N836" s="26"/>
      <c r="O836" s="26" t="s">
        <v>30</v>
      </c>
      <c r="P836" s="26" t="s">
        <v>3409</v>
      </c>
      <c r="Q836" s="26" t="s">
        <v>31</v>
      </c>
      <c r="R836" s="28" t="s">
        <v>40</v>
      </c>
      <c r="S836" s="26" t="s">
        <v>3410</v>
      </c>
      <c r="T836" s="26">
        <v>1</v>
      </c>
      <c r="U836" s="23">
        <v>38943</v>
      </c>
      <c r="V836" s="23">
        <v>38943</v>
      </c>
      <c r="W836" s="23"/>
    </row>
    <row r="837" spans="1:23" s="10" customFormat="1" ht="66" customHeight="1" x14ac:dyDescent="0.2">
      <c r="A837" s="21">
        <v>2006</v>
      </c>
      <c r="B837" s="22" t="s">
        <v>1439</v>
      </c>
      <c r="C837" s="21">
        <v>33</v>
      </c>
      <c r="D837" s="24">
        <v>38765</v>
      </c>
      <c r="E837" s="24" t="s">
        <v>1301</v>
      </c>
      <c r="F837" s="26" t="s">
        <v>3411</v>
      </c>
      <c r="G837" s="24">
        <v>38768</v>
      </c>
      <c r="H837" s="25" t="s">
        <v>3412</v>
      </c>
      <c r="I837" s="26" t="s">
        <v>1584</v>
      </c>
      <c r="J837" s="26"/>
      <c r="K837" s="26" t="s">
        <v>558</v>
      </c>
      <c r="L837" s="26"/>
      <c r="M837" s="26"/>
      <c r="N837" s="26"/>
      <c r="O837" s="26" t="s">
        <v>30</v>
      </c>
      <c r="P837" s="26" t="s">
        <v>31</v>
      </c>
      <c r="Q837" s="26" t="s">
        <v>31</v>
      </c>
      <c r="R837" s="26" t="s">
        <v>40</v>
      </c>
      <c r="S837" s="26" t="s">
        <v>3413</v>
      </c>
      <c r="T837" s="26" t="s">
        <v>31</v>
      </c>
      <c r="U837" s="26" t="s">
        <v>31</v>
      </c>
      <c r="V837" s="24">
        <v>40693</v>
      </c>
      <c r="W837" s="24"/>
    </row>
    <row r="838" spans="1:23" s="10" customFormat="1" ht="75" customHeight="1" x14ac:dyDescent="0.2">
      <c r="A838" s="21">
        <v>2006</v>
      </c>
      <c r="B838" s="22" t="s">
        <v>1439</v>
      </c>
      <c r="C838" s="21">
        <v>37</v>
      </c>
      <c r="D838" s="24">
        <v>38770</v>
      </c>
      <c r="E838" s="24" t="s">
        <v>1301</v>
      </c>
      <c r="F838" s="22" t="s">
        <v>3414</v>
      </c>
      <c r="G838" s="24">
        <v>38771</v>
      </c>
      <c r="H838" s="57" t="s">
        <v>3415</v>
      </c>
      <c r="I838" s="26" t="s">
        <v>1584</v>
      </c>
      <c r="J838" s="26"/>
      <c r="K838" s="26" t="s">
        <v>218</v>
      </c>
      <c r="L838" s="26" t="s">
        <v>1854</v>
      </c>
      <c r="M838" s="26" t="s">
        <v>2228</v>
      </c>
      <c r="N838" s="26" t="s">
        <v>1486</v>
      </c>
      <c r="O838" s="26" t="s">
        <v>30</v>
      </c>
      <c r="P838" s="26" t="s">
        <v>31</v>
      </c>
      <c r="Q838" s="26" t="s">
        <v>31</v>
      </c>
      <c r="R838" s="29" t="s">
        <v>40</v>
      </c>
      <c r="S838" s="26" t="s">
        <v>298</v>
      </c>
      <c r="T838" s="26">
        <v>1</v>
      </c>
      <c r="U838" s="24">
        <v>43642</v>
      </c>
      <c r="V838" s="24">
        <v>43642</v>
      </c>
      <c r="W838" s="24"/>
    </row>
    <row r="839" spans="1:23" s="10" customFormat="1" ht="72.75" customHeight="1" x14ac:dyDescent="0.2">
      <c r="A839" s="16">
        <v>2006</v>
      </c>
      <c r="B839" s="17" t="s">
        <v>2295</v>
      </c>
      <c r="C839" s="16">
        <v>3</v>
      </c>
      <c r="D839" s="27">
        <v>38786</v>
      </c>
      <c r="E839" s="27" t="s">
        <v>2296</v>
      </c>
      <c r="F839" s="20" t="s">
        <v>3416</v>
      </c>
      <c r="G839" s="27">
        <v>38791</v>
      </c>
      <c r="H839" s="50" t="s">
        <v>3417</v>
      </c>
      <c r="I839" s="20" t="s">
        <v>1584</v>
      </c>
      <c r="J839" s="20"/>
      <c r="K839" s="20" t="s">
        <v>119</v>
      </c>
      <c r="L839" s="20" t="s">
        <v>78</v>
      </c>
      <c r="M839" s="20" t="s">
        <v>265</v>
      </c>
      <c r="N839" s="20"/>
      <c r="O839" s="20" t="s">
        <v>66</v>
      </c>
      <c r="P839" s="20" t="s">
        <v>3418</v>
      </c>
      <c r="Q839" s="20" t="s">
        <v>31</v>
      </c>
      <c r="R839" s="20" t="s">
        <v>33</v>
      </c>
      <c r="S839" s="20" t="s">
        <v>3419</v>
      </c>
      <c r="T839" s="20">
        <v>1</v>
      </c>
      <c r="U839" s="27">
        <v>41871</v>
      </c>
      <c r="V839" s="27" t="s">
        <v>31</v>
      </c>
      <c r="W839" s="27" t="s">
        <v>42</v>
      </c>
    </row>
    <row r="840" spans="1:23" s="10" customFormat="1" ht="25.5" x14ac:dyDescent="0.2">
      <c r="A840" s="21">
        <v>2006</v>
      </c>
      <c r="B840" s="22" t="s">
        <v>1439</v>
      </c>
      <c r="C840" s="21">
        <v>43</v>
      </c>
      <c r="D840" s="24">
        <v>38790</v>
      </c>
      <c r="E840" s="24" t="s">
        <v>1301</v>
      </c>
      <c r="F840" s="22" t="s">
        <v>3420</v>
      </c>
      <c r="G840" s="24">
        <v>38792</v>
      </c>
      <c r="H840" s="25" t="s">
        <v>3421</v>
      </c>
      <c r="I840" s="26" t="s">
        <v>1584</v>
      </c>
      <c r="J840" s="26"/>
      <c r="K840" s="26" t="s">
        <v>238</v>
      </c>
      <c r="L840" s="26"/>
      <c r="M840" s="26"/>
      <c r="N840" s="26"/>
      <c r="O840" s="26" t="s">
        <v>30</v>
      </c>
      <c r="P840" s="26" t="s">
        <v>31</v>
      </c>
      <c r="Q840" s="21" t="s">
        <v>31</v>
      </c>
      <c r="R840" s="26" t="s">
        <v>40</v>
      </c>
      <c r="S840" s="26" t="s">
        <v>3422</v>
      </c>
      <c r="T840" s="21" t="s">
        <v>31</v>
      </c>
      <c r="U840" s="24">
        <v>39258</v>
      </c>
      <c r="V840" s="24">
        <v>39258</v>
      </c>
      <c r="W840" s="24"/>
    </row>
    <row r="841" spans="1:23" s="10" customFormat="1" ht="80.25" customHeight="1" x14ac:dyDescent="0.2">
      <c r="A841" s="21">
        <v>2006</v>
      </c>
      <c r="B841" s="22" t="s">
        <v>1439</v>
      </c>
      <c r="C841" s="21">
        <v>44</v>
      </c>
      <c r="D841" s="24">
        <v>38790</v>
      </c>
      <c r="E841" s="24" t="s">
        <v>1301</v>
      </c>
      <c r="F841" s="22" t="s">
        <v>3423</v>
      </c>
      <c r="G841" s="24">
        <v>38792</v>
      </c>
      <c r="H841" s="25" t="s">
        <v>3424</v>
      </c>
      <c r="I841" s="26" t="s">
        <v>1584</v>
      </c>
      <c r="J841" s="26"/>
      <c r="K841" s="26" t="s">
        <v>238</v>
      </c>
      <c r="L841" s="26"/>
      <c r="M841" s="26"/>
      <c r="N841" s="26"/>
      <c r="O841" s="26" t="s">
        <v>66</v>
      </c>
      <c r="P841" s="26" t="s">
        <v>3425</v>
      </c>
      <c r="Q841" s="21" t="s">
        <v>31</v>
      </c>
      <c r="R841" s="26" t="s">
        <v>40</v>
      </c>
      <c r="S841" s="26" t="s">
        <v>3422</v>
      </c>
      <c r="T841" s="21" t="s">
        <v>31</v>
      </c>
      <c r="U841" s="24">
        <v>39258</v>
      </c>
      <c r="V841" s="24">
        <v>39258</v>
      </c>
      <c r="W841" s="24"/>
    </row>
    <row r="842" spans="1:23" s="10" customFormat="1" ht="51" x14ac:dyDescent="0.2">
      <c r="A842" s="21">
        <v>2006</v>
      </c>
      <c r="B842" s="22" t="s">
        <v>1439</v>
      </c>
      <c r="C842" s="21">
        <v>46</v>
      </c>
      <c r="D842" s="24">
        <v>38791</v>
      </c>
      <c r="E842" s="24" t="s">
        <v>1301</v>
      </c>
      <c r="F842" s="22" t="s">
        <v>3426</v>
      </c>
      <c r="G842" s="24">
        <v>38792</v>
      </c>
      <c r="H842" s="47" t="s">
        <v>3427</v>
      </c>
      <c r="I842" s="26" t="s">
        <v>1584</v>
      </c>
      <c r="J842" s="26"/>
      <c r="K842" s="26" t="s">
        <v>27</v>
      </c>
      <c r="L842" s="26" t="s">
        <v>28</v>
      </c>
      <c r="M842" s="26" t="s">
        <v>1920</v>
      </c>
      <c r="N842" s="26"/>
      <c r="O842" s="26" t="s">
        <v>66</v>
      </c>
      <c r="P842" s="26" t="s">
        <v>3428</v>
      </c>
      <c r="Q842" s="26" t="s">
        <v>31</v>
      </c>
      <c r="R842" s="26" t="s">
        <v>40</v>
      </c>
      <c r="S842" s="26" t="s">
        <v>298</v>
      </c>
      <c r="T842" s="26" t="s">
        <v>31</v>
      </c>
      <c r="U842" s="26" t="s">
        <v>31</v>
      </c>
      <c r="V842" s="24">
        <v>43642</v>
      </c>
      <c r="W842" s="115"/>
    </row>
    <row r="843" spans="1:23" s="10" customFormat="1" ht="76.5" x14ac:dyDescent="0.2">
      <c r="A843" s="21">
        <v>2006</v>
      </c>
      <c r="B843" s="22" t="s">
        <v>1439</v>
      </c>
      <c r="C843" s="21">
        <v>47</v>
      </c>
      <c r="D843" s="24">
        <v>38792</v>
      </c>
      <c r="E843" s="24" t="s">
        <v>1301</v>
      </c>
      <c r="F843" s="22" t="s">
        <v>3429</v>
      </c>
      <c r="G843" s="24">
        <v>38793</v>
      </c>
      <c r="H843" s="57" t="s">
        <v>3430</v>
      </c>
      <c r="I843" s="26" t="s">
        <v>1584</v>
      </c>
      <c r="J843" s="26"/>
      <c r="K843" s="26" t="s">
        <v>188</v>
      </c>
      <c r="L843" s="26"/>
      <c r="M843" s="26"/>
      <c r="N843" s="26"/>
      <c r="O843" s="26" t="s">
        <v>66</v>
      </c>
      <c r="P843" s="26" t="s">
        <v>3431</v>
      </c>
      <c r="Q843" s="26" t="s">
        <v>31</v>
      </c>
      <c r="R843" s="26" t="s">
        <v>40</v>
      </c>
      <c r="S843" s="26" t="s">
        <v>3432</v>
      </c>
      <c r="T843" s="26">
        <v>1</v>
      </c>
      <c r="U843" s="24">
        <v>42453</v>
      </c>
      <c r="V843" s="24">
        <v>42453</v>
      </c>
      <c r="W843" s="24"/>
    </row>
    <row r="844" spans="1:23" s="10" customFormat="1" ht="51" x14ac:dyDescent="0.2">
      <c r="A844" s="21">
        <v>2006</v>
      </c>
      <c r="B844" s="22" t="s">
        <v>1439</v>
      </c>
      <c r="C844" s="21">
        <v>48</v>
      </c>
      <c r="D844" s="24">
        <v>38792</v>
      </c>
      <c r="E844" s="24" t="s">
        <v>1301</v>
      </c>
      <c r="F844" s="22" t="s">
        <v>3433</v>
      </c>
      <c r="G844" s="24">
        <v>38793</v>
      </c>
      <c r="H844" s="57" t="s">
        <v>3434</v>
      </c>
      <c r="I844" s="26" t="s">
        <v>1584</v>
      </c>
      <c r="J844" s="26"/>
      <c r="K844" s="26" t="s">
        <v>188</v>
      </c>
      <c r="L844" s="26"/>
      <c r="M844" s="26"/>
      <c r="N844" s="26"/>
      <c r="O844" s="26" t="s">
        <v>66</v>
      </c>
      <c r="P844" s="26" t="s">
        <v>3435</v>
      </c>
      <c r="Q844" s="26" t="s">
        <v>31</v>
      </c>
      <c r="R844" s="26" t="s">
        <v>40</v>
      </c>
      <c r="S844" s="26" t="s">
        <v>3436</v>
      </c>
      <c r="T844" s="26">
        <v>1</v>
      </c>
      <c r="U844" s="24">
        <v>42541</v>
      </c>
      <c r="V844" s="24">
        <v>42541</v>
      </c>
      <c r="W844" s="133"/>
    </row>
    <row r="845" spans="1:23" s="10" customFormat="1" ht="102" x14ac:dyDescent="0.2">
      <c r="A845" s="21">
        <v>2006</v>
      </c>
      <c r="B845" s="22" t="s">
        <v>1439</v>
      </c>
      <c r="C845" s="21">
        <v>50</v>
      </c>
      <c r="D845" s="24">
        <v>38798</v>
      </c>
      <c r="E845" s="24" t="s">
        <v>1301</v>
      </c>
      <c r="F845" s="22" t="s">
        <v>3437</v>
      </c>
      <c r="G845" s="24">
        <v>38799</v>
      </c>
      <c r="H845" s="25" t="s">
        <v>3438</v>
      </c>
      <c r="I845" s="26" t="s">
        <v>1584</v>
      </c>
      <c r="J845" s="26"/>
      <c r="K845" s="26" t="s">
        <v>342</v>
      </c>
      <c r="L845" s="26"/>
      <c r="M845" s="26"/>
      <c r="N845" s="26"/>
      <c r="O845" s="26" t="s">
        <v>122</v>
      </c>
      <c r="P845" s="26" t="s">
        <v>3179</v>
      </c>
      <c r="Q845" s="26" t="s">
        <v>31</v>
      </c>
      <c r="R845" s="26" t="s">
        <v>40</v>
      </c>
      <c r="S845" s="26" t="s">
        <v>3081</v>
      </c>
      <c r="T845" s="26" t="s">
        <v>31</v>
      </c>
      <c r="U845" s="24">
        <v>41274</v>
      </c>
      <c r="V845" s="24">
        <v>41274</v>
      </c>
      <c r="W845" s="24"/>
    </row>
    <row r="846" spans="1:23" s="10" customFormat="1" ht="57.75" customHeight="1" x14ac:dyDescent="0.2">
      <c r="A846" s="21">
        <v>2006</v>
      </c>
      <c r="B846" s="22" t="s">
        <v>1475</v>
      </c>
      <c r="C846" s="21">
        <v>1016</v>
      </c>
      <c r="D846" s="24">
        <v>38810</v>
      </c>
      <c r="E846" s="24" t="s">
        <v>1301</v>
      </c>
      <c r="F846" s="22" t="s">
        <v>3439</v>
      </c>
      <c r="G846" s="24">
        <v>38812</v>
      </c>
      <c r="H846" s="25" t="s">
        <v>3440</v>
      </c>
      <c r="I846" s="26" t="s">
        <v>1584</v>
      </c>
      <c r="J846" s="26"/>
      <c r="K846" s="26" t="s">
        <v>340</v>
      </c>
      <c r="L846" s="26" t="s">
        <v>3441</v>
      </c>
      <c r="M846" s="26" t="s">
        <v>2514</v>
      </c>
      <c r="N846" s="26"/>
      <c r="O846" s="26" t="s">
        <v>66</v>
      </c>
      <c r="P846" s="26" t="s">
        <v>3442</v>
      </c>
      <c r="Q846" s="26" t="s">
        <v>32</v>
      </c>
      <c r="R846" s="26" t="s">
        <v>40</v>
      </c>
      <c r="S846" s="26" t="s">
        <v>1049</v>
      </c>
      <c r="T846" s="26">
        <v>1</v>
      </c>
      <c r="U846" s="24">
        <v>43825</v>
      </c>
      <c r="V846" s="24">
        <v>43825</v>
      </c>
      <c r="W846" s="24" t="s">
        <v>46</v>
      </c>
    </row>
    <row r="847" spans="1:23" s="10" customFormat="1" ht="38.25" x14ac:dyDescent="0.2">
      <c r="A847" s="16">
        <v>2006</v>
      </c>
      <c r="B847" s="17" t="s">
        <v>1475</v>
      </c>
      <c r="C847" s="16">
        <v>1170</v>
      </c>
      <c r="D847" s="27">
        <v>38826</v>
      </c>
      <c r="E847" s="27" t="s">
        <v>1301</v>
      </c>
      <c r="F847" s="17" t="s">
        <v>3443</v>
      </c>
      <c r="G847" s="27">
        <v>38831</v>
      </c>
      <c r="H847" s="50" t="s">
        <v>3444</v>
      </c>
      <c r="I847" s="20" t="s">
        <v>1584</v>
      </c>
      <c r="J847" s="20"/>
      <c r="K847" s="20" t="s">
        <v>27</v>
      </c>
      <c r="L847" s="20" t="s">
        <v>28</v>
      </c>
      <c r="M847" s="20" t="s">
        <v>2143</v>
      </c>
      <c r="N847" s="20"/>
      <c r="O847" s="20" t="s">
        <v>66</v>
      </c>
      <c r="P847" s="20" t="s">
        <v>3445</v>
      </c>
      <c r="Q847" s="20" t="s">
        <v>32</v>
      </c>
      <c r="R847" s="20" t="s">
        <v>33</v>
      </c>
      <c r="S847" s="20" t="s">
        <v>3446</v>
      </c>
      <c r="T847" s="20">
        <v>1</v>
      </c>
      <c r="U847" s="27">
        <v>41051</v>
      </c>
      <c r="V847" s="27">
        <v>41051</v>
      </c>
      <c r="W847" s="27" t="s">
        <v>35</v>
      </c>
    </row>
    <row r="848" spans="1:23" s="10" customFormat="1" ht="65.25" customHeight="1" x14ac:dyDescent="0.2">
      <c r="A848" s="21">
        <v>2006</v>
      </c>
      <c r="B848" s="22" t="s">
        <v>1439</v>
      </c>
      <c r="C848" s="21">
        <v>67</v>
      </c>
      <c r="D848" s="24">
        <v>38834</v>
      </c>
      <c r="E848" s="24" t="s">
        <v>1301</v>
      </c>
      <c r="F848" s="22" t="s">
        <v>3447</v>
      </c>
      <c r="G848" s="24">
        <v>38835</v>
      </c>
      <c r="H848" s="25" t="s">
        <v>3448</v>
      </c>
      <c r="I848" s="26" t="s">
        <v>1584</v>
      </c>
      <c r="J848" s="26"/>
      <c r="K848" s="26" t="s">
        <v>119</v>
      </c>
      <c r="L848" s="26" t="s">
        <v>78</v>
      </c>
      <c r="M848" s="26" t="s">
        <v>265</v>
      </c>
      <c r="N848" s="26"/>
      <c r="O848" s="26" t="s">
        <v>30</v>
      </c>
      <c r="P848" s="26" t="s">
        <v>31</v>
      </c>
      <c r="Q848" s="26" t="s">
        <v>31</v>
      </c>
      <c r="R848" s="20" t="s">
        <v>40</v>
      </c>
      <c r="S848" s="26" t="s">
        <v>3449</v>
      </c>
      <c r="T848" s="26" t="s">
        <v>31</v>
      </c>
      <c r="U848" s="24">
        <v>39016</v>
      </c>
      <c r="V848" s="24">
        <v>43642</v>
      </c>
      <c r="W848" s="24"/>
    </row>
    <row r="849" spans="1:23" s="10" customFormat="1" ht="84.75" customHeight="1" x14ac:dyDescent="0.2">
      <c r="A849" s="35">
        <v>2006</v>
      </c>
      <c r="B849" s="30" t="s">
        <v>1439</v>
      </c>
      <c r="C849" s="35">
        <v>80</v>
      </c>
      <c r="D849" s="31">
        <v>38848</v>
      </c>
      <c r="E849" s="31" t="s">
        <v>1301</v>
      </c>
      <c r="F849" s="30" t="s">
        <v>3450</v>
      </c>
      <c r="G849" s="31">
        <v>38849</v>
      </c>
      <c r="H849" s="32" t="s">
        <v>3451</v>
      </c>
      <c r="I849" s="29" t="s">
        <v>1584</v>
      </c>
      <c r="J849" s="29"/>
      <c r="K849" s="29" t="s">
        <v>340</v>
      </c>
      <c r="L849" s="29" t="s">
        <v>969</v>
      </c>
      <c r="M849" s="29" t="s">
        <v>983</v>
      </c>
      <c r="N849" s="29"/>
      <c r="O849" s="29" t="s">
        <v>66</v>
      </c>
      <c r="P849" s="29" t="s">
        <v>3452</v>
      </c>
      <c r="Q849" s="29" t="s">
        <v>32</v>
      </c>
      <c r="R849" s="29" t="s">
        <v>57</v>
      </c>
      <c r="S849" s="29" t="s">
        <v>3453</v>
      </c>
      <c r="T849" s="29" t="s">
        <v>31</v>
      </c>
      <c r="U849" s="31" t="s">
        <v>31</v>
      </c>
      <c r="V849" s="31" t="s">
        <v>31</v>
      </c>
      <c r="W849" s="31"/>
    </row>
    <row r="850" spans="1:23" s="10" customFormat="1" ht="61.5" customHeight="1" x14ac:dyDescent="0.2">
      <c r="A850" s="21">
        <v>2006</v>
      </c>
      <c r="B850" s="22" t="s">
        <v>1439</v>
      </c>
      <c r="C850" s="21">
        <v>78</v>
      </c>
      <c r="D850" s="24">
        <v>38847</v>
      </c>
      <c r="E850" s="24" t="s">
        <v>1301</v>
      </c>
      <c r="F850" s="22" t="s">
        <v>3454</v>
      </c>
      <c r="G850" s="24">
        <v>38852</v>
      </c>
      <c r="H850" s="25" t="s">
        <v>3455</v>
      </c>
      <c r="I850" s="26" t="s">
        <v>1584</v>
      </c>
      <c r="J850" s="26"/>
      <c r="K850" s="26" t="s">
        <v>188</v>
      </c>
      <c r="L850" s="26"/>
      <c r="M850" s="102"/>
      <c r="N850" s="102"/>
      <c r="O850" s="26" t="s">
        <v>66</v>
      </c>
      <c r="P850" s="26" t="s">
        <v>3456</v>
      </c>
      <c r="Q850" s="26" t="s">
        <v>31</v>
      </c>
      <c r="R850" s="26" t="s">
        <v>40</v>
      </c>
      <c r="S850" s="26" t="s">
        <v>3457</v>
      </c>
      <c r="T850" s="26">
        <v>2</v>
      </c>
      <c r="U850" s="24">
        <v>38971</v>
      </c>
      <c r="V850" s="24">
        <v>43192</v>
      </c>
      <c r="W850" s="24"/>
    </row>
    <row r="851" spans="1:23" s="10" customFormat="1" ht="38.25" x14ac:dyDescent="0.2">
      <c r="A851" s="21">
        <v>2006</v>
      </c>
      <c r="B851" s="22" t="s">
        <v>1439</v>
      </c>
      <c r="C851" s="21">
        <v>83</v>
      </c>
      <c r="D851" s="24">
        <v>38853</v>
      </c>
      <c r="E851" s="24" t="s">
        <v>1301</v>
      </c>
      <c r="F851" s="22" t="s">
        <v>3458</v>
      </c>
      <c r="G851" s="24">
        <v>38854</v>
      </c>
      <c r="H851" s="25" t="s">
        <v>3459</v>
      </c>
      <c r="I851" s="26" t="s">
        <v>1584</v>
      </c>
      <c r="J851" s="26"/>
      <c r="K851" s="26" t="s">
        <v>342</v>
      </c>
      <c r="L851" s="26"/>
      <c r="M851" s="26"/>
      <c r="N851" s="26"/>
      <c r="O851" s="26" t="s">
        <v>122</v>
      </c>
      <c r="P851" s="26" t="s">
        <v>3179</v>
      </c>
      <c r="Q851" s="26" t="s">
        <v>31</v>
      </c>
      <c r="R851" s="26" t="s">
        <v>40</v>
      </c>
      <c r="S851" s="26" t="s">
        <v>3081</v>
      </c>
      <c r="T851" s="26" t="s">
        <v>31</v>
      </c>
      <c r="U851" s="24">
        <v>41274</v>
      </c>
      <c r="V851" s="24">
        <v>41274</v>
      </c>
      <c r="W851" s="24"/>
    </row>
    <row r="852" spans="1:23" s="10" customFormat="1" ht="38.25" customHeight="1" x14ac:dyDescent="0.2">
      <c r="A852" s="21">
        <v>2006</v>
      </c>
      <c r="B852" s="22" t="s">
        <v>1439</v>
      </c>
      <c r="C852" s="21">
        <v>86</v>
      </c>
      <c r="D852" s="24">
        <v>38854</v>
      </c>
      <c r="E852" s="24" t="s">
        <v>1301</v>
      </c>
      <c r="F852" s="22" t="s">
        <v>3460</v>
      </c>
      <c r="G852" s="24">
        <v>38855</v>
      </c>
      <c r="H852" s="25" t="s">
        <v>3461</v>
      </c>
      <c r="I852" s="26" t="s">
        <v>1584</v>
      </c>
      <c r="J852" s="26"/>
      <c r="K852" s="26" t="s">
        <v>1351</v>
      </c>
      <c r="L852" s="26"/>
      <c r="M852" s="26"/>
      <c r="N852" s="26"/>
      <c r="O852" s="26" t="s">
        <v>66</v>
      </c>
      <c r="P852" s="26" t="s">
        <v>3462</v>
      </c>
      <c r="Q852" s="26" t="s">
        <v>31</v>
      </c>
      <c r="R852" s="26" t="s">
        <v>40</v>
      </c>
      <c r="S852" s="26" t="s">
        <v>3463</v>
      </c>
      <c r="T852" s="26" t="s">
        <v>31</v>
      </c>
      <c r="U852" s="24">
        <v>38860</v>
      </c>
      <c r="V852" s="24">
        <v>41418</v>
      </c>
      <c r="W852" s="24"/>
    </row>
    <row r="853" spans="1:23" s="10" customFormat="1" ht="102" x14ac:dyDescent="0.2">
      <c r="A853" s="21">
        <v>2006</v>
      </c>
      <c r="B853" s="22" t="s">
        <v>1439</v>
      </c>
      <c r="C853" s="21">
        <v>93</v>
      </c>
      <c r="D853" s="24">
        <v>38863</v>
      </c>
      <c r="E853" s="24" t="s">
        <v>1301</v>
      </c>
      <c r="F853" s="22" t="s">
        <v>3464</v>
      </c>
      <c r="G853" s="24">
        <v>38866</v>
      </c>
      <c r="H853" s="57" t="s">
        <v>3465</v>
      </c>
      <c r="I853" s="26" t="s">
        <v>1584</v>
      </c>
      <c r="J853" s="26"/>
      <c r="K853" s="26" t="s">
        <v>340</v>
      </c>
      <c r="L853" s="26" t="s">
        <v>357</v>
      </c>
      <c r="M853" s="26" t="s">
        <v>3466</v>
      </c>
      <c r="N853" s="102"/>
      <c r="O853" s="26" t="s">
        <v>66</v>
      </c>
      <c r="P853" s="26" t="s">
        <v>3467</v>
      </c>
      <c r="Q853" s="26" t="s">
        <v>31</v>
      </c>
      <c r="R853" s="26" t="s">
        <v>40</v>
      </c>
      <c r="S853" s="26" t="s">
        <v>3468</v>
      </c>
      <c r="T853" s="26">
        <v>1</v>
      </c>
      <c r="U853" s="75">
        <v>43642</v>
      </c>
      <c r="V853" s="75">
        <v>43642</v>
      </c>
      <c r="W853" s="75"/>
    </row>
    <row r="854" spans="1:23" ht="84" customHeight="1" x14ac:dyDescent="0.25">
      <c r="A854" s="21">
        <v>2006</v>
      </c>
      <c r="B854" s="22" t="s">
        <v>1475</v>
      </c>
      <c r="C854" s="21">
        <v>1671</v>
      </c>
      <c r="D854" s="24">
        <v>38867</v>
      </c>
      <c r="E854" s="24" t="s">
        <v>1301</v>
      </c>
      <c r="F854" s="22" t="s">
        <v>3469</v>
      </c>
      <c r="G854" s="24">
        <v>38868</v>
      </c>
      <c r="H854" s="25" t="s">
        <v>3470</v>
      </c>
      <c r="I854" s="26" t="s">
        <v>1584</v>
      </c>
      <c r="J854" s="103"/>
      <c r="K854" s="28" t="s">
        <v>340</v>
      </c>
      <c r="L854" s="26"/>
      <c r="M854" s="26"/>
      <c r="N854" s="26"/>
      <c r="O854" s="26" t="s">
        <v>66</v>
      </c>
      <c r="P854" s="26" t="s">
        <v>3471</v>
      </c>
      <c r="Q854" s="26" t="s">
        <v>31</v>
      </c>
      <c r="R854" s="26" t="s">
        <v>40</v>
      </c>
      <c r="S854" s="26" t="s">
        <v>3472</v>
      </c>
      <c r="T854" s="141">
        <v>1</v>
      </c>
      <c r="U854" s="24">
        <v>41712</v>
      </c>
      <c r="V854" s="24">
        <v>41712</v>
      </c>
      <c r="W854" s="134"/>
    </row>
    <row r="855" spans="1:23" s="10" customFormat="1" ht="139.5" customHeight="1" x14ac:dyDescent="0.2">
      <c r="A855" s="35">
        <v>2006</v>
      </c>
      <c r="B855" s="30" t="s">
        <v>1439</v>
      </c>
      <c r="C855" s="35">
        <v>101</v>
      </c>
      <c r="D855" s="31">
        <v>38874</v>
      </c>
      <c r="E855" s="31" t="s">
        <v>1301</v>
      </c>
      <c r="F855" s="30" t="s">
        <v>3473</v>
      </c>
      <c r="G855" s="31">
        <v>38875</v>
      </c>
      <c r="H855" s="32" t="s">
        <v>3474</v>
      </c>
      <c r="I855" s="29" t="s">
        <v>1584</v>
      </c>
      <c r="J855" s="29"/>
      <c r="K855" s="29" t="s">
        <v>558</v>
      </c>
      <c r="L855" s="29" t="s">
        <v>969</v>
      </c>
      <c r="M855" s="29" t="s">
        <v>3475</v>
      </c>
      <c r="N855" s="29"/>
      <c r="O855" s="29" t="s">
        <v>30</v>
      </c>
      <c r="P855" s="29" t="s">
        <v>3476</v>
      </c>
      <c r="Q855" s="29" t="s">
        <v>32</v>
      </c>
      <c r="R855" s="29" t="s">
        <v>57</v>
      </c>
      <c r="S855" s="29" t="s">
        <v>31</v>
      </c>
      <c r="T855" s="29" t="s">
        <v>31</v>
      </c>
      <c r="U855" s="29" t="s">
        <v>31</v>
      </c>
      <c r="V855" s="29" t="s">
        <v>31</v>
      </c>
      <c r="W855" s="31"/>
    </row>
    <row r="856" spans="1:23" s="10" customFormat="1" ht="51" x14ac:dyDescent="0.2">
      <c r="A856" s="35">
        <v>2006</v>
      </c>
      <c r="B856" s="30" t="s">
        <v>1439</v>
      </c>
      <c r="C856" s="35">
        <v>102</v>
      </c>
      <c r="D856" s="31">
        <v>38875</v>
      </c>
      <c r="E856" s="31" t="s">
        <v>1301</v>
      </c>
      <c r="F856" s="30" t="s">
        <v>3477</v>
      </c>
      <c r="G856" s="31">
        <v>38880</v>
      </c>
      <c r="H856" s="32" t="s">
        <v>3478</v>
      </c>
      <c r="I856" s="29" t="s">
        <v>1584</v>
      </c>
      <c r="J856" s="29"/>
      <c r="K856" s="29" t="s">
        <v>238</v>
      </c>
      <c r="L856" s="29"/>
      <c r="M856" s="29" t="s">
        <v>1821</v>
      </c>
      <c r="N856" s="29"/>
      <c r="O856" s="29" t="s">
        <v>30</v>
      </c>
      <c r="P856" s="29" t="s">
        <v>3479</v>
      </c>
      <c r="Q856" s="29" t="s">
        <v>32</v>
      </c>
      <c r="R856" s="29" t="s">
        <v>57</v>
      </c>
      <c r="S856" s="29" t="s">
        <v>31</v>
      </c>
      <c r="T856" s="29" t="s">
        <v>31</v>
      </c>
      <c r="U856" s="29" t="s">
        <v>31</v>
      </c>
      <c r="V856" s="29" t="s">
        <v>31</v>
      </c>
      <c r="W856" s="31"/>
    </row>
    <row r="857" spans="1:23" s="10" customFormat="1" ht="38.25" x14ac:dyDescent="0.2">
      <c r="A857" s="35">
        <v>2006</v>
      </c>
      <c r="B857" s="30" t="s">
        <v>1439</v>
      </c>
      <c r="C857" s="35">
        <v>104</v>
      </c>
      <c r="D857" s="31">
        <v>38882</v>
      </c>
      <c r="E857" s="31" t="s">
        <v>1301</v>
      </c>
      <c r="F857" s="30" t="s">
        <v>3480</v>
      </c>
      <c r="G857" s="31">
        <v>38887</v>
      </c>
      <c r="H857" s="32" t="s">
        <v>3481</v>
      </c>
      <c r="I857" s="29" t="s">
        <v>1584</v>
      </c>
      <c r="J857" s="29"/>
      <c r="K857" s="29" t="s">
        <v>258</v>
      </c>
      <c r="L857" s="29" t="s">
        <v>1307</v>
      </c>
      <c r="M857" s="29" t="s">
        <v>3300</v>
      </c>
      <c r="N857" s="29"/>
      <c r="O857" s="29" t="s">
        <v>66</v>
      </c>
      <c r="P857" s="29" t="s">
        <v>3482</v>
      </c>
      <c r="Q857" s="29" t="s">
        <v>131</v>
      </c>
      <c r="R857" s="29" t="s">
        <v>57</v>
      </c>
      <c r="S857" s="29" t="s">
        <v>31</v>
      </c>
      <c r="T857" s="29" t="s">
        <v>31</v>
      </c>
      <c r="U857" s="31" t="s">
        <v>31</v>
      </c>
      <c r="V857" s="31" t="s">
        <v>31</v>
      </c>
      <c r="W857" s="31"/>
    </row>
    <row r="858" spans="1:23" s="10" customFormat="1" ht="110.25" customHeight="1" x14ac:dyDescent="0.2">
      <c r="A858" s="21">
        <v>2006</v>
      </c>
      <c r="B858" s="22" t="s">
        <v>1439</v>
      </c>
      <c r="C858" s="21">
        <v>111</v>
      </c>
      <c r="D858" s="24">
        <v>38897</v>
      </c>
      <c r="E858" s="24" t="s">
        <v>1301</v>
      </c>
      <c r="F858" s="22" t="s">
        <v>3483</v>
      </c>
      <c r="G858" s="24">
        <v>38898</v>
      </c>
      <c r="H858" s="25" t="s">
        <v>3484</v>
      </c>
      <c r="I858" s="26" t="s">
        <v>1584</v>
      </c>
      <c r="J858" s="26"/>
      <c r="K858" s="26" t="s">
        <v>119</v>
      </c>
      <c r="L858" s="26" t="s">
        <v>78</v>
      </c>
      <c r="M858" s="26" t="s">
        <v>265</v>
      </c>
      <c r="N858" s="26"/>
      <c r="O858" s="26" t="s">
        <v>30</v>
      </c>
      <c r="P858" s="26" t="s">
        <v>3485</v>
      </c>
      <c r="Q858" s="26" t="s">
        <v>31</v>
      </c>
      <c r="R858" s="26" t="s">
        <v>40</v>
      </c>
      <c r="S858" s="26" t="s">
        <v>298</v>
      </c>
      <c r="T858" s="26" t="s">
        <v>31</v>
      </c>
      <c r="U858" s="24">
        <v>43642</v>
      </c>
      <c r="V858" s="24">
        <v>43642</v>
      </c>
      <c r="W858" s="24"/>
    </row>
    <row r="859" spans="1:23" s="10" customFormat="1" ht="76.5" customHeight="1" x14ac:dyDescent="0.2">
      <c r="A859" s="21">
        <v>2006</v>
      </c>
      <c r="B859" s="22" t="s">
        <v>1439</v>
      </c>
      <c r="C859" s="21">
        <v>112</v>
      </c>
      <c r="D859" s="24">
        <v>38898</v>
      </c>
      <c r="E859" s="24" t="s">
        <v>1301</v>
      </c>
      <c r="F859" s="22" t="s">
        <v>3486</v>
      </c>
      <c r="G859" s="24">
        <v>38902</v>
      </c>
      <c r="H859" s="25" t="s">
        <v>3487</v>
      </c>
      <c r="I859" s="26" t="s">
        <v>1584</v>
      </c>
      <c r="J859" s="26"/>
      <c r="K859" s="26" t="s">
        <v>342</v>
      </c>
      <c r="L859" s="26"/>
      <c r="M859" s="26"/>
      <c r="N859" s="26"/>
      <c r="O859" s="26" t="s">
        <v>66</v>
      </c>
      <c r="P859" s="26" t="s">
        <v>3179</v>
      </c>
      <c r="Q859" s="26" t="s">
        <v>31</v>
      </c>
      <c r="R859" s="26" t="s">
        <v>40</v>
      </c>
      <c r="S859" s="26" t="s">
        <v>3081</v>
      </c>
      <c r="T859" s="26" t="s">
        <v>31</v>
      </c>
      <c r="U859" s="24">
        <v>41274</v>
      </c>
      <c r="V859" s="24">
        <v>41274</v>
      </c>
      <c r="W859" s="24"/>
    </row>
    <row r="860" spans="1:23" s="10" customFormat="1" ht="76.5" customHeight="1" x14ac:dyDescent="0.2">
      <c r="A860" s="21">
        <v>2006</v>
      </c>
      <c r="B860" s="22" t="s">
        <v>1475</v>
      </c>
      <c r="C860" s="21">
        <v>2313</v>
      </c>
      <c r="D860" s="24">
        <v>38924</v>
      </c>
      <c r="E860" s="24" t="s">
        <v>1301</v>
      </c>
      <c r="F860" s="22" t="s">
        <v>3488</v>
      </c>
      <c r="G860" s="24">
        <v>38925</v>
      </c>
      <c r="H860" s="57" t="s">
        <v>3489</v>
      </c>
      <c r="I860" s="26" t="s">
        <v>1584</v>
      </c>
      <c r="J860" s="26"/>
      <c r="K860" s="28" t="s">
        <v>39</v>
      </c>
      <c r="L860" s="26" t="s">
        <v>1730</v>
      </c>
      <c r="M860" s="26" t="s">
        <v>1817</v>
      </c>
      <c r="N860" s="26"/>
      <c r="O860" s="26" t="s">
        <v>30</v>
      </c>
      <c r="P860" s="26" t="s">
        <v>31</v>
      </c>
      <c r="Q860" s="26" t="s">
        <v>31</v>
      </c>
      <c r="R860" s="29" t="s">
        <v>40</v>
      </c>
      <c r="S860" s="26" t="s">
        <v>298</v>
      </c>
      <c r="T860" s="26" t="s">
        <v>31</v>
      </c>
      <c r="U860" s="24">
        <v>43642</v>
      </c>
      <c r="V860" s="24">
        <v>43642</v>
      </c>
      <c r="W860" s="133"/>
    </row>
    <row r="861" spans="1:23" ht="69" customHeight="1" x14ac:dyDescent="0.25">
      <c r="A861" s="21">
        <v>2006</v>
      </c>
      <c r="B861" s="22" t="s">
        <v>1439</v>
      </c>
      <c r="C861" s="21">
        <v>147</v>
      </c>
      <c r="D861" s="24">
        <v>38933</v>
      </c>
      <c r="E861" s="24" t="s">
        <v>1301</v>
      </c>
      <c r="F861" s="22" t="s">
        <v>3490</v>
      </c>
      <c r="G861" s="24">
        <v>38936</v>
      </c>
      <c r="H861" s="25" t="s">
        <v>3491</v>
      </c>
      <c r="I861" s="26" t="s">
        <v>1584</v>
      </c>
      <c r="J861" s="26"/>
      <c r="K861" s="26" t="s">
        <v>218</v>
      </c>
      <c r="L861" s="26"/>
      <c r="M861" s="26"/>
      <c r="N861" s="26"/>
      <c r="O861" s="26" t="s">
        <v>30</v>
      </c>
      <c r="P861" s="26" t="s">
        <v>31</v>
      </c>
      <c r="Q861" s="26" t="s">
        <v>31</v>
      </c>
      <c r="R861" s="26" t="s">
        <v>40</v>
      </c>
      <c r="S861" s="26" t="s">
        <v>3492</v>
      </c>
      <c r="T861" s="26">
        <v>1</v>
      </c>
      <c r="U861" s="24">
        <v>39366</v>
      </c>
      <c r="V861" s="24">
        <v>39366</v>
      </c>
      <c r="W861" s="24"/>
    </row>
    <row r="862" spans="1:23" s="10" customFormat="1" ht="30" customHeight="1" x14ac:dyDescent="0.2">
      <c r="A862" s="21">
        <v>2006</v>
      </c>
      <c r="B862" s="22" t="s">
        <v>1439</v>
      </c>
      <c r="C862" s="21">
        <v>154</v>
      </c>
      <c r="D862" s="24">
        <v>38939</v>
      </c>
      <c r="E862" s="24" t="s">
        <v>1301</v>
      </c>
      <c r="F862" s="22" t="s">
        <v>3493</v>
      </c>
      <c r="G862" s="24">
        <v>38943</v>
      </c>
      <c r="H862" s="25" t="s">
        <v>3494</v>
      </c>
      <c r="I862" s="26" t="s">
        <v>1584</v>
      </c>
      <c r="J862" s="26"/>
      <c r="K862" s="26" t="s">
        <v>342</v>
      </c>
      <c r="L862" s="26"/>
      <c r="M862" s="26"/>
      <c r="N862" s="26"/>
      <c r="O862" s="26" t="s">
        <v>66</v>
      </c>
      <c r="P862" s="26" t="s">
        <v>3179</v>
      </c>
      <c r="Q862" s="26" t="s">
        <v>31</v>
      </c>
      <c r="R862" s="26" t="s">
        <v>40</v>
      </c>
      <c r="S862" s="26" t="s">
        <v>3081</v>
      </c>
      <c r="T862" s="26" t="s">
        <v>31</v>
      </c>
      <c r="U862" s="24">
        <v>41274</v>
      </c>
      <c r="V862" s="24">
        <v>41274</v>
      </c>
      <c r="W862" s="24"/>
    </row>
    <row r="863" spans="1:23" s="10" customFormat="1" ht="76.5" x14ac:dyDescent="0.2">
      <c r="A863" s="35">
        <v>2006</v>
      </c>
      <c r="B863" s="30" t="s">
        <v>1475</v>
      </c>
      <c r="C863" s="35">
        <v>2585</v>
      </c>
      <c r="D863" s="31">
        <v>38939</v>
      </c>
      <c r="E863" s="31" t="s">
        <v>1301</v>
      </c>
      <c r="F863" s="30" t="s">
        <v>3495</v>
      </c>
      <c r="G863" s="31">
        <v>38943</v>
      </c>
      <c r="H863" s="32" t="s">
        <v>3496</v>
      </c>
      <c r="I863" s="29" t="s">
        <v>1584</v>
      </c>
      <c r="J863" s="29"/>
      <c r="K863" s="29" t="s">
        <v>75</v>
      </c>
      <c r="L863" s="29" t="s">
        <v>78</v>
      </c>
      <c r="M863" s="29" t="s">
        <v>1256</v>
      </c>
      <c r="N863" s="29" t="s">
        <v>1257</v>
      </c>
      <c r="O863" s="29" t="s">
        <v>66</v>
      </c>
      <c r="P863" s="29" t="s">
        <v>1334</v>
      </c>
      <c r="Q863" s="29" t="s">
        <v>52</v>
      </c>
      <c r="R863" s="29" t="s">
        <v>57</v>
      </c>
      <c r="S863" s="29" t="s">
        <v>31</v>
      </c>
      <c r="T863" s="29" t="s">
        <v>31</v>
      </c>
      <c r="U863" s="31" t="s">
        <v>31</v>
      </c>
      <c r="V863" s="149" t="s">
        <v>31</v>
      </c>
      <c r="W863" s="31"/>
    </row>
    <row r="864" spans="1:23" ht="51" customHeight="1" x14ac:dyDescent="0.25">
      <c r="A864" s="35">
        <v>2006</v>
      </c>
      <c r="B864" s="30" t="s">
        <v>1439</v>
      </c>
      <c r="C864" s="35">
        <v>156</v>
      </c>
      <c r="D864" s="31">
        <v>38940</v>
      </c>
      <c r="E864" s="31" t="s">
        <v>1301</v>
      </c>
      <c r="F864" s="30" t="s">
        <v>3497</v>
      </c>
      <c r="G864" s="31">
        <v>38943</v>
      </c>
      <c r="H864" s="32" t="s">
        <v>3404</v>
      </c>
      <c r="I864" s="29" t="s">
        <v>1584</v>
      </c>
      <c r="J864" s="29"/>
      <c r="K864" s="29" t="s">
        <v>258</v>
      </c>
      <c r="L864" s="29" t="s">
        <v>1307</v>
      </c>
      <c r="M864" s="29" t="s">
        <v>3498</v>
      </c>
      <c r="N864" s="29" t="s">
        <v>3499</v>
      </c>
      <c r="O864" s="29" t="s">
        <v>66</v>
      </c>
      <c r="P864" s="29" t="s">
        <v>3500</v>
      </c>
      <c r="Q864" s="29" t="s">
        <v>32</v>
      </c>
      <c r="R864" s="29" t="s">
        <v>57</v>
      </c>
      <c r="S864" s="29" t="s">
        <v>31</v>
      </c>
      <c r="T864" s="29" t="s">
        <v>31</v>
      </c>
      <c r="U864" s="31" t="s">
        <v>31</v>
      </c>
      <c r="V864" s="31" t="s">
        <v>31</v>
      </c>
      <c r="W864" s="31" t="s">
        <v>35</v>
      </c>
    </row>
    <row r="865" spans="1:23" s="10" customFormat="1" ht="73.5" customHeight="1" x14ac:dyDescent="0.2">
      <c r="A865" s="29">
        <v>2006</v>
      </c>
      <c r="B865" s="30" t="s">
        <v>1475</v>
      </c>
      <c r="C865" s="35">
        <v>2605</v>
      </c>
      <c r="D865" s="31">
        <v>38940</v>
      </c>
      <c r="E865" s="31" t="s">
        <v>1301</v>
      </c>
      <c r="F865" s="31" t="s">
        <v>3501</v>
      </c>
      <c r="G865" s="34">
        <v>38943</v>
      </c>
      <c r="H865" s="49" t="s">
        <v>3502</v>
      </c>
      <c r="I865" s="29" t="s">
        <v>1584</v>
      </c>
      <c r="J865" s="29"/>
      <c r="K865" s="29" t="s">
        <v>258</v>
      </c>
      <c r="L865" s="29" t="s">
        <v>1307</v>
      </c>
      <c r="M865" s="29" t="s">
        <v>3498</v>
      </c>
      <c r="N865" s="29" t="s">
        <v>3503</v>
      </c>
      <c r="O865" s="29" t="s">
        <v>66</v>
      </c>
      <c r="P865" s="29" t="s">
        <v>3504</v>
      </c>
      <c r="Q865" s="29" t="s">
        <v>32</v>
      </c>
      <c r="R865" s="33" t="s">
        <v>57</v>
      </c>
      <c r="S865" s="33" t="s">
        <v>31</v>
      </c>
      <c r="T865" s="33" t="s">
        <v>31</v>
      </c>
      <c r="U865" s="34" t="s">
        <v>31</v>
      </c>
      <c r="V865" s="34" t="s">
        <v>31</v>
      </c>
      <c r="W865" s="34" t="s">
        <v>35</v>
      </c>
    </row>
    <row r="866" spans="1:23" s="10" customFormat="1" ht="51" x14ac:dyDescent="0.2">
      <c r="A866" s="20">
        <v>2006</v>
      </c>
      <c r="B866" s="17" t="s">
        <v>1475</v>
      </c>
      <c r="C866" s="16">
        <v>2606</v>
      </c>
      <c r="D866" s="27">
        <v>38940</v>
      </c>
      <c r="E866" s="27" t="s">
        <v>1301</v>
      </c>
      <c r="F866" s="27" t="s">
        <v>3505</v>
      </c>
      <c r="G866" s="18">
        <v>38943</v>
      </c>
      <c r="H866" s="50" t="s">
        <v>3506</v>
      </c>
      <c r="I866" s="20" t="s">
        <v>1584</v>
      </c>
      <c r="J866" s="20"/>
      <c r="K866" s="20" t="s">
        <v>258</v>
      </c>
      <c r="L866" s="20" t="s">
        <v>1307</v>
      </c>
      <c r="M866" s="20" t="s">
        <v>3498</v>
      </c>
      <c r="N866" s="20" t="s">
        <v>3503</v>
      </c>
      <c r="O866" s="20" t="s">
        <v>30</v>
      </c>
      <c r="P866" s="20" t="s">
        <v>31</v>
      </c>
      <c r="Q866" s="20" t="s">
        <v>32</v>
      </c>
      <c r="R866" s="20" t="s">
        <v>33</v>
      </c>
      <c r="S866" s="20" t="s">
        <v>3507</v>
      </c>
      <c r="T866" s="20">
        <v>1</v>
      </c>
      <c r="U866" s="18">
        <v>39297</v>
      </c>
      <c r="V866" s="18">
        <v>39297</v>
      </c>
      <c r="W866" s="18" t="s">
        <v>35</v>
      </c>
    </row>
    <row r="867" spans="1:23" s="10" customFormat="1" ht="89.25" customHeight="1" x14ac:dyDescent="0.2">
      <c r="A867" s="35">
        <v>2006</v>
      </c>
      <c r="B867" s="30" t="s">
        <v>1439</v>
      </c>
      <c r="C867" s="35">
        <v>163</v>
      </c>
      <c r="D867" s="31">
        <v>38946</v>
      </c>
      <c r="E867" s="31" t="s">
        <v>1301</v>
      </c>
      <c r="F867" s="30" t="s">
        <v>3508</v>
      </c>
      <c r="G867" s="31">
        <v>38950</v>
      </c>
      <c r="H867" s="32" t="s">
        <v>3509</v>
      </c>
      <c r="I867" s="29" t="s">
        <v>1584</v>
      </c>
      <c r="J867" s="29"/>
      <c r="K867" s="33" t="s">
        <v>39</v>
      </c>
      <c r="L867" s="29" t="s">
        <v>1730</v>
      </c>
      <c r="M867" s="29" t="s">
        <v>1817</v>
      </c>
      <c r="N867" s="29"/>
      <c r="O867" s="29" t="s">
        <v>66</v>
      </c>
      <c r="P867" s="29" t="s">
        <v>3510</v>
      </c>
      <c r="Q867" s="29" t="s">
        <v>32</v>
      </c>
      <c r="R867" s="29" t="s">
        <v>57</v>
      </c>
      <c r="S867" s="29" t="s">
        <v>31</v>
      </c>
      <c r="T867" s="29" t="s">
        <v>31</v>
      </c>
      <c r="U867" s="29" t="s">
        <v>31</v>
      </c>
      <c r="V867" s="29" t="s">
        <v>31</v>
      </c>
      <c r="W867" s="31" t="s">
        <v>35</v>
      </c>
    </row>
    <row r="868" spans="1:23" s="10" customFormat="1" ht="38.25" x14ac:dyDescent="0.2">
      <c r="A868" s="35">
        <v>2006</v>
      </c>
      <c r="B868" s="30" t="s">
        <v>1439</v>
      </c>
      <c r="C868" s="35">
        <v>164</v>
      </c>
      <c r="D868" s="31">
        <v>38947</v>
      </c>
      <c r="E868" s="31" t="s">
        <v>1301</v>
      </c>
      <c r="F868" s="30" t="s">
        <v>3511</v>
      </c>
      <c r="G868" s="31">
        <v>38950</v>
      </c>
      <c r="H868" s="32" t="s">
        <v>3512</v>
      </c>
      <c r="I868" s="29" t="s">
        <v>1584</v>
      </c>
      <c r="J868" s="29"/>
      <c r="K868" s="29" t="s">
        <v>119</v>
      </c>
      <c r="L868" s="29" t="s">
        <v>78</v>
      </c>
      <c r="M868" s="29" t="s">
        <v>1463</v>
      </c>
      <c r="N868" s="29"/>
      <c r="O868" s="29" t="s">
        <v>30</v>
      </c>
      <c r="P868" s="29" t="s">
        <v>31</v>
      </c>
      <c r="Q868" s="29" t="s">
        <v>32</v>
      </c>
      <c r="R868" s="29" t="s">
        <v>57</v>
      </c>
      <c r="S868" s="29" t="s">
        <v>31</v>
      </c>
      <c r="T868" s="29" t="s">
        <v>31</v>
      </c>
      <c r="U868" s="31" t="s">
        <v>31</v>
      </c>
      <c r="V868" s="31" t="s">
        <v>31</v>
      </c>
      <c r="W868" s="31"/>
    </row>
    <row r="869" spans="1:23" s="10" customFormat="1" ht="66.75" customHeight="1" x14ac:dyDescent="0.2">
      <c r="A869" s="35">
        <v>2006</v>
      </c>
      <c r="B869" s="30" t="s">
        <v>1439</v>
      </c>
      <c r="C869" s="35">
        <v>165</v>
      </c>
      <c r="D869" s="31">
        <v>38947</v>
      </c>
      <c r="E869" s="31" t="s">
        <v>1301</v>
      </c>
      <c r="F869" s="30" t="s">
        <v>3513</v>
      </c>
      <c r="G869" s="31">
        <v>38950</v>
      </c>
      <c r="H869" s="32" t="s">
        <v>3514</v>
      </c>
      <c r="I869" s="29" t="s">
        <v>1584</v>
      </c>
      <c r="J869" s="29"/>
      <c r="K869" s="29" t="s">
        <v>119</v>
      </c>
      <c r="L869" s="29" t="s">
        <v>78</v>
      </c>
      <c r="M869" s="29" t="s">
        <v>1463</v>
      </c>
      <c r="N869" s="29"/>
      <c r="O869" s="29" t="s">
        <v>30</v>
      </c>
      <c r="P869" s="29" t="s">
        <v>31</v>
      </c>
      <c r="Q869" s="29" t="s">
        <v>32</v>
      </c>
      <c r="R869" s="29" t="s">
        <v>57</v>
      </c>
      <c r="S869" s="29" t="s">
        <v>31</v>
      </c>
      <c r="T869" s="29" t="s">
        <v>31</v>
      </c>
      <c r="U869" s="31" t="s">
        <v>31</v>
      </c>
      <c r="V869" s="31" t="s">
        <v>31</v>
      </c>
      <c r="W869" s="31"/>
    </row>
    <row r="870" spans="1:23" s="10" customFormat="1" ht="51" x14ac:dyDescent="0.2">
      <c r="A870" s="35">
        <v>2006</v>
      </c>
      <c r="B870" s="30" t="s">
        <v>1439</v>
      </c>
      <c r="C870" s="35" t="s">
        <v>3515</v>
      </c>
      <c r="D870" s="31">
        <v>38905</v>
      </c>
      <c r="E870" s="31" t="s">
        <v>1301</v>
      </c>
      <c r="F870" s="30" t="s">
        <v>3516</v>
      </c>
      <c r="G870" s="31">
        <v>38951</v>
      </c>
      <c r="H870" s="32" t="s">
        <v>3517</v>
      </c>
      <c r="I870" s="29" t="s">
        <v>1584</v>
      </c>
      <c r="J870" s="29"/>
      <c r="K870" s="29" t="s">
        <v>119</v>
      </c>
      <c r="L870" s="29" t="s">
        <v>78</v>
      </c>
      <c r="M870" s="29" t="s">
        <v>1463</v>
      </c>
      <c r="N870" s="29"/>
      <c r="O870" s="29" t="s">
        <v>30</v>
      </c>
      <c r="P870" s="29" t="s">
        <v>31</v>
      </c>
      <c r="Q870" s="29" t="s">
        <v>32</v>
      </c>
      <c r="R870" s="29" t="s">
        <v>57</v>
      </c>
      <c r="S870" s="29" t="s">
        <v>31</v>
      </c>
      <c r="T870" s="29" t="s">
        <v>31</v>
      </c>
      <c r="U870" s="31" t="s">
        <v>31</v>
      </c>
      <c r="V870" s="31" t="s">
        <v>31</v>
      </c>
      <c r="W870" s="31"/>
    </row>
    <row r="871" spans="1:23" s="10" customFormat="1" ht="25.5" customHeight="1" x14ac:dyDescent="0.2">
      <c r="A871" s="21">
        <v>2006</v>
      </c>
      <c r="B871" s="22" t="s">
        <v>1439</v>
      </c>
      <c r="C871" s="21">
        <v>169</v>
      </c>
      <c r="D871" s="24">
        <v>38950</v>
      </c>
      <c r="E871" s="24" t="s">
        <v>1301</v>
      </c>
      <c r="F871" s="22" t="s">
        <v>3518</v>
      </c>
      <c r="G871" s="24">
        <v>38964</v>
      </c>
      <c r="H871" s="25" t="s">
        <v>3519</v>
      </c>
      <c r="I871" s="26" t="s">
        <v>1584</v>
      </c>
      <c r="J871" s="26"/>
      <c r="K871" s="26" t="s">
        <v>342</v>
      </c>
      <c r="L871" s="26"/>
      <c r="M871" s="26"/>
      <c r="N871" s="26"/>
      <c r="O871" s="26" t="s">
        <v>66</v>
      </c>
      <c r="P871" s="26" t="s">
        <v>3520</v>
      </c>
      <c r="Q871" s="26" t="s">
        <v>31</v>
      </c>
      <c r="R871" s="26" t="s">
        <v>40</v>
      </c>
      <c r="S871" s="26" t="s">
        <v>3521</v>
      </c>
      <c r="T871" s="26" t="s">
        <v>31</v>
      </c>
      <c r="U871" s="23">
        <v>40002</v>
      </c>
      <c r="V871" s="23">
        <v>40002</v>
      </c>
      <c r="W871" s="23"/>
    </row>
    <row r="872" spans="1:23" s="10" customFormat="1" ht="89.25" x14ac:dyDescent="0.2">
      <c r="A872" s="35">
        <v>2006</v>
      </c>
      <c r="B872" s="30" t="s">
        <v>1439</v>
      </c>
      <c r="C872" s="35">
        <v>171</v>
      </c>
      <c r="D872" s="31">
        <v>38964</v>
      </c>
      <c r="E872" s="31" t="s">
        <v>1301</v>
      </c>
      <c r="F872" s="30" t="s">
        <v>3522</v>
      </c>
      <c r="G872" s="31">
        <v>38965</v>
      </c>
      <c r="H872" s="32" t="s">
        <v>3523</v>
      </c>
      <c r="I872" s="29" t="s">
        <v>1584</v>
      </c>
      <c r="J872" s="29"/>
      <c r="K872" s="33" t="s">
        <v>340</v>
      </c>
      <c r="L872" s="29" t="s">
        <v>357</v>
      </c>
      <c r="M872" s="29" t="s">
        <v>3524</v>
      </c>
      <c r="N872" s="29" t="s">
        <v>3525</v>
      </c>
      <c r="O872" s="29" t="s">
        <v>66</v>
      </c>
      <c r="P872" s="29" t="s">
        <v>3526</v>
      </c>
      <c r="Q872" s="29" t="s">
        <v>32</v>
      </c>
      <c r="R872" s="29" t="s">
        <v>57</v>
      </c>
      <c r="S872" s="29" t="s">
        <v>31</v>
      </c>
      <c r="T872" s="29" t="s">
        <v>31</v>
      </c>
      <c r="U872" s="31" t="s">
        <v>31</v>
      </c>
      <c r="V872" s="31" t="s">
        <v>31</v>
      </c>
      <c r="W872" s="31"/>
    </row>
    <row r="873" spans="1:23" s="10" customFormat="1" ht="51" x14ac:dyDescent="0.2">
      <c r="A873" s="21">
        <v>2006</v>
      </c>
      <c r="B873" s="22" t="s">
        <v>1439</v>
      </c>
      <c r="C873" s="21">
        <v>172</v>
      </c>
      <c r="D873" s="24">
        <v>38968</v>
      </c>
      <c r="E873" s="24" t="s">
        <v>1301</v>
      </c>
      <c r="F873" s="22" t="s">
        <v>3527</v>
      </c>
      <c r="G873" s="24">
        <v>38971</v>
      </c>
      <c r="H873" s="25" t="s">
        <v>3528</v>
      </c>
      <c r="I873" s="26" t="s">
        <v>1584</v>
      </c>
      <c r="J873" s="26"/>
      <c r="K873" s="26" t="s">
        <v>188</v>
      </c>
      <c r="L873" s="26"/>
      <c r="M873" s="102"/>
      <c r="N873" s="102"/>
      <c r="O873" s="26" t="s">
        <v>66</v>
      </c>
      <c r="P873" s="26" t="s">
        <v>3529</v>
      </c>
      <c r="Q873" s="26" t="s">
        <v>31</v>
      </c>
      <c r="R873" s="26" t="s">
        <v>40</v>
      </c>
      <c r="S873" s="26" t="s">
        <v>1304</v>
      </c>
      <c r="T873" s="26">
        <v>1</v>
      </c>
      <c r="U873" s="24">
        <v>43192</v>
      </c>
      <c r="V873" s="24">
        <v>43192</v>
      </c>
      <c r="W873" s="24"/>
    </row>
    <row r="874" spans="1:23" s="10" customFormat="1" ht="25.5" x14ac:dyDescent="0.2">
      <c r="A874" s="21">
        <v>2006</v>
      </c>
      <c r="B874" s="22" t="s">
        <v>1475</v>
      </c>
      <c r="C874" s="21">
        <v>2999</v>
      </c>
      <c r="D874" s="24">
        <v>38972</v>
      </c>
      <c r="E874" s="24" t="s">
        <v>1301</v>
      </c>
      <c r="F874" s="22" t="s">
        <v>3530</v>
      </c>
      <c r="G874" s="23">
        <v>38974</v>
      </c>
      <c r="H874" s="25" t="s">
        <v>3531</v>
      </c>
      <c r="I874" s="26" t="s">
        <v>1584</v>
      </c>
      <c r="J874" s="26"/>
      <c r="K874" s="26" t="s">
        <v>27</v>
      </c>
      <c r="L874" s="26"/>
      <c r="M874" s="26"/>
      <c r="N874" s="26"/>
      <c r="O874" s="26" t="s">
        <v>66</v>
      </c>
      <c r="P874" s="26" t="s">
        <v>3532</v>
      </c>
      <c r="Q874" s="26" t="s">
        <v>31</v>
      </c>
      <c r="R874" s="26" t="s">
        <v>40</v>
      </c>
      <c r="S874" s="26" t="s">
        <v>3533</v>
      </c>
      <c r="T874" s="26" t="s">
        <v>31</v>
      </c>
      <c r="U874" s="26" t="s">
        <v>31</v>
      </c>
      <c r="V874" s="23">
        <v>39191</v>
      </c>
      <c r="W874" s="23"/>
    </row>
    <row r="875" spans="1:23" s="10" customFormat="1" ht="89.25" x14ac:dyDescent="0.2">
      <c r="A875" s="35">
        <v>2006</v>
      </c>
      <c r="B875" s="30" t="s">
        <v>1439</v>
      </c>
      <c r="C875" s="35">
        <v>173</v>
      </c>
      <c r="D875" s="31">
        <v>38973</v>
      </c>
      <c r="E875" s="31" t="s">
        <v>1301</v>
      </c>
      <c r="F875" s="30" t="s">
        <v>3534</v>
      </c>
      <c r="G875" s="31">
        <v>38975</v>
      </c>
      <c r="H875" s="32" t="s">
        <v>3535</v>
      </c>
      <c r="I875" s="29" t="s">
        <v>1584</v>
      </c>
      <c r="J875" s="29"/>
      <c r="K875" s="33" t="s">
        <v>39</v>
      </c>
      <c r="L875" s="29" t="s">
        <v>357</v>
      </c>
      <c r="M875" s="29" t="s">
        <v>358</v>
      </c>
      <c r="N875" s="29" t="s">
        <v>2326</v>
      </c>
      <c r="O875" s="29" t="s">
        <v>66</v>
      </c>
      <c r="P875" s="29" t="s">
        <v>3536</v>
      </c>
      <c r="Q875" s="29" t="s">
        <v>32</v>
      </c>
      <c r="R875" s="29" t="s">
        <v>57</v>
      </c>
      <c r="S875" s="29" t="s">
        <v>31</v>
      </c>
      <c r="T875" s="29" t="s">
        <v>31</v>
      </c>
      <c r="U875" s="29" t="s">
        <v>31</v>
      </c>
      <c r="V875" s="29" t="s">
        <v>31</v>
      </c>
      <c r="W875" s="31"/>
    </row>
    <row r="876" spans="1:23" ht="73.5" customHeight="1" x14ac:dyDescent="0.25">
      <c r="A876" s="35">
        <v>2006</v>
      </c>
      <c r="B876" s="30" t="s">
        <v>1439</v>
      </c>
      <c r="C876" s="35">
        <v>175</v>
      </c>
      <c r="D876" s="31">
        <v>38981</v>
      </c>
      <c r="E876" s="31" t="s">
        <v>1301</v>
      </c>
      <c r="F876" s="30" t="s">
        <v>3537</v>
      </c>
      <c r="G876" s="31">
        <v>38985</v>
      </c>
      <c r="H876" s="32" t="s">
        <v>3538</v>
      </c>
      <c r="I876" s="29" t="s">
        <v>1584</v>
      </c>
      <c r="J876" s="29"/>
      <c r="K876" s="29" t="s">
        <v>75</v>
      </c>
      <c r="L876" s="29" t="s">
        <v>1692</v>
      </c>
      <c r="M876" s="29" t="s">
        <v>3539</v>
      </c>
      <c r="N876" s="29"/>
      <c r="O876" s="29" t="s">
        <v>30</v>
      </c>
      <c r="P876" s="29" t="s">
        <v>31</v>
      </c>
      <c r="Q876" s="29" t="s">
        <v>32</v>
      </c>
      <c r="R876" s="29" t="s">
        <v>57</v>
      </c>
      <c r="S876" s="29" t="s">
        <v>3540</v>
      </c>
      <c r="T876" s="29">
        <v>1</v>
      </c>
      <c r="U876" s="31">
        <v>38988</v>
      </c>
      <c r="V876" s="31">
        <v>38988</v>
      </c>
      <c r="W876" s="31"/>
    </row>
    <row r="877" spans="1:23" ht="62.25" customHeight="1" x14ac:dyDescent="0.25">
      <c r="A877" s="35">
        <v>2006</v>
      </c>
      <c r="B877" s="30" t="s">
        <v>1439</v>
      </c>
      <c r="C877" s="35">
        <v>176</v>
      </c>
      <c r="D877" s="31">
        <v>38981</v>
      </c>
      <c r="E877" s="31" t="s">
        <v>1301</v>
      </c>
      <c r="F877" s="30" t="s">
        <v>3541</v>
      </c>
      <c r="G877" s="31">
        <v>38985</v>
      </c>
      <c r="H877" s="32" t="s">
        <v>3542</v>
      </c>
      <c r="I877" s="29" t="s">
        <v>1584</v>
      </c>
      <c r="J877" s="29"/>
      <c r="K877" s="29" t="s">
        <v>188</v>
      </c>
      <c r="L877" s="29" t="s">
        <v>357</v>
      </c>
      <c r="M877" s="29" t="s">
        <v>3543</v>
      </c>
      <c r="N877" s="29"/>
      <c r="O877" s="29" t="s">
        <v>30</v>
      </c>
      <c r="P877" s="29" t="s">
        <v>31</v>
      </c>
      <c r="Q877" s="29" t="s">
        <v>32</v>
      </c>
      <c r="R877" s="29" t="s">
        <v>57</v>
      </c>
      <c r="S877" s="29" t="s">
        <v>31</v>
      </c>
      <c r="T877" s="29" t="s">
        <v>31</v>
      </c>
      <c r="U877" s="31" t="s">
        <v>31</v>
      </c>
      <c r="V877" s="31" t="s">
        <v>31</v>
      </c>
      <c r="W877" s="31"/>
    </row>
    <row r="878" spans="1:23" s="10" customFormat="1" ht="76.5" x14ac:dyDescent="0.2">
      <c r="A878" s="35">
        <v>2006</v>
      </c>
      <c r="B878" s="30" t="s">
        <v>2295</v>
      </c>
      <c r="C878" s="35">
        <v>1</v>
      </c>
      <c r="D878" s="31">
        <v>38987</v>
      </c>
      <c r="E878" s="31" t="s">
        <v>2296</v>
      </c>
      <c r="F878" s="29" t="s">
        <v>3544</v>
      </c>
      <c r="G878" s="31">
        <v>38989</v>
      </c>
      <c r="H878" s="49" t="s">
        <v>3545</v>
      </c>
      <c r="I878" s="29" t="s">
        <v>1584</v>
      </c>
      <c r="J878" s="29"/>
      <c r="K878" s="29" t="s">
        <v>119</v>
      </c>
      <c r="L878" s="29" t="s">
        <v>1606</v>
      </c>
      <c r="M878" s="29" t="s">
        <v>3546</v>
      </c>
      <c r="N878" s="29"/>
      <c r="O878" s="29" t="s">
        <v>30</v>
      </c>
      <c r="P878" s="29" t="s">
        <v>31</v>
      </c>
      <c r="Q878" s="29" t="s">
        <v>31</v>
      </c>
      <c r="R878" s="29" t="s">
        <v>57</v>
      </c>
      <c r="S878" s="29" t="s">
        <v>31</v>
      </c>
      <c r="T878" s="29" t="s">
        <v>31</v>
      </c>
      <c r="U878" s="31" t="s">
        <v>31</v>
      </c>
      <c r="V878" s="31" t="s">
        <v>31</v>
      </c>
      <c r="W878" s="31"/>
    </row>
    <row r="879" spans="1:23" s="10" customFormat="1" ht="60.75" customHeight="1" x14ac:dyDescent="0.2">
      <c r="A879" s="35">
        <v>2006</v>
      </c>
      <c r="B879" s="30" t="s">
        <v>2295</v>
      </c>
      <c r="C879" s="35">
        <v>2</v>
      </c>
      <c r="D879" s="31">
        <v>38987</v>
      </c>
      <c r="E879" s="31" t="s">
        <v>2296</v>
      </c>
      <c r="F879" s="29" t="s">
        <v>3547</v>
      </c>
      <c r="G879" s="31">
        <v>38989</v>
      </c>
      <c r="H879" s="49" t="s">
        <v>3548</v>
      </c>
      <c r="I879" s="29" t="s">
        <v>1584</v>
      </c>
      <c r="J879" s="29"/>
      <c r="K879" s="29" t="s">
        <v>119</v>
      </c>
      <c r="L879" s="29" t="s">
        <v>78</v>
      </c>
      <c r="M879" s="29" t="s">
        <v>1463</v>
      </c>
      <c r="N879" s="29"/>
      <c r="O879" s="29" t="s">
        <v>30</v>
      </c>
      <c r="P879" s="29" t="s">
        <v>31</v>
      </c>
      <c r="Q879" s="29" t="s">
        <v>31</v>
      </c>
      <c r="R879" s="29" t="s">
        <v>57</v>
      </c>
      <c r="S879" s="29" t="s">
        <v>31</v>
      </c>
      <c r="T879" s="29" t="s">
        <v>31</v>
      </c>
      <c r="U879" s="31" t="s">
        <v>31</v>
      </c>
      <c r="V879" s="31" t="s">
        <v>31</v>
      </c>
      <c r="W879" s="31"/>
    </row>
    <row r="880" spans="1:23" ht="51" x14ac:dyDescent="0.25">
      <c r="A880" s="21">
        <v>2006</v>
      </c>
      <c r="B880" s="22" t="s">
        <v>1439</v>
      </c>
      <c r="C880" s="21">
        <v>179</v>
      </c>
      <c r="D880" s="24">
        <v>38993</v>
      </c>
      <c r="E880" s="24" t="s">
        <v>1301</v>
      </c>
      <c r="F880" s="22" t="s">
        <v>3549</v>
      </c>
      <c r="G880" s="24">
        <v>38994</v>
      </c>
      <c r="H880" s="57" t="s">
        <v>3550</v>
      </c>
      <c r="I880" s="26" t="s">
        <v>1584</v>
      </c>
      <c r="J880" s="26"/>
      <c r="K880" s="28" t="s">
        <v>75</v>
      </c>
      <c r="L880" s="26"/>
      <c r="M880" s="26"/>
      <c r="N880" s="26"/>
      <c r="O880" s="26" t="s">
        <v>66</v>
      </c>
      <c r="P880" s="26" t="s">
        <v>3551</v>
      </c>
      <c r="Q880" s="26" t="s">
        <v>31</v>
      </c>
      <c r="R880" s="26" t="s">
        <v>40</v>
      </c>
      <c r="S880" s="26" t="s">
        <v>3552</v>
      </c>
      <c r="T880" s="26">
        <v>1</v>
      </c>
      <c r="U880" s="24">
        <v>42527</v>
      </c>
      <c r="V880" s="24">
        <v>42527</v>
      </c>
      <c r="W880" s="24"/>
    </row>
    <row r="881" spans="1:23" s="10" customFormat="1" ht="25.5" x14ac:dyDescent="0.2">
      <c r="A881" s="21">
        <v>2006</v>
      </c>
      <c r="B881" s="22" t="s">
        <v>1439</v>
      </c>
      <c r="C881" s="21">
        <v>178</v>
      </c>
      <c r="D881" s="24">
        <v>38993</v>
      </c>
      <c r="E881" s="24" t="s">
        <v>1301</v>
      </c>
      <c r="F881" s="22" t="s">
        <v>3553</v>
      </c>
      <c r="G881" s="24">
        <v>38994</v>
      </c>
      <c r="H881" s="25" t="s">
        <v>3554</v>
      </c>
      <c r="I881" s="26" t="s">
        <v>1584</v>
      </c>
      <c r="J881" s="26"/>
      <c r="K881" s="26" t="s">
        <v>75</v>
      </c>
      <c r="L881" s="26"/>
      <c r="M881" s="102" t="s">
        <v>1129</v>
      </c>
      <c r="N881" s="102"/>
      <c r="O881" s="26" t="s">
        <v>66</v>
      </c>
      <c r="P881" s="26" t="s">
        <v>3555</v>
      </c>
      <c r="Q881" s="26" t="s">
        <v>31</v>
      </c>
      <c r="R881" s="26" t="s">
        <v>40</v>
      </c>
      <c r="S881" s="26" t="s">
        <v>1304</v>
      </c>
      <c r="T881" s="26">
        <v>1</v>
      </c>
      <c r="U881" s="24">
        <v>43192</v>
      </c>
      <c r="V881" s="24">
        <v>43192</v>
      </c>
      <c r="W881" s="24"/>
    </row>
    <row r="882" spans="1:23" s="10" customFormat="1" ht="39" customHeight="1" x14ac:dyDescent="0.2">
      <c r="A882" s="21">
        <v>2006</v>
      </c>
      <c r="B882" s="22" t="s">
        <v>1439</v>
      </c>
      <c r="C882" s="21">
        <v>181</v>
      </c>
      <c r="D882" s="24">
        <v>38993</v>
      </c>
      <c r="E882" s="24" t="s">
        <v>1301</v>
      </c>
      <c r="F882" s="22" t="s">
        <v>3556</v>
      </c>
      <c r="G882" s="24">
        <v>38994</v>
      </c>
      <c r="H882" s="25" t="s">
        <v>3557</v>
      </c>
      <c r="I882" s="26" t="s">
        <v>1584</v>
      </c>
      <c r="J882" s="26"/>
      <c r="K882" s="28" t="s">
        <v>39</v>
      </c>
      <c r="L882" s="26" t="s">
        <v>28</v>
      </c>
      <c r="M882" s="26" t="s">
        <v>3236</v>
      </c>
      <c r="N882" s="26"/>
      <c r="O882" s="26" t="s">
        <v>66</v>
      </c>
      <c r="P882" s="26" t="s">
        <v>3558</v>
      </c>
      <c r="Q882" s="26" t="s">
        <v>31</v>
      </c>
      <c r="R882" s="29" t="s">
        <v>40</v>
      </c>
      <c r="S882" s="26" t="s">
        <v>298</v>
      </c>
      <c r="T882" s="26" t="s">
        <v>31</v>
      </c>
      <c r="U882" s="24">
        <v>43642</v>
      </c>
      <c r="V882" s="24">
        <v>43642</v>
      </c>
      <c r="W882" s="24"/>
    </row>
    <row r="883" spans="1:23" s="10" customFormat="1" ht="38.25" x14ac:dyDescent="0.2">
      <c r="A883" s="21">
        <v>2006</v>
      </c>
      <c r="B883" s="22" t="s">
        <v>1439</v>
      </c>
      <c r="C883" s="21">
        <v>182</v>
      </c>
      <c r="D883" s="24">
        <v>38993</v>
      </c>
      <c r="E883" s="24" t="s">
        <v>1301</v>
      </c>
      <c r="F883" s="22" t="s">
        <v>3556</v>
      </c>
      <c r="G883" s="24">
        <v>38994</v>
      </c>
      <c r="H883" s="25" t="s">
        <v>3559</v>
      </c>
      <c r="I883" s="26" t="s">
        <v>1584</v>
      </c>
      <c r="J883" s="26"/>
      <c r="K883" s="28" t="s">
        <v>39</v>
      </c>
      <c r="L883" s="26" t="s">
        <v>28</v>
      </c>
      <c r="M883" s="26" t="s">
        <v>490</v>
      </c>
      <c r="N883" s="102"/>
      <c r="O883" s="26" t="s">
        <v>66</v>
      </c>
      <c r="P883" s="26" t="s">
        <v>3560</v>
      </c>
      <c r="Q883" s="26" t="s">
        <v>31</v>
      </c>
      <c r="R883" s="26" t="s">
        <v>40</v>
      </c>
      <c r="S883" s="26" t="s">
        <v>298</v>
      </c>
      <c r="T883" s="26" t="s">
        <v>31</v>
      </c>
      <c r="U883" s="24">
        <v>43642</v>
      </c>
      <c r="V883" s="24">
        <v>43642</v>
      </c>
      <c r="W883" s="24"/>
    </row>
    <row r="884" spans="1:23" s="10" customFormat="1" ht="63.75" x14ac:dyDescent="0.2">
      <c r="A884" s="35">
        <v>2006</v>
      </c>
      <c r="B884" s="30" t="s">
        <v>1439</v>
      </c>
      <c r="C884" s="35">
        <v>180</v>
      </c>
      <c r="D884" s="31">
        <v>38993</v>
      </c>
      <c r="E884" s="31" t="s">
        <v>1301</v>
      </c>
      <c r="F884" s="30" t="s">
        <v>3561</v>
      </c>
      <c r="G884" s="31">
        <v>38995</v>
      </c>
      <c r="H884" s="32" t="s">
        <v>3562</v>
      </c>
      <c r="I884" s="29" t="s">
        <v>1584</v>
      </c>
      <c r="J884" s="29"/>
      <c r="K884" s="29" t="s">
        <v>75</v>
      </c>
      <c r="L884" s="29" t="s">
        <v>78</v>
      </c>
      <c r="M884" s="29" t="s">
        <v>3563</v>
      </c>
      <c r="N884" s="29"/>
      <c r="O884" s="29" t="s">
        <v>66</v>
      </c>
      <c r="P884" s="43" t="s">
        <v>3564</v>
      </c>
      <c r="Q884" s="43" t="s">
        <v>32</v>
      </c>
      <c r="R884" s="29" t="s">
        <v>57</v>
      </c>
      <c r="S884" s="29" t="s">
        <v>31</v>
      </c>
      <c r="T884" s="29" t="s">
        <v>31</v>
      </c>
      <c r="U884" s="31" t="s">
        <v>31</v>
      </c>
      <c r="V884" s="31" t="s">
        <v>31</v>
      </c>
      <c r="W884" s="31"/>
    </row>
    <row r="885" spans="1:23" s="10" customFormat="1" ht="51" x14ac:dyDescent="0.2">
      <c r="A885" s="21">
        <v>2006</v>
      </c>
      <c r="B885" s="22" t="s">
        <v>1439</v>
      </c>
      <c r="C885" s="21">
        <v>183</v>
      </c>
      <c r="D885" s="24">
        <v>38995</v>
      </c>
      <c r="E885" s="24" t="s">
        <v>1301</v>
      </c>
      <c r="F885" s="22" t="s">
        <v>3565</v>
      </c>
      <c r="G885" s="24">
        <v>38999</v>
      </c>
      <c r="H885" s="25" t="s">
        <v>3566</v>
      </c>
      <c r="I885" s="26" t="s">
        <v>1584</v>
      </c>
      <c r="J885" s="26"/>
      <c r="K885" s="26" t="s">
        <v>188</v>
      </c>
      <c r="L885" s="26"/>
      <c r="M885" s="26"/>
      <c r="N885" s="26"/>
      <c r="O885" s="26" t="s">
        <v>66</v>
      </c>
      <c r="P885" s="26" t="s">
        <v>3567</v>
      </c>
      <c r="Q885" s="26" t="s">
        <v>31</v>
      </c>
      <c r="R885" s="26" t="s">
        <v>40</v>
      </c>
      <c r="S885" s="26" t="s">
        <v>1368</v>
      </c>
      <c r="T885" s="26">
        <v>1</v>
      </c>
      <c r="U885" s="24">
        <v>41731</v>
      </c>
      <c r="V885" s="24">
        <v>41731</v>
      </c>
      <c r="W885" s="24"/>
    </row>
    <row r="886" spans="1:23" s="10" customFormat="1" ht="216.75" x14ac:dyDescent="0.2">
      <c r="A886" s="35">
        <v>2006</v>
      </c>
      <c r="B886" s="30" t="s">
        <v>1439</v>
      </c>
      <c r="C886" s="35">
        <v>185</v>
      </c>
      <c r="D886" s="31">
        <v>39003</v>
      </c>
      <c r="E886" s="31" t="s">
        <v>1301</v>
      </c>
      <c r="F886" s="30" t="s">
        <v>3568</v>
      </c>
      <c r="G886" s="31">
        <v>39006</v>
      </c>
      <c r="H886" s="32" t="s">
        <v>3569</v>
      </c>
      <c r="I886" s="29" t="s">
        <v>1584</v>
      </c>
      <c r="J886" s="29"/>
      <c r="K886" s="29" t="s">
        <v>258</v>
      </c>
      <c r="L886" s="29" t="s">
        <v>2932</v>
      </c>
      <c r="M886" s="29" t="s">
        <v>3570</v>
      </c>
      <c r="N886" s="29"/>
      <c r="O886" s="29" t="s">
        <v>30</v>
      </c>
      <c r="P886" s="29" t="s">
        <v>31</v>
      </c>
      <c r="Q886" s="29" t="s">
        <v>32</v>
      </c>
      <c r="R886" s="29" t="s">
        <v>57</v>
      </c>
      <c r="S886" s="29" t="s">
        <v>31</v>
      </c>
      <c r="T886" s="29" t="s">
        <v>31</v>
      </c>
      <c r="U886" s="31" t="s">
        <v>31</v>
      </c>
      <c r="V886" s="31" t="s">
        <v>31</v>
      </c>
      <c r="W886" s="31" t="s">
        <v>35</v>
      </c>
    </row>
    <row r="887" spans="1:23" s="10" customFormat="1" ht="138.75" customHeight="1" x14ac:dyDescent="0.2">
      <c r="A887" s="35">
        <v>2006</v>
      </c>
      <c r="B887" s="30" t="s">
        <v>1475</v>
      </c>
      <c r="C887" s="35">
        <v>3385</v>
      </c>
      <c r="D887" s="31">
        <v>39003</v>
      </c>
      <c r="E887" s="31" t="s">
        <v>1301</v>
      </c>
      <c r="F887" s="30" t="s">
        <v>3571</v>
      </c>
      <c r="G887" s="34">
        <v>39006</v>
      </c>
      <c r="H887" s="49" t="s">
        <v>3572</v>
      </c>
      <c r="I887" s="29" t="s">
        <v>1584</v>
      </c>
      <c r="J887" s="29"/>
      <c r="K887" s="29" t="s">
        <v>258</v>
      </c>
      <c r="L887" s="29" t="s">
        <v>2932</v>
      </c>
      <c r="M887" s="85" t="s">
        <v>3573</v>
      </c>
      <c r="N887" s="29"/>
      <c r="O887" s="29" t="s">
        <v>30</v>
      </c>
      <c r="P887" s="29" t="s">
        <v>31</v>
      </c>
      <c r="Q887" s="29" t="s">
        <v>32</v>
      </c>
      <c r="R887" s="29" t="s">
        <v>57</v>
      </c>
      <c r="S887" s="29" t="s">
        <v>31</v>
      </c>
      <c r="T887" s="29" t="s">
        <v>31</v>
      </c>
      <c r="U887" s="34" t="s">
        <v>31</v>
      </c>
      <c r="V887" s="34" t="s">
        <v>31</v>
      </c>
      <c r="W887" s="34"/>
    </row>
    <row r="888" spans="1:23" s="10" customFormat="1" ht="25.5" x14ac:dyDescent="0.2">
      <c r="A888" s="21">
        <v>2006</v>
      </c>
      <c r="B888" s="22" t="s">
        <v>1439</v>
      </c>
      <c r="C888" s="21">
        <v>187</v>
      </c>
      <c r="D888" s="24">
        <v>39014</v>
      </c>
      <c r="E888" s="24" t="s">
        <v>1301</v>
      </c>
      <c r="F888" s="22" t="s">
        <v>3574</v>
      </c>
      <c r="G888" s="23">
        <v>39015</v>
      </c>
      <c r="H888" s="25" t="s">
        <v>3575</v>
      </c>
      <c r="I888" s="26" t="s">
        <v>1584</v>
      </c>
      <c r="J888" s="26"/>
      <c r="K888" s="26" t="s">
        <v>27</v>
      </c>
      <c r="L888" s="26"/>
      <c r="M888" s="26" t="s">
        <v>1756</v>
      </c>
      <c r="N888" s="26"/>
      <c r="O888" s="26" t="s">
        <v>30</v>
      </c>
      <c r="P888" s="26" t="s">
        <v>31</v>
      </c>
      <c r="Q888" s="26" t="s">
        <v>31</v>
      </c>
      <c r="R888" s="26" t="s">
        <v>1099</v>
      </c>
      <c r="S888" s="26" t="s">
        <v>1304</v>
      </c>
      <c r="T888" s="26" t="s">
        <v>31</v>
      </c>
      <c r="U888" s="26" t="s">
        <v>31</v>
      </c>
      <c r="V888" s="24">
        <v>43192</v>
      </c>
      <c r="W888" s="24"/>
    </row>
    <row r="889" spans="1:23" s="10" customFormat="1" ht="81" customHeight="1" x14ac:dyDescent="0.2">
      <c r="A889" s="21">
        <v>2006</v>
      </c>
      <c r="B889" s="22" t="s">
        <v>1439</v>
      </c>
      <c r="C889" s="21">
        <v>188</v>
      </c>
      <c r="D889" s="24">
        <v>39015</v>
      </c>
      <c r="E889" s="24" t="s">
        <v>1301</v>
      </c>
      <c r="F889" s="22" t="s">
        <v>3576</v>
      </c>
      <c r="G889" s="24">
        <v>39016</v>
      </c>
      <c r="H889" s="57" t="s">
        <v>3577</v>
      </c>
      <c r="I889" s="26" t="s">
        <v>1584</v>
      </c>
      <c r="J889" s="26"/>
      <c r="K889" s="26" t="s">
        <v>119</v>
      </c>
      <c r="L889" s="26" t="s">
        <v>78</v>
      </c>
      <c r="M889" s="26" t="s">
        <v>265</v>
      </c>
      <c r="N889" s="26"/>
      <c r="O889" s="26" t="s">
        <v>66</v>
      </c>
      <c r="P889" s="26" t="s">
        <v>3578</v>
      </c>
      <c r="Q889" s="26" t="s">
        <v>31</v>
      </c>
      <c r="R889" s="29" t="s">
        <v>40</v>
      </c>
      <c r="S889" s="26" t="s">
        <v>298</v>
      </c>
      <c r="T889" s="26" t="s">
        <v>31</v>
      </c>
      <c r="U889" s="24">
        <v>43642</v>
      </c>
      <c r="V889" s="24">
        <v>43642</v>
      </c>
      <c r="W889" s="24"/>
    </row>
    <row r="890" spans="1:23" ht="177.75" customHeight="1" x14ac:dyDescent="0.25">
      <c r="A890" s="16">
        <v>2006</v>
      </c>
      <c r="B890" s="17" t="s">
        <v>1439</v>
      </c>
      <c r="C890" s="16">
        <v>199</v>
      </c>
      <c r="D890" s="27">
        <v>39016</v>
      </c>
      <c r="E890" s="27" t="s">
        <v>1301</v>
      </c>
      <c r="F890" s="17" t="s">
        <v>3579</v>
      </c>
      <c r="G890" s="27">
        <v>39020</v>
      </c>
      <c r="H890" s="50" t="s">
        <v>3580</v>
      </c>
      <c r="I890" s="20" t="s">
        <v>1584</v>
      </c>
      <c r="J890" s="20"/>
      <c r="K890" s="20" t="s">
        <v>27</v>
      </c>
      <c r="L890" s="20" t="s">
        <v>28</v>
      </c>
      <c r="M890" s="20" t="s">
        <v>3581</v>
      </c>
      <c r="N890" s="20"/>
      <c r="O890" s="20" t="s">
        <v>66</v>
      </c>
      <c r="P890" s="20" t="s">
        <v>3582</v>
      </c>
      <c r="Q890" s="20" t="s">
        <v>32</v>
      </c>
      <c r="R890" s="20" t="s">
        <v>33</v>
      </c>
      <c r="S890" s="20" t="s">
        <v>3583</v>
      </c>
      <c r="T890" s="20">
        <v>5</v>
      </c>
      <c r="U890" s="27">
        <v>39932</v>
      </c>
      <c r="V890" s="27">
        <v>43901</v>
      </c>
      <c r="W890" s="27" t="s">
        <v>35</v>
      </c>
    </row>
    <row r="891" spans="1:23" s="10" customFormat="1" ht="93.75" customHeight="1" x14ac:dyDescent="0.2">
      <c r="A891" s="21">
        <v>2006</v>
      </c>
      <c r="B891" s="22" t="s">
        <v>1439</v>
      </c>
      <c r="C891" s="21">
        <v>202</v>
      </c>
      <c r="D891" s="24">
        <v>39022</v>
      </c>
      <c r="E891" s="24" t="s">
        <v>1301</v>
      </c>
      <c r="F891" s="22" t="s">
        <v>3584</v>
      </c>
      <c r="G891" s="23">
        <v>39027</v>
      </c>
      <c r="H891" s="57" t="s">
        <v>3585</v>
      </c>
      <c r="I891" s="26" t="s">
        <v>1584</v>
      </c>
      <c r="J891" s="26"/>
      <c r="K891" s="26" t="s">
        <v>61</v>
      </c>
      <c r="L891" s="26"/>
      <c r="M891" s="26" t="s">
        <v>1331</v>
      </c>
      <c r="N891" s="26"/>
      <c r="O891" s="26" t="s">
        <v>122</v>
      </c>
      <c r="P891" s="26" t="s">
        <v>2460</v>
      </c>
      <c r="Q891" s="26" t="s">
        <v>31</v>
      </c>
      <c r="R891" s="26" t="s">
        <v>40</v>
      </c>
      <c r="S891" s="26" t="s">
        <v>1304</v>
      </c>
      <c r="T891" s="26" t="s">
        <v>31</v>
      </c>
      <c r="U891" s="24">
        <v>43192</v>
      </c>
      <c r="V891" s="24">
        <v>43192</v>
      </c>
      <c r="W891" s="24"/>
    </row>
    <row r="892" spans="1:23" s="10" customFormat="1" ht="115.5" customHeight="1" x14ac:dyDescent="0.2">
      <c r="A892" s="21">
        <v>2006</v>
      </c>
      <c r="B892" s="22" t="s">
        <v>1439</v>
      </c>
      <c r="C892" s="21">
        <v>201</v>
      </c>
      <c r="D892" s="24">
        <v>39022</v>
      </c>
      <c r="E892" s="24" t="s">
        <v>1301</v>
      </c>
      <c r="F892" s="22" t="s">
        <v>3586</v>
      </c>
      <c r="G892" s="24">
        <v>39031</v>
      </c>
      <c r="H892" s="25" t="s">
        <v>3587</v>
      </c>
      <c r="I892" s="26" t="s">
        <v>1584</v>
      </c>
      <c r="J892" s="26"/>
      <c r="K892" s="26" t="s">
        <v>61</v>
      </c>
      <c r="L892" s="26"/>
      <c r="M892" s="26" t="s">
        <v>1331</v>
      </c>
      <c r="N892" s="26"/>
      <c r="O892" s="26" t="s">
        <v>30</v>
      </c>
      <c r="P892" s="26" t="s">
        <v>3588</v>
      </c>
      <c r="Q892" s="26" t="s">
        <v>31</v>
      </c>
      <c r="R892" s="26" t="s">
        <v>40</v>
      </c>
      <c r="S892" s="26" t="s">
        <v>1304</v>
      </c>
      <c r="T892" s="26" t="s">
        <v>31</v>
      </c>
      <c r="U892" s="24">
        <v>43192</v>
      </c>
      <c r="V892" s="24">
        <v>43192</v>
      </c>
      <c r="W892" s="24"/>
    </row>
    <row r="893" spans="1:23" s="10" customFormat="1" ht="89.25" x14ac:dyDescent="0.2">
      <c r="A893" s="16">
        <v>2006</v>
      </c>
      <c r="B893" s="17" t="s">
        <v>1439</v>
      </c>
      <c r="C893" s="16">
        <v>204</v>
      </c>
      <c r="D893" s="27">
        <v>39035</v>
      </c>
      <c r="E893" s="27" t="s">
        <v>1301</v>
      </c>
      <c r="F893" s="17" t="s">
        <v>3589</v>
      </c>
      <c r="G893" s="18">
        <v>39037</v>
      </c>
      <c r="H893" s="19" t="s">
        <v>3590</v>
      </c>
      <c r="I893" s="20" t="s">
        <v>1584</v>
      </c>
      <c r="J893" s="20"/>
      <c r="K893" s="20" t="s">
        <v>1652</v>
      </c>
      <c r="L893" s="20" t="s">
        <v>969</v>
      </c>
      <c r="M893" s="20" t="s">
        <v>3110</v>
      </c>
      <c r="N893" s="20"/>
      <c r="O893" s="20" t="s">
        <v>66</v>
      </c>
      <c r="P893" s="20" t="s">
        <v>3591</v>
      </c>
      <c r="Q893" s="20" t="s">
        <v>32</v>
      </c>
      <c r="R893" s="20" t="s">
        <v>33</v>
      </c>
      <c r="S893" s="20" t="s">
        <v>3592</v>
      </c>
      <c r="T893" s="20">
        <v>2</v>
      </c>
      <c r="U893" s="27">
        <v>39385</v>
      </c>
      <c r="V893" s="27">
        <v>40402</v>
      </c>
      <c r="W893" s="27"/>
    </row>
    <row r="894" spans="1:23" s="10" customFormat="1" ht="89.25" x14ac:dyDescent="0.2">
      <c r="A894" s="21">
        <v>2006</v>
      </c>
      <c r="B894" s="22" t="s">
        <v>1439</v>
      </c>
      <c r="C894" s="21">
        <v>205</v>
      </c>
      <c r="D894" s="24">
        <v>39035</v>
      </c>
      <c r="E894" s="24" t="s">
        <v>1301</v>
      </c>
      <c r="F894" s="22" t="s">
        <v>3593</v>
      </c>
      <c r="G894" s="24">
        <v>39038</v>
      </c>
      <c r="H894" s="25" t="s">
        <v>3594</v>
      </c>
      <c r="I894" s="26" t="s">
        <v>1584</v>
      </c>
      <c r="J894" s="26"/>
      <c r="K894" s="26" t="s">
        <v>39</v>
      </c>
      <c r="L894" s="26"/>
      <c r="M894" s="26"/>
      <c r="N894" s="26"/>
      <c r="O894" s="26" t="s">
        <v>66</v>
      </c>
      <c r="P894" s="26" t="s">
        <v>3595</v>
      </c>
      <c r="Q894" s="26" t="s">
        <v>31</v>
      </c>
      <c r="R894" s="26" t="s">
        <v>40</v>
      </c>
      <c r="S894" s="26" t="s">
        <v>3596</v>
      </c>
      <c r="T894" s="26" t="s">
        <v>31</v>
      </c>
      <c r="U894" s="24">
        <v>39960</v>
      </c>
      <c r="V894" s="24">
        <v>41920</v>
      </c>
      <c r="W894" s="24"/>
    </row>
    <row r="895" spans="1:23" ht="102" customHeight="1" x14ac:dyDescent="0.25">
      <c r="A895" s="21">
        <v>2006</v>
      </c>
      <c r="B895" s="22" t="s">
        <v>1439</v>
      </c>
      <c r="C895" s="21">
        <v>208</v>
      </c>
      <c r="D895" s="24">
        <v>39038</v>
      </c>
      <c r="E895" s="24" t="s">
        <v>1301</v>
      </c>
      <c r="F895" s="22" t="s">
        <v>3597</v>
      </c>
      <c r="G895" s="23">
        <v>39041</v>
      </c>
      <c r="H895" s="25" t="s">
        <v>3598</v>
      </c>
      <c r="I895" s="26" t="s">
        <v>1584</v>
      </c>
      <c r="J895" s="26"/>
      <c r="K895" s="26" t="s">
        <v>342</v>
      </c>
      <c r="L895" s="26"/>
      <c r="M895" s="26"/>
      <c r="N895" s="26"/>
      <c r="O895" s="26" t="s">
        <v>30</v>
      </c>
      <c r="P895" s="26" t="s">
        <v>31</v>
      </c>
      <c r="Q895" s="26" t="s">
        <v>31</v>
      </c>
      <c r="R895" s="26" t="s">
        <v>40</v>
      </c>
      <c r="S895" s="26" t="s">
        <v>3599</v>
      </c>
      <c r="T895" s="26" t="s">
        <v>31</v>
      </c>
      <c r="U895" s="23">
        <v>39073</v>
      </c>
      <c r="V895" s="23">
        <v>39073</v>
      </c>
      <c r="W895" s="23"/>
    </row>
    <row r="896" spans="1:23" s="10" customFormat="1" ht="25.5" x14ac:dyDescent="0.2">
      <c r="A896" s="35">
        <v>2006</v>
      </c>
      <c r="B896" s="30" t="s">
        <v>1439</v>
      </c>
      <c r="C896" s="35">
        <v>209</v>
      </c>
      <c r="D896" s="31">
        <v>39038</v>
      </c>
      <c r="E896" s="31" t="s">
        <v>1301</v>
      </c>
      <c r="F896" s="30" t="s">
        <v>3600</v>
      </c>
      <c r="G896" s="34">
        <v>39041</v>
      </c>
      <c r="H896" s="32" t="s">
        <v>3598</v>
      </c>
      <c r="I896" s="29" t="s">
        <v>1584</v>
      </c>
      <c r="J896" s="29"/>
      <c r="K896" s="29" t="s">
        <v>342</v>
      </c>
      <c r="L896" s="29"/>
      <c r="M896" s="29"/>
      <c r="N896" s="29"/>
      <c r="O896" s="29" t="s">
        <v>30</v>
      </c>
      <c r="P896" s="29" t="s">
        <v>31</v>
      </c>
      <c r="Q896" s="29" t="s">
        <v>31</v>
      </c>
      <c r="R896" s="29" t="s">
        <v>57</v>
      </c>
      <c r="S896" s="29" t="s">
        <v>31</v>
      </c>
      <c r="T896" s="29" t="s">
        <v>31</v>
      </c>
      <c r="U896" s="29" t="s">
        <v>31</v>
      </c>
      <c r="V896" s="29" t="s">
        <v>31</v>
      </c>
      <c r="W896" s="34"/>
    </row>
    <row r="897" spans="1:23" s="10" customFormat="1" ht="153" x14ac:dyDescent="0.2">
      <c r="A897" s="21">
        <v>2006</v>
      </c>
      <c r="B897" s="22" t="s">
        <v>1439</v>
      </c>
      <c r="C897" s="21">
        <v>212</v>
      </c>
      <c r="D897" s="24">
        <v>39038</v>
      </c>
      <c r="E897" s="24" t="s">
        <v>1301</v>
      </c>
      <c r="F897" s="22" t="s">
        <v>3601</v>
      </c>
      <c r="G897" s="24">
        <v>39041</v>
      </c>
      <c r="H897" s="25" t="s">
        <v>3602</v>
      </c>
      <c r="I897" s="26" t="s">
        <v>1584</v>
      </c>
      <c r="J897" s="26"/>
      <c r="K897" s="26" t="s">
        <v>342</v>
      </c>
      <c r="L897" s="26"/>
      <c r="M897" s="26"/>
      <c r="N897" s="26"/>
      <c r="O897" s="26" t="s">
        <v>30</v>
      </c>
      <c r="P897" s="26" t="s">
        <v>31</v>
      </c>
      <c r="Q897" s="26" t="s">
        <v>31</v>
      </c>
      <c r="R897" s="26" t="s">
        <v>40</v>
      </c>
      <c r="S897" s="26" t="s">
        <v>3599</v>
      </c>
      <c r="T897" s="26" t="s">
        <v>31</v>
      </c>
      <c r="U897" s="23">
        <v>39073</v>
      </c>
      <c r="V897" s="23">
        <v>39073</v>
      </c>
      <c r="W897" s="23"/>
    </row>
    <row r="898" spans="1:23" s="10" customFormat="1" ht="81" customHeight="1" x14ac:dyDescent="0.2">
      <c r="A898" s="21">
        <v>2006</v>
      </c>
      <c r="B898" s="22" t="s">
        <v>1439</v>
      </c>
      <c r="C898" s="21">
        <v>210</v>
      </c>
      <c r="D898" s="24">
        <v>39038</v>
      </c>
      <c r="E898" s="24" t="s">
        <v>1301</v>
      </c>
      <c r="F898" s="22" t="s">
        <v>3603</v>
      </c>
      <c r="G898" s="24">
        <v>39041</v>
      </c>
      <c r="H898" s="25" t="s">
        <v>3494</v>
      </c>
      <c r="I898" s="26" t="s">
        <v>1584</v>
      </c>
      <c r="J898" s="26"/>
      <c r="K898" s="26" t="s">
        <v>342</v>
      </c>
      <c r="L898" s="26"/>
      <c r="M898" s="26"/>
      <c r="N898" s="26"/>
      <c r="O898" s="26" t="s">
        <v>122</v>
      </c>
      <c r="P898" s="26" t="s">
        <v>3179</v>
      </c>
      <c r="Q898" s="26" t="s">
        <v>31</v>
      </c>
      <c r="R898" s="26" t="s">
        <v>40</v>
      </c>
      <c r="S898" s="26" t="s">
        <v>3081</v>
      </c>
      <c r="T898" s="26" t="s">
        <v>31</v>
      </c>
      <c r="U898" s="24">
        <v>41274</v>
      </c>
      <c r="V898" s="24">
        <v>41274</v>
      </c>
      <c r="W898" s="24"/>
    </row>
    <row r="899" spans="1:23" s="10" customFormat="1" ht="178.5" x14ac:dyDescent="0.2">
      <c r="A899" s="21">
        <v>2006</v>
      </c>
      <c r="B899" s="22" t="s">
        <v>1439</v>
      </c>
      <c r="C899" s="21">
        <v>211</v>
      </c>
      <c r="D899" s="24">
        <v>39038</v>
      </c>
      <c r="E899" s="24" t="s">
        <v>1301</v>
      </c>
      <c r="F899" s="22" t="s">
        <v>3604</v>
      </c>
      <c r="G899" s="23">
        <v>39041</v>
      </c>
      <c r="H899" s="25" t="s">
        <v>3605</v>
      </c>
      <c r="I899" s="26" t="s">
        <v>1584</v>
      </c>
      <c r="J899" s="26"/>
      <c r="K899" s="26" t="s">
        <v>342</v>
      </c>
      <c r="L899" s="26"/>
      <c r="M899" s="26"/>
      <c r="N899" s="26"/>
      <c r="O899" s="26" t="s">
        <v>66</v>
      </c>
      <c r="P899" s="26" t="s">
        <v>3179</v>
      </c>
      <c r="Q899" s="26" t="s">
        <v>31</v>
      </c>
      <c r="R899" s="26" t="s">
        <v>40</v>
      </c>
      <c r="S899" s="26" t="s">
        <v>3606</v>
      </c>
      <c r="T899" s="26" t="s">
        <v>31</v>
      </c>
      <c r="U899" s="24">
        <v>39245</v>
      </c>
      <c r="V899" s="24">
        <v>41274</v>
      </c>
      <c r="W899" s="24"/>
    </row>
    <row r="900" spans="1:23" ht="102" customHeight="1" x14ac:dyDescent="0.25">
      <c r="A900" s="21">
        <v>2006</v>
      </c>
      <c r="B900" s="22" t="s">
        <v>1439</v>
      </c>
      <c r="C900" s="21">
        <v>206</v>
      </c>
      <c r="D900" s="24">
        <v>39038</v>
      </c>
      <c r="E900" s="24" t="s">
        <v>1301</v>
      </c>
      <c r="F900" s="22" t="s">
        <v>3607</v>
      </c>
      <c r="G900" s="24">
        <v>39041</v>
      </c>
      <c r="H900" s="57" t="s">
        <v>3608</v>
      </c>
      <c r="I900" s="26" t="s">
        <v>1584</v>
      </c>
      <c r="J900" s="26"/>
      <c r="K900" s="26" t="s">
        <v>258</v>
      </c>
      <c r="L900" s="26"/>
      <c r="M900" s="26"/>
      <c r="N900" s="26"/>
      <c r="O900" s="26" t="s">
        <v>66</v>
      </c>
      <c r="P900" s="26" t="s">
        <v>3609</v>
      </c>
      <c r="Q900" s="26" t="s">
        <v>31</v>
      </c>
      <c r="R900" s="26" t="s">
        <v>40</v>
      </c>
      <c r="S900" s="26" t="s">
        <v>3610</v>
      </c>
      <c r="T900" s="26">
        <v>4</v>
      </c>
      <c r="U900" s="24">
        <v>39129</v>
      </c>
      <c r="V900" s="24">
        <v>42243</v>
      </c>
      <c r="W900" s="24"/>
    </row>
    <row r="901" spans="1:23" ht="51" x14ac:dyDescent="0.25">
      <c r="A901" s="35">
        <v>2006</v>
      </c>
      <c r="B901" s="30" t="s">
        <v>1439</v>
      </c>
      <c r="C901" s="35">
        <v>207</v>
      </c>
      <c r="D901" s="31">
        <v>39038</v>
      </c>
      <c r="E901" s="31" t="s">
        <v>1301</v>
      </c>
      <c r="F901" s="30" t="s">
        <v>3611</v>
      </c>
      <c r="G901" s="31">
        <v>39048</v>
      </c>
      <c r="H901" s="32" t="s">
        <v>3612</v>
      </c>
      <c r="I901" s="29" t="s">
        <v>1584</v>
      </c>
      <c r="J901" s="29"/>
      <c r="K901" s="29" t="s">
        <v>258</v>
      </c>
      <c r="L901" s="29" t="s">
        <v>1307</v>
      </c>
      <c r="M901" s="29" t="s">
        <v>3613</v>
      </c>
      <c r="N901" s="29" t="s">
        <v>3614</v>
      </c>
      <c r="O901" s="29" t="s">
        <v>66</v>
      </c>
      <c r="P901" s="29" t="s">
        <v>3615</v>
      </c>
      <c r="Q901" s="29" t="s">
        <v>52</v>
      </c>
      <c r="R901" s="29" t="s">
        <v>57</v>
      </c>
      <c r="S901" s="29" t="s">
        <v>31</v>
      </c>
      <c r="T901" s="29" t="s">
        <v>31</v>
      </c>
      <c r="U901" s="31" t="s">
        <v>31</v>
      </c>
      <c r="V901" s="31" t="s">
        <v>31</v>
      </c>
      <c r="W901" s="31"/>
    </row>
    <row r="902" spans="1:23" s="10" customFormat="1" ht="132.75" customHeight="1" x14ac:dyDescent="0.2">
      <c r="A902" s="21">
        <v>2006</v>
      </c>
      <c r="B902" s="22" t="s">
        <v>1439</v>
      </c>
      <c r="C902" s="21">
        <v>213</v>
      </c>
      <c r="D902" s="24">
        <v>39058</v>
      </c>
      <c r="E902" s="24" t="s">
        <v>1301</v>
      </c>
      <c r="F902" s="22" t="s">
        <v>3616</v>
      </c>
      <c r="G902" s="23">
        <v>39062</v>
      </c>
      <c r="H902" s="25" t="s">
        <v>3617</v>
      </c>
      <c r="I902" s="26" t="s">
        <v>1584</v>
      </c>
      <c r="J902" s="26"/>
      <c r="K902" s="26" t="s">
        <v>1652</v>
      </c>
      <c r="L902" s="26" t="s">
        <v>969</v>
      </c>
      <c r="M902" s="102" t="s">
        <v>3618</v>
      </c>
      <c r="N902" s="26"/>
      <c r="O902" s="26" t="s">
        <v>30</v>
      </c>
      <c r="P902" s="26" t="s">
        <v>31</v>
      </c>
      <c r="Q902" s="26" t="s">
        <v>31</v>
      </c>
      <c r="R902" s="26" t="s">
        <v>40</v>
      </c>
      <c r="S902" s="26" t="s">
        <v>298</v>
      </c>
      <c r="T902" s="26">
        <v>1</v>
      </c>
      <c r="U902" s="24">
        <v>43642</v>
      </c>
      <c r="V902" s="24">
        <v>43642</v>
      </c>
      <c r="W902" s="24"/>
    </row>
    <row r="903" spans="1:23" s="10" customFormat="1" ht="38.25" x14ac:dyDescent="0.2">
      <c r="A903" s="35">
        <v>2006</v>
      </c>
      <c r="B903" s="30" t="s">
        <v>1439</v>
      </c>
      <c r="C903" s="35">
        <v>215</v>
      </c>
      <c r="D903" s="31">
        <v>39065</v>
      </c>
      <c r="E903" s="31" t="s">
        <v>1301</v>
      </c>
      <c r="F903" s="30" t="s">
        <v>3619</v>
      </c>
      <c r="G903" s="31">
        <v>39066</v>
      </c>
      <c r="H903" s="32" t="s">
        <v>3620</v>
      </c>
      <c r="I903" s="29" t="s">
        <v>1584</v>
      </c>
      <c r="J903" s="29"/>
      <c r="K903" s="29" t="s">
        <v>119</v>
      </c>
      <c r="L903" s="29" t="s">
        <v>78</v>
      </c>
      <c r="M903" s="29" t="s">
        <v>1463</v>
      </c>
      <c r="N903" s="29"/>
      <c r="O903" s="29" t="s">
        <v>66</v>
      </c>
      <c r="P903" s="29" t="s">
        <v>3621</v>
      </c>
      <c r="Q903" s="29" t="s">
        <v>32</v>
      </c>
      <c r="R903" s="29" t="s">
        <v>57</v>
      </c>
      <c r="S903" s="29" t="s">
        <v>31</v>
      </c>
      <c r="T903" s="29" t="s">
        <v>31</v>
      </c>
      <c r="U903" s="31" t="s">
        <v>31</v>
      </c>
      <c r="V903" s="31" t="s">
        <v>31</v>
      </c>
      <c r="W903" s="31"/>
    </row>
    <row r="904" spans="1:23" s="10" customFormat="1" ht="45" customHeight="1" x14ac:dyDescent="0.2">
      <c r="A904" s="21">
        <v>2006</v>
      </c>
      <c r="B904" s="22" t="s">
        <v>1439</v>
      </c>
      <c r="C904" s="21">
        <v>214</v>
      </c>
      <c r="D904" s="24">
        <v>39063</v>
      </c>
      <c r="E904" s="24" t="s">
        <v>1301</v>
      </c>
      <c r="F904" s="22" t="s">
        <v>3622</v>
      </c>
      <c r="G904" s="23">
        <v>39069</v>
      </c>
      <c r="H904" s="25" t="s">
        <v>3623</v>
      </c>
      <c r="I904" s="26" t="s">
        <v>1584</v>
      </c>
      <c r="J904" s="26"/>
      <c r="K904" s="26" t="s">
        <v>27</v>
      </c>
      <c r="L904" s="26"/>
      <c r="M904" s="26"/>
      <c r="N904" s="26"/>
      <c r="O904" s="26" t="s">
        <v>66</v>
      </c>
      <c r="P904" s="26" t="s">
        <v>3624</v>
      </c>
      <c r="Q904" s="26" t="s">
        <v>31</v>
      </c>
      <c r="R904" s="26" t="s">
        <v>40</v>
      </c>
      <c r="S904" s="26" t="s">
        <v>3625</v>
      </c>
      <c r="T904" s="26" t="s">
        <v>31</v>
      </c>
      <c r="U904" s="26" t="s">
        <v>31</v>
      </c>
      <c r="V904" s="23">
        <v>39364</v>
      </c>
      <c r="W904" s="23"/>
    </row>
    <row r="905" spans="1:23" ht="45" customHeight="1" x14ac:dyDescent="0.25">
      <c r="A905" s="21">
        <v>2006</v>
      </c>
      <c r="B905" s="26" t="s">
        <v>1439</v>
      </c>
      <c r="C905" s="21">
        <v>217</v>
      </c>
      <c r="D905" s="24">
        <v>39066</v>
      </c>
      <c r="E905" s="24" t="s">
        <v>1301</v>
      </c>
      <c r="F905" s="22" t="s">
        <v>3626</v>
      </c>
      <c r="G905" s="24">
        <v>39069</v>
      </c>
      <c r="H905" s="25" t="s">
        <v>3627</v>
      </c>
      <c r="I905" s="26" t="s">
        <v>1584</v>
      </c>
      <c r="J905" s="26"/>
      <c r="K905" s="26" t="s">
        <v>218</v>
      </c>
      <c r="L905" s="26"/>
      <c r="M905" s="26"/>
      <c r="N905" s="26"/>
      <c r="O905" s="26" t="s">
        <v>66</v>
      </c>
      <c r="P905" s="26" t="s">
        <v>3628</v>
      </c>
      <c r="Q905" s="26" t="s">
        <v>31</v>
      </c>
      <c r="R905" s="26" t="s">
        <v>40</v>
      </c>
      <c r="S905" s="26" t="s">
        <v>3629</v>
      </c>
      <c r="T905" s="26">
        <v>1</v>
      </c>
      <c r="U905" s="24">
        <v>39758</v>
      </c>
      <c r="V905" s="24">
        <v>39758</v>
      </c>
      <c r="W905" s="24"/>
    </row>
    <row r="906" spans="1:23" s="10" customFormat="1" ht="57" customHeight="1" x14ac:dyDescent="0.2">
      <c r="A906" s="21">
        <v>2006</v>
      </c>
      <c r="B906" s="22" t="s">
        <v>1439</v>
      </c>
      <c r="C906" s="21">
        <v>216</v>
      </c>
      <c r="D906" s="24">
        <v>39066</v>
      </c>
      <c r="E906" s="24" t="s">
        <v>1301</v>
      </c>
      <c r="F906" s="22" t="s">
        <v>3630</v>
      </c>
      <c r="G906" s="24">
        <v>39069</v>
      </c>
      <c r="H906" s="25" t="s">
        <v>3631</v>
      </c>
      <c r="I906" s="26" t="s">
        <v>1584</v>
      </c>
      <c r="J906" s="26"/>
      <c r="K906" s="26" t="s">
        <v>119</v>
      </c>
      <c r="L906" s="26"/>
      <c r="M906" s="26"/>
      <c r="N906" s="26"/>
      <c r="O906" s="26" t="s">
        <v>66</v>
      </c>
      <c r="P906" s="26" t="s">
        <v>3632</v>
      </c>
      <c r="Q906" s="26" t="s">
        <v>31</v>
      </c>
      <c r="R906" s="26" t="s">
        <v>40</v>
      </c>
      <c r="S906" s="26" t="s">
        <v>3633</v>
      </c>
      <c r="T906" s="26" t="s">
        <v>31</v>
      </c>
      <c r="U906" s="24">
        <v>39501</v>
      </c>
      <c r="V906" s="24">
        <v>40931</v>
      </c>
      <c r="W906" s="24"/>
    </row>
    <row r="907" spans="1:23" s="10" customFormat="1" ht="38.25" customHeight="1" x14ac:dyDescent="0.2">
      <c r="A907" s="35">
        <v>2006</v>
      </c>
      <c r="B907" s="29" t="s">
        <v>1439</v>
      </c>
      <c r="C907" s="35">
        <v>218</v>
      </c>
      <c r="D907" s="31">
        <v>39072</v>
      </c>
      <c r="E907" s="31" t="s">
        <v>1301</v>
      </c>
      <c r="F907" s="30" t="s">
        <v>3634</v>
      </c>
      <c r="G907" s="31">
        <v>39073</v>
      </c>
      <c r="H907" s="32" t="s">
        <v>3635</v>
      </c>
      <c r="I907" s="29" t="s">
        <v>1584</v>
      </c>
      <c r="J907" s="29"/>
      <c r="K907" s="29" t="s">
        <v>342</v>
      </c>
      <c r="L907" s="29"/>
      <c r="M907" s="29" t="s">
        <v>2105</v>
      </c>
      <c r="N907" s="29"/>
      <c r="O907" s="29" t="s">
        <v>66</v>
      </c>
      <c r="P907" s="29" t="s">
        <v>3636</v>
      </c>
      <c r="Q907" s="29" t="s">
        <v>52</v>
      </c>
      <c r="R907" s="29" t="s">
        <v>57</v>
      </c>
      <c r="S907" s="29" t="s">
        <v>3637</v>
      </c>
      <c r="T907" s="29" t="s">
        <v>31</v>
      </c>
      <c r="U907" s="31" t="s">
        <v>31</v>
      </c>
      <c r="V907" s="31" t="s">
        <v>31</v>
      </c>
      <c r="W907" s="31"/>
    </row>
    <row r="908" spans="1:23" s="10" customFormat="1" ht="165.75" customHeight="1" x14ac:dyDescent="0.2">
      <c r="A908" s="35">
        <v>2006</v>
      </c>
      <c r="B908" s="30" t="s">
        <v>1439</v>
      </c>
      <c r="C908" s="35">
        <v>219</v>
      </c>
      <c r="D908" s="31">
        <v>39073</v>
      </c>
      <c r="E908" s="31" t="s">
        <v>1301</v>
      </c>
      <c r="F908" s="30" t="s">
        <v>3638</v>
      </c>
      <c r="G908" s="31">
        <v>39077</v>
      </c>
      <c r="H908" s="32" t="s">
        <v>3639</v>
      </c>
      <c r="I908" s="29" t="s">
        <v>1584</v>
      </c>
      <c r="J908" s="29"/>
      <c r="K908" s="33" t="s">
        <v>39</v>
      </c>
      <c r="L908" s="29" t="s">
        <v>28</v>
      </c>
      <c r="M908" s="29" t="s">
        <v>3236</v>
      </c>
      <c r="N908" s="29" t="s">
        <v>3640</v>
      </c>
      <c r="O908" s="29" t="s">
        <v>66</v>
      </c>
      <c r="P908" s="29" t="s">
        <v>3641</v>
      </c>
      <c r="Q908" s="29" t="s">
        <v>32</v>
      </c>
      <c r="R908" s="29" t="s">
        <v>57</v>
      </c>
      <c r="S908" s="29" t="s">
        <v>31</v>
      </c>
      <c r="T908" s="29" t="s">
        <v>31</v>
      </c>
      <c r="U908" s="29" t="s">
        <v>31</v>
      </c>
      <c r="V908" s="29" t="s">
        <v>31</v>
      </c>
      <c r="W908" s="31"/>
    </row>
    <row r="909" spans="1:23" s="10" customFormat="1" ht="45" customHeight="1" x14ac:dyDescent="0.2">
      <c r="A909" s="21">
        <v>2006</v>
      </c>
      <c r="B909" s="22" t="s">
        <v>1439</v>
      </c>
      <c r="C909" s="21">
        <v>220</v>
      </c>
      <c r="D909" s="24">
        <v>39078</v>
      </c>
      <c r="E909" s="24" t="s">
        <v>1301</v>
      </c>
      <c r="F909" s="22" t="s">
        <v>3642</v>
      </c>
      <c r="G909" s="24">
        <v>39080</v>
      </c>
      <c r="H909" s="65" t="s">
        <v>3643</v>
      </c>
      <c r="I909" s="26" t="s">
        <v>1584</v>
      </c>
      <c r="J909" s="26"/>
      <c r="K909" s="26" t="s">
        <v>558</v>
      </c>
      <c r="L909" s="26"/>
      <c r="M909" s="26"/>
      <c r="N909" s="26"/>
      <c r="O909" s="26" t="s">
        <v>30</v>
      </c>
      <c r="P909" s="26" t="s">
        <v>31</v>
      </c>
      <c r="Q909" s="26" t="s">
        <v>31</v>
      </c>
      <c r="R909" s="26" t="s">
        <v>40</v>
      </c>
      <c r="S909" s="26" t="s">
        <v>3644</v>
      </c>
      <c r="T909" s="26" t="s">
        <v>31</v>
      </c>
      <c r="U909" s="26" t="s">
        <v>31</v>
      </c>
      <c r="V909" s="24">
        <v>42352</v>
      </c>
      <c r="W909" s="24"/>
    </row>
    <row r="910" spans="1:23" ht="45" customHeight="1" x14ac:dyDescent="0.25">
      <c r="A910" s="21">
        <v>2006</v>
      </c>
      <c r="B910" s="22" t="s">
        <v>1439</v>
      </c>
      <c r="C910" s="21">
        <v>221</v>
      </c>
      <c r="D910" s="24">
        <v>39079</v>
      </c>
      <c r="E910" s="24" t="s">
        <v>1301</v>
      </c>
      <c r="F910" s="22" t="s">
        <v>3645</v>
      </c>
      <c r="G910" s="23">
        <v>39080</v>
      </c>
      <c r="H910" s="57" t="s">
        <v>3646</v>
      </c>
      <c r="I910" s="26" t="s">
        <v>1584</v>
      </c>
      <c r="J910" s="26"/>
      <c r="K910" s="26" t="s">
        <v>27</v>
      </c>
      <c r="L910" s="26" t="s">
        <v>28</v>
      </c>
      <c r="M910" s="26" t="s">
        <v>2143</v>
      </c>
      <c r="N910" s="26"/>
      <c r="O910" s="26" t="s">
        <v>30</v>
      </c>
      <c r="P910" s="26" t="s">
        <v>31</v>
      </c>
      <c r="Q910" s="26" t="s">
        <v>31</v>
      </c>
      <c r="R910" s="29" t="s">
        <v>40</v>
      </c>
      <c r="S910" s="26" t="s">
        <v>298</v>
      </c>
      <c r="T910" s="26" t="s">
        <v>31</v>
      </c>
      <c r="U910" s="26" t="s">
        <v>31</v>
      </c>
      <c r="V910" s="24">
        <v>43642</v>
      </c>
      <c r="W910" s="24"/>
    </row>
    <row r="911" spans="1:23" ht="45" customHeight="1" x14ac:dyDescent="0.25">
      <c r="A911" s="16">
        <v>2006</v>
      </c>
      <c r="B911" s="17" t="s">
        <v>1439</v>
      </c>
      <c r="C911" s="16">
        <v>222</v>
      </c>
      <c r="D911" s="27">
        <v>39079</v>
      </c>
      <c r="E911" s="27" t="s">
        <v>1301</v>
      </c>
      <c r="F911" s="17" t="s">
        <v>3647</v>
      </c>
      <c r="G911" s="27">
        <v>39080</v>
      </c>
      <c r="H911" s="50" t="s">
        <v>3648</v>
      </c>
      <c r="I911" s="20" t="s">
        <v>1584</v>
      </c>
      <c r="J911" s="20"/>
      <c r="K911" s="20" t="s">
        <v>61</v>
      </c>
      <c r="L911" s="20" t="s">
        <v>412</v>
      </c>
      <c r="M911" s="20" t="s">
        <v>413</v>
      </c>
      <c r="N911" s="20"/>
      <c r="O911" s="20" t="s">
        <v>66</v>
      </c>
      <c r="P911" s="20" t="s">
        <v>3649</v>
      </c>
      <c r="Q911" s="20" t="s">
        <v>32</v>
      </c>
      <c r="R911" s="20" t="s">
        <v>33</v>
      </c>
      <c r="S911" s="20" t="s">
        <v>3650</v>
      </c>
      <c r="T911" s="20">
        <v>6</v>
      </c>
      <c r="U911" s="27">
        <v>39451</v>
      </c>
      <c r="V911" s="27">
        <v>43097</v>
      </c>
      <c r="W911" s="27" t="s">
        <v>35</v>
      </c>
    </row>
    <row r="912" spans="1:23" ht="70.5" customHeight="1" x14ac:dyDescent="0.25">
      <c r="A912" s="16">
        <v>2007</v>
      </c>
      <c r="B912" s="17" t="s">
        <v>1439</v>
      </c>
      <c r="C912" s="16">
        <v>2</v>
      </c>
      <c r="D912" s="27">
        <v>39097</v>
      </c>
      <c r="E912" s="27" t="s">
        <v>1301</v>
      </c>
      <c r="F912" s="20" t="s">
        <v>3651</v>
      </c>
      <c r="G912" s="27">
        <v>39099</v>
      </c>
      <c r="H912" s="50" t="s">
        <v>3652</v>
      </c>
      <c r="I912" s="20" t="s">
        <v>1584</v>
      </c>
      <c r="J912" s="20"/>
      <c r="K912" s="20" t="s">
        <v>39</v>
      </c>
      <c r="L912" s="20" t="s">
        <v>28</v>
      </c>
      <c r="M912" s="20" t="s">
        <v>51</v>
      </c>
      <c r="N912" s="20"/>
      <c r="O912" s="20" t="s">
        <v>66</v>
      </c>
      <c r="P912" s="20" t="s">
        <v>3653</v>
      </c>
      <c r="Q912" s="20" t="s">
        <v>32</v>
      </c>
      <c r="R912" s="20" t="s">
        <v>33</v>
      </c>
      <c r="S912" s="20" t="s">
        <v>3654</v>
      </c>
      <c r="T912" s="20">
        <v>1</v>
      </c>
      <c r="U912" s="27">
        <v>39168</v>
      </c>
      <c r="V912" s="27">
        <v>39168</v>
      </c>
      <c r="W912" s="27"/>
    </row>
    <row r="913" spans="1:23" ht="51" customHeight="1" x14ac:dyDescent="0.25">
      <c r="A913" s="16">
        <v>2007</v>
      </c>
      <c r="B913" s="17" t="s">
        <v>1439</v>
      </c>
      <c r="C913" s="16">
        <v>3</v>
      </c>
      <c r="D913" s="27">
        <v>39097</v>
      </c>
      <c r="E913" s="27" t="s">
        <v>1301</v>
      </c>
      <c r="F913" s="20" t="s">
        <v>3655</v>
      </c>
      <c r="G913" s="27">
        <v>39099</v>
      </c>
      <c r="H913" s="19" t="s">
        <v>3656</v>
      </c>
      <c r="I913" s="20" t="s">
        <v>1584</v>
      </c>
      <c r="J913" s="20"/>
      <c r="K913" s="20" t="s">
        <v>39</v>
      </c>
      <c r="L913" s="20" t="s">
        <v>28</v>
      </c>
      <c r="M913" s="20" t="s">
        <v>51</v>
      </c>
      <c r="N913" s="20"/>
      <c r="O913" s="20" t="s">
        <v>66</v>
      </c>
      <c r="P913" s="20" t="s">
        <v>3657</v>
      </c>
      <c r="Q913" s="20" t="s">
        <v>32</v>
      </c>
      <c r="R913" s="20" t="s">
        <v>33</v>
      </c>
      <c r="S913" s="20" t="s">
        <v>3654</v>
      </c>
      <c r="T913" s="20">
        <v>1</v>
      </c>
      <c r="U913" s="27">
        <v>39168</v>
      </c>
      <c r="V913" s="27">
        <v>39168</v>
      </c>
      <c r="W913" s="27"/>
    </row>
    <row r="914" spans="1:23" ht="51" customHeight="1" x14ac:dyDescent="0.25">
      <c r="A914" s="16">
        <v>2007</v>
      </c>
      <c r="B914" s="17" t="s">
        <v>1439</v>
      </c>
      <c r="C914" s="16">
        <v>4</v>
      </c>
      <c r="D914" s="27">
        <v>39097</v>
      </c>
      <c r="E914" s="27" t="s">
        <v>1301</v>
      </c>
      <c r="F914" s="20" t="s">
        <v>3658</v>
      </c>
      <c r="G914" s="27">
        <v>39099</v>
      </c>
      <c r="H914" s="19" t="s">
        <v>3659</v>
      </c>
      <c r="I914" s="20" t="s">
        <v>1584</v>
      </c>
      <c r="J914" s="20"/>
      <c r="K914" s="20" t="s">
        <v>39</v>
      </c>
      <c r="L914" s="20" t="s">
        <v>28</v>
      </c>
      <c r="M914" s="20" t="s">
        <v>51</v>
      </c>
      <c r="N914" s="20" t="s">
        <v>3660</v>
      </c>
      <c r="O914" s="20" t="s">
        <v>66</v>
      </c>
      <c r="P914" s="20" t="s">
        <v>3661</v>
      </c>
      <c r="Q914" s="20" t="s">
        <v>32</v>
      </c>
      <c r="R914" s="20" t="s">
        <v>33</v>
      </c>
      <c r="S914" s="20" t="s">
        <v>3662</v>
      </c>
      <c r="T914" s="20">
        <v>2</v>
      </c>
      <c r="U914" s="27">
        <v>39168</v>
      </c>
      <c r="V914" s="27">
        <v>43607</v>
      </c>
      <c r="W914" s="27"/>
    </row>
    <row r="915" spans="1:23" ht="63.75" customHeight="1" x14ac:dyDescent="0.25">
      <c r="A915" s="16">
        <v>2007</v>
      </c>
      <c r="B915" s="17" t="s">
        <v>1439</v>
      </c>
      <c r="C915" s="16">
        <v>5</v>
      </c>
      <c r="D915" s="27">
        <v>39097</v>
      </c>
      <c r="E915" s="27" t="s">
        <v>1301</v>
      </c>
      <c r="F915" s="20" t="s">
        <v>3663</v>
      </c>
      <c r="G915" s="27">
        <v>39099</v>
      </c>
      <c r="H915" s="19" t="s">
        <v>3664</v>
      </c>
      <c r="I915" s="20" t="s">
        <v>1584</v>
      </c>
      <c r="J915" s="20"/>
      <c r="K915" s="20" t="s">
        <v>39</v>
      </c>
      <c r="L915" s="20" t="s">
        <v>28</v>
      </c>
      <c r="M915" s="20" t="s">
        <v>51</v>
      </c>
      <c r="N915" s="20"/>
      <c r="O915" s="20" t="s">
        <v>66</v>
      </c>
      <c r="P915" s="20" t="s">
        <v>3665</v>
      </c>
      <c r="Q915" s="20" t="s">
        <v>32</v>
      </c>
      <c r="R915" s="20" t="s">
        <v>33</v>
      </c>
      <c r="S915" s="20" t="s">
        <v>3666</v>
      </c>
      <c r="T915" s="20">
        <v>2</v>
      </c>
      <c r="U915" s="27">
        <v>39168</v>
      </c>
      <c r="V915" s="27">
        <v>39505</v>
      </c>
      <c r="W915" s="27"/>
    </row>
    <row r="916" spans="1:23" ht="81.75" customHeight="1" x14ac:dyDescent="0.25">
      <c r="A916" s="21">
        <v>2007</v>
      </c>
      <c r="B916" s="22" t="s">
        <v>1439</v>
      </c>
      <c r="C916" s="21">
        <v>6</v>
      </c>
      <c r="D916" s="24">
        <v>39115</v>
      </c>
      <c r="E916" s="24" t="s">
        <v>1301</v>
      </c>
      <c r="F916" s="26" t="s">
        <v>3667</v>
      </c>
      <c r="G916" s="24">
        <v>39118</v>
      </c>
      <c r="H916" s="25" t="s">
        <v>3668</v>
      </c>
      <c r="I916" s="26" t="s">
        <v>1584</v>
      </c>
      <c r="J916" s="26"/>
      <c r="K916" s="26" t="s">
        <v>119</v>
      </c>
      <c r="L916" s="26" t="s">
        <v>1692</v>
      </c>
      <c r="M916" s="26" t="s">
        <v>3050</v>
      </c>
      <c r="N916" s="26"/>
      <c r="O916" s="26" t="s">
        <v>66</v>
      </c>
      <c r="P916" s="26" t="s">
        <v>3669</v>
      </c>
      <c r="Q916" s="26" t="s">
        <v>31</v>
      </c>
      <c r="R916" s="26" t="s">
        <v>40</v>
      </c>
      <c r="S916" s="26" t="s">
        <v>3670</v>
      </c>
      <c r="T916" s="26" t="s">
        <v>31</v>
      </c>
      <c r="U916" s="24">
        <v>39282</v>
      </c>
      <c r="V916" s="24">
        <v>43642</v>
      </c>
      <c r="W916" s="24"/>
    </row>
    <row r="917" spans="1:23" ht="57.75" customHeight="1" x14ac:dyDescent="0.25">
      <c r="A917" s="21">
        <v>2007</v>
      </c>
      <c r="B917" s="22" t="s">
        <v>1439</v>
      </c>
      <c r="C917" s="21">
        <v>7</v>
      </c>
      <c r="D917" s="24">
        <v>39115</v>
      </c>
      <c r="E917" s="24" t="s">
        <v>1301</v>
      </c>
      <c r="F917" s="26" t="s">
        <v>3671</v>
      </c>
      <c r="G917" s="24">
        <v>39119</v>
      </c>
      <c r="H917" s="57" t="s">
        <v>3672</v>
      </c>
      <c r="I917" s="26" t="s">
        <v>1584</v>
      </c>
      <c r="J917" s="26"/>
      <c r="K917" s="28" t="s">
        <v>340</v>
      </c>
      <c r="L917" s="26" t="s">
        <v>357</v>
      </c>
      <c r="M917" s="26" t="s">
        <v>3673</v>
      </c>
      <c r="N917" s="102"/>
      <c r="O917" s="26" t="s">
        <v>66</v>
      </c>
      <c r="P917" s="26" t="s">
        <v>3674</v>
      </c>
      <c r="Q917" s="26" t="s">
        <v>31</v>
      </c>
      <c r="R917" s="29" t="s">
        <v>40</v>
      </c>
      <c r="S917" s="26" t="s">
        <v>298</v>
      </c>
      <c r="T917" s="103">
        <v>1</v>
      </c>
      <c r="U917" s="131">
        <v>43642</v>
      </c>
      <c r="V917" s="131">
        <v>43642</v>
      </c>
      <c r="W917" s="24"/>
    </row>
    <row r="918" spans="1:23" ht="102" x14ac:dyDescent="0.25">
      <c r="A918" s="21">
        <v>2007</v>
      </c>
      <c r="B918" s="22" t="s">
        <v>1439</v>
      </c>
      <c r="C918" s="21">
        <v>8</v>
      </c>
      <c r="D918" s="24">
        <v>39127</v>
      </c>
      <c r="E918" s="24" t="s">
        <v>1301</v>
      </c>
      <c r="F918" s="22" t="s">
        <v>3675</v>
      </c>
      <c r="G918" s="24">
        <v>39128</v>
      </c>
      <c r="H918" s="57" t="s">
        <v>3676</v>
      </c>
      <c r="I918" s="26" t="s">
        <v>1584</v>
      </c>
      <c r="J918" s="26"/>
      <c r="K918" s="26" t="s">
        <v>61</v>
      </c>
      <c r="L918" s="26"/>
      <c r="M918" s="26"/>
      <c r="N918" s="26"/>
      <c r="O918" s="26" t="s">
        <v>66</v>
      </c>
      <c r="P918" s="26" t="s">
        <v>3677</v>
      </c>
      <c r="Q918" s="26" t="s">
        <v>31</v>
      </c>
      <c r="R918" s="26" t="s">
        <v>40</v>
      </c>
      <c r="S918" s="26" t="s">
        <v>3678</v>
      </c>
      <c r="T918" s="26" t="s">
        <v>31</v>
      </c>
      <c r="U918" s="24">
        <v>39451</v>
      </c>
      <c r="V918" s="24">
        <v>42422</v>
      </c>
      <c r="W918" s="24"/>
    </row>
    <row r="919" spans="1:23" ht="54.75" customHeight="1" x14ac:dyDescent="0.25">
      <c r="A919" s="21">
        <v>2007</v>
      </c>
      <c r="B919" s="22" t="s">
        <v>1439</v>
      </c>
      <c r="C919" s="21">
        <v>10</v>
      </c>
      <c r="D919" s="24">
        <v>39128</v>
      </c>
      <c r="E919" s="24" t="s">
        <v>1301</v>
      </c>
      <c r="F919" s="22" t="s">
        <v>3679</v>
      </c>
      <c r="G919" s="24">
        <v>39129</v>
      </c>
      <c r="H919" s="57" t="s">
        <v>3680</v>
      </c>
      <c r="I919" s="26" t="s">
        <v>1584</v>
      </c>
      <c r="J919" s="26"/>
      <c r="K919" s="26" t="s">
        <v>1351</v>
      </c>
      <c r="L919" s="26" t="s">
        <v>1730</v>
      </c>
      <c r="M919" s="102" t="s">
        <v>2795</v>
      </c>
      <c r="N919" s="26" t="s">
        <v>2796</v>
      </c>
      <c r="O919" s="26" t="s">
        <v>66</v>
      </c>
      <c r="P919" s="26" t="s">
        <v>3681</v>
      </c>
      <c r="Q919" s="26" t="s">
        <v>31</v>
      </c>
      <c r="R919" s="26" t="s">
        <v>40</v>
      </c>
      <c r="S919" s="26" t="s">
        <v>3682</v>
      </c>
      <c r="T919" s="26" t="s">
        <v>31</v>
      </c>
      <c r="U919" s="24">
        <v>40540</v>
      </c>
      <c r="V919" s="24">
        <v>43084</v>
      </c>
      <c r="W919" s="24"/>
    </row>
    <row r="920" spans="1:23" s="10" customFormat="1" ht="90" customHeight="1" x14ac:dyDescent="0.2">
      <c r="A920" s="21">
        <v>2007</v>
      </c>
      <c r="B920" s="22" t="s">
        <v>1439</v>
      </c>
      <c r="C920" s="21">
        <v>9</v>
      </c>
      <c r="D920" s="24">
        <v>39128</v>
      </c>
      <c r="E920" s="24" t="s">
        <v>1301</v>
      </c>
      <c r="F920" s="26" t="s">
        <v>3683</v>
      </c>
      <c r="G920" s="24">
        <v>39129</v>
      </c>
      <c r="H920" s="57" t="s">
        <v>3684</v>
      </c>
      <c r="I920" s="26" t="s">
        <v>1584</v>
      </c>
      <c r="J920" s="26"/>
      <c r="K920" s="26" t="s">
        <v>258</v>
      </c>
      <c r="L920" s="26"/>
      <c r="M920" s="102"/>
      <c r="N920" s="26"/>
      <c r="O920" s="26" t="s">
        <v>66</v>
      </c>
      <c r="P920" s="26" t="s">
        <v>3685</v>
      </c>
      <c r="Q920" s="26" t="s">
        <v>31</v>
      </c>
      <c r="R920" s="26" t="s">
        <v>40</v>
      </c>
      <c r="S920" s="26" t="s">
        <v>1304</v>
      </c>
      <c r="T920" s="26">
        <v>1</v>
      </c>
      <c r="U920" s="24">
        <v>43192</v>
      </c>
      <c r="V920" s="24">
        <v>43192</v>
      </c>
      <c r="W920" s="24"/>
    </row>
    <row r="921" spans="1:23" s="10" customFormat="1" ht="76.5" x14ac:dyDescent="0.2">
      <c r="A921" s="35">
        <v>2007</v>
      </c>
      <c r="B921" s="30" t="s">
        <v>1439</v>
      </c>
      <c r="C921" s="35">
        <v>11</v>
      </c>
      <c r="D921" s="31">
        <v>39129</v>
      </c>
      <c r="E921" s="31" t="s">
        <v>1301</v>
      </c>
      <c r="F921" s="30" t="s">
        <v>3686</v>
      </c>
      <c r="G921" s="31">
        <v>39134</v>
      </c>
      <c r="H921" s="32" t="s">
        <v>3687</v>
      </c>
      <c r="I921" s="29" t="s">
        <v>1584</v>
      </c>
      <c r="J921" s="29"/>
      <c r="K921" s="29" t="s">
        <v>218</v>
      </c>
      <c r="L921" s="29" t="s">
        <v>1854</v>
      </c>
      <c r="M921" s="29" t="s">
        <v>1855</v>
      </c>
      <c r="N921" s="29" t="s">
        <v>2395</v>
      </c>
      <c r="O921" s="29" t="s">
        <v>66</v>
      </c>
      <c r="P921" s="29" t="s">
        <v>3688</v>
      </c>
      <c r="Q921" s="29" t="s">
        <v>52</v>
      </c>
      <c r="R921" s="29" t="s">
        <v>57</v>
      </c>
      <c r="S921" s="29" t="s">
        <v>31</v>
      </c>
      <c r="T921" s="29" t="s">
        <v>31</v>
      </c>
      <c r="U921" s="31" t="s">
        <v>31</v>
      </c>
      <c r="V921" s="31" t="s">
        <v>31</v>
      </c>
      <c r="W921" s="31"/>
    </row>
    <row r="922" spans="1:23" s="10" customFormat="1" ht="25.5" x14ac:dyDescent="0.2">
      <c r="A922" s="26">
        <v>2007</v>
      </c>
      <c r="B922" s="22" t="s">
        <v>1439</v>
      </c>
      <c r="C922" s="21">
        <v>12</v>
      </c>
      <c r="D922" s="24">
        <v>39141</v>
      </c>
      <c r="E922" s="24" t="s">
        <v>1301</v>
      </c>
      <c r="F922" s="26" t="s">
        <v>3689</v>
      </c>
      <c r="G922" s="24">
        <v>39142</v>
      </c>
      <c r="H922" s="25" t="s">
        <v>3690</v>
      </c>
      <c r="I922" s="26" t="s">
        <v>1584</v>
      </c>
      <c r="J922" s="26"/>
      <c r="K922" s="26" t="s">
        <v>238</v>
      </c>
      <c r="L922" s="26"/>
      <c r="M922" s="26" t="s">
        <v>3089</v>
      </c>
      <c r="N922" s="26"/>
      <c r="O922" s="26" t="s">
        <v>66</v>
      </c>
      <c r="P922" s="26" t="s">
        <v>3691</v>
      </c>
      <c r="Q922" s="26" t="s">
        <v>31</v>
      </c>
      <c r="R922" s="26" t="s">
        <v>40</v>
      </c>
      <c r="S922" s="26" t="s">
        <v>298</v>
      </c>
      <c r="T922" s="26" t="s">
        <v>31</v>
      </c>
      <c r="U922" s="26" t="s">
        <v>31</v>
      </c>
      <c r="V922" s="23">
        <v>43642</v>
      </c>
      <c r="W922" s="23"/>
    </row>
    <row r="923" spans="1:23" s="10" customFormat="1" ht="41.25" customHeight="1" x14ac:dyDescent="0.2">
      <c r="A923" s="21">
        <v>2007</v>
      </c>
      <c r="B923" s="22" t="s">
        <v>1439</v>
      </c>
      <c r="C923" s="21">
        <v>15</v>
      </c>
      <c r="D923" s="24">
        <v>39142</v>
      </c>
      <c r="E923" s="24" t="s">
        <v>1301</v>
      </c>
      <c r="F923" s="26" t="s">
        <v>3692</v>
      </c>
      <c r="G923" s="24">
        <v>39143</v>
      </c>
      <c r="H923" s="25" t="s">
        <v>3693</v>
      </c>
      <c r="I923" s="26" t="s">
        <v>1584</v>
      </c>
      <c r="J923" s="26"/>
      <c r="K923" s="26" t="s">
        <v>61</v>
      </c>
      <c r="L923" s="26"/>
      <c r="M923" s="26" t="s">
        <v>1331</v>
      </c>
      <c r="N923" s="26"/>
      <c r="O923" s="26" t="s">
        <v>122</v>
      </c>
      <c r="P923" s="26" t="s">
        <v>2460</v>
      </c>
      <c r="Q923" s="26" t="s">
        <v>31</v>
      </c>
      <c r="R923" s="26" t="s">
        <v>40</v>
      </c>
      <c r="S923" s="26" t="s">
        <v>1304</v>
      </c>
      <c r="T923" s="26" t="s">
        <v>31</v>
      </c>
      <c r="U923" s="24">
        <v>43192</v>
      </c>
      <c r="V923" s="24">
        <v>43192</v>
      </c>
      <c r="W923" s="24"/>
    </row>
    <row r="924" spans="1:23" s="10" customFormat="1" ht="38.25" x14ac:dyDescent="0.2">
      <c r="A924" s="21">
        <v>2007</v>
      </c>
      <c r="B924" s="22" t="s">
        <v>1439</v>
      </c>
      <c r="C924" s="21">
        <v>13</v>
      </c>
      <c r="D924" s="24">
        <v>39141</v>
      </c>
      <c r="E924" s="24" t="s">
        <v>1301</v>
      </c>
      <c r="F924" s="26" t="s">
        <v>3694</v>
      </c>
      <c r="G924" s="24">
        <v>39146</v>
      </c>
      <c r="H924" s="25" t="s">
        <v>3695</v>
      </c>
      <c r="I924" s="26" t="s">
        <v>1584</v>
      </c>
      <c r="J924" s="26"/>
      <c r="K924" s="28" t="s">
        <v>75</v>
      </c>
      <c r="L924" s="26"/>
      <c r="M924" s="26"/>
      <c r="N924" s="26"/>
      <c r="O924" s="26" t="s">
        <v>66</v>
      </c>
      <c r="P924" s="26" t="s">
        <v>3696</v>
      </c>
      <c r="Q924" s="26" t="s">
        <v>31</v>
      </c>
      <c r="R924" s="26" t="s">
        <v>40</v>
      </c>
      <c r="S924" s="26" t="s">
        <v>3697</v>
      </c>
      <c r="T924" s="26">
        <v>1</v>
      </c>
      <c r="U924" s="24">
        <v>39605</v>
      </c>
      <c r="V924" s="24">
        <v>39605</v>
      </c>
      <c r="W924" s="24"/>
    </row>
    <row r="925" spans="1:23" s="10" customFormat="1" ht="45" customHeight="1" x14ac:dyDescent="0.2">
      <c r="A925" s="35">
        <v>2007</v>
      </c>
      <c r="B925" s="30" t="s">
        <v>1439</v>
      </c>
      <c r="C925" s="35">
        <v>14</v>
      </c>
      <c r="D925" s="31">
        <v>39141</v>
      </c>
      <c r="E925" s="31" t="s">
        <v>1301</v>
      </c>
      <c r="F925" s="29" t="s">
        <v>3698</v>
      </c>
      <c r="G925" s="31">
        <v>39146</v>
      </c>
      <c r="H925" s="32" t="s">
        <v>3699</v>
      </c>
      <c r="I925" s="29" t="s">
        <v>1584</v>
      </c>
      <c r="J925" s="29"/>
      <c r="K925" s="29" t="s">
        <v>75</v>
      </c>
      <c r="L925" s="29" t="s">
        <v>78</v>
      </c>
      <c r="M925" s="29" t="s">
        <v>1943</v>
      </c>
      <c r="N925" s="29"/>
      <c r="O925" s="29" t="s">
        <v>66</v>
      </c>
      <c r="P925" s="29" t="s">
        <v>3700</v>
      </c>
      <c r="Q925" s="29" t="s">
        <v>32</v>
      </c>
      <c r="R925" s="29" t="s">
        <v>57</v>
      </c>
      <c r="S925" s="29" t="s">
        <v>31</v>
      </c>
      <c r="T925" s="29" t="s">
        <v>31</v>
      </c>
      <c r="U925" s="31" t="s">
        <v>31</v>
      </c>
      <c r="V925" s="31" t="s">
        <v>31</v>
      </c>
      <c r="W925" s="31"/>
    </row>
    <row r="926" spans="1:23" s="10" customFormat="1" ht="127.5" x14ac:dyDescent="0.2">
      <c r="A926" s="16">
        <v>2007</v>
      </c>
      <c r="B926" s="17" t="s">
        <v>1439</v>
      </c>
      <c r="C926" s="16">
        <v>16</v>
      </c>
      <c r="D926" s="27">
        <v>39143</v>
      </c>
      <c r="E926" s="27" t="s">
        <v>1301</v>
      </c>
      <c r="F926" s="20" t="s">
        <v>3701</v>
      </c>
      <c r="G926" s="27">
        <v>39146</v>
      </c>
      <c r="H926" s="19" t="s">
        <v>3702</v>
      </c>
      <c r="I926" s="20" t="s">
        <v>1584</v>
      </c>
      <c r="J926" s="20"/>
      <c r="K926" s="20" t="s">
        <v>27</v>
      </c>
      <c r="L926" s="20" t="s">
        <v>28</v>
      </c>
      <c r="M926" s="20" t="s">
        <v>2629</v>
      </c>
      <c r="N926" s="20"/>
      <c r="O926" s="20" t="s">
        <v>66</v>
      </c>
      <c r="P926" s="20" t="s">
        <v>3703</v>
      </c>
      <c r="Q926" s="20" t="s">
        <v>32</v>
      </c>
      <c r="R926" s="20" t="s">
        <v>33</v>
      </c>
      <c r="S926" s="20" t="s">
        <v>3704</v>
      </c>
      <c r="T926" s="20">
        <v>4</v>
      </c>
      <c r="U926" s="27">
        <v>39310</v>
      </c>
      <c r="V926" s="27">
        <v>41925</v>
      </c>
      <c r="W926" s="27"/>
    </row>
    <row r="927" spans="1:23" s="10" customFormat="1" ht="51" x14ac:dyDescent="0.2">
      <c r="A927" s="16">
        <v>2007</v>
      </c>
      <c r="B927" s="17" t="s">
        <v>1439</v>
      </c>
      <c r="C927" s="16">
        <v>17</v>
      </c>
      <c r="D927" s="27">
        <v>39143</v>
      </c>
      <c r="E927" s="27" t="s">
        <v>1301</v>
      </c>
      <c r="F927" s="20" t="s">
        <v>3705</v>
      </c>
      <c r="G927" s="27">
        <v>39146</v>
      </c>
      <c r="H927" s="19" t="s">
        <v>3706</v>
      </c>
      <c r="I927" s="20" t="s">
        <v>1584</v>
      </c>
      <c r="J927" s="20"/>
      <c r="K927" s="20" t="s">
        <v>27</v>
      </c>
      <c r="L927" s="20" t="s">
        <v>28</v>
      </c>
      <c r="M927" s="20" t="s">
        <v>2629</v>
      </c>
      <c r="N927" s="20"/>
      <c r="O927" s="20" t="s">
        <v>66</v>
      </c>
      <c r="P927" s="20" t="s">
        <v>3707</v>
      </c>
      <c r="Q927" s="20" t="s">
        <v>32</v>
      </c>
      <c r="R927" s="20" t="s">
        <v>33</v>
      </c>
      <c r="S927" s="20" t="s">
        <v>3708</v>
      </c>
      <c r="T927" s="20">
        <v>6</v>
      </c>
      <c r="U927" s="27">
        <v>39310</v>
      </c>
      <c r="V927" s="27">
        <v>41925</v>
      </c>
      <c r="W927" s="27"/>
    </row>
    <row r="928" spans="1:23" s="10" customFormat="1" ht="47.25" customHeight="1" x14ac:dyDescent="0.2">
      <c r="A928" s="21">
        <v>2007</v>
      </c>
      <c r="B928" s="22" t="s">
        <v>1439</v>
      </c>
      <c r="C928" s="21">
        <v>18</v>
      </c>
      <c r="D928" s="24">
        <v>39156</v>
      </c>
      <c r="E928" s="24" t="s">
        <v>1301</v>
      </c>
      <c r="F928" s="26" t="s">
        <v>3709</v>
      </c>
      <c r="G928" s="23">
        <v>39157</v>
      </c>
      <c r="H928" s="25" t="s">
        <v>3710</v>
      </c>
      <c r="I928" s="26" t="s">
        <v>1584</v>
      </c>
      <c r="J928" s="26"/>
      <c r="K928" s="26" t="s">
        <v>27</v>
      </c>
      <c r="L928" s="26"/>
      <c r="M928" s="102"/>
      <c r="N928" s="26"/>
      <c r="O928" s="26" t="s">
        <v>66</v>
      </c>
      <c r="P928" s="26" t="s">
        <v>3711</v>
      </c>
      <c r="Q928" s="26" t="s">
        <v>31</v>
      </c>
      <c r="R928" s="26" t="s">
        <v>40</v>
      </c>
      <c r="S928" s="26" t="s">
        <v>1304</v>
      </c>
      <c r="T928" s="26" t="s">
        <v>31</v>
      </c>
      <c r="U928" s="26" t="s">
        <v>31</v>
      </c>
      <c r="V928" s="24">
        <v>43192</v>
      </c>
      <c r="W928" s="24"/>
    </row>
    <row r="929" spans="1:23" s="10" customFormat="1" ht="38.25" x14ac:dyDescent="0.2">
      <c r="A929" s="35">
        <v>2007</v>
      </c>
      <c r="B929" s="30" t="s">
        <v>1439</v>
      </c>
      <c r="C929" s="35">
        <v>19</v>
      </c>
      <c r="D929" s="31">
        <v>39157</v>
      </c>
      <c r="E929" s="31" t="s">
        <v>1301</v>
      </c>
      <c r="F929" s="29" t="s">
        <v>3712</v>
      </c>
      <c r="G929" s="31">
        <v>39160</v>
      </c>
      <c r="H929" s="32" t="s">
        <v>3713</v>
      </c>
      <c r="I929" s="29" t="s">
        <v>1584</v>
      </c>
      <c r="J929" s="29"/>
      <c r="K929" s="29" t="s">
        <v>119</v>
      </c>
      <c r="L929" s="29" t="s">
        <v>78</v>
      </c>
      <c r="M929" s="29" t="s">
        <v>265</v>
      </c>
      <c r="N929" s="29"/>
      <c r="O929" s="29" t="s">
        <v>30</v>
      </c>
      <c r="P929" s="29" t="s">
        <v>31</v>
      </c>
      <c r="Q929" s="29" t="s">
        <v>32</v>
      </c>
      <c r="R929" s="29" t="s">
        <v>57</v>
      </c>
      <c r="S929" s="29" t="s">
        <v>31</v>
      </c>
      <c r="T929" s="29" t="s">
        <v>31</v>
      </c>
      <c r="U929" s="31" t="s">
        <v>31</v>
      </c>
      <c r="V929" s="31" t="s">
        <v>31</v>
      </c>
      <c r="W929" s="31"/>
    </row>
    <row r="930" spans="1:23" s="10" customFormat="1" ht="89.25" x14ac:dyDescent="0.2">
      <c r="A930" s="26">
        <v>2007</v>
      </c>
      <c r="B930" s="26" t="s">
        <v>409</v>
      </c>
      <c r="C930" s="21">
        <v>1</v>
      </c>
      <c r="D930" s="24">
        <v>39162</v>
      </c>
      <c r="E930" s="24" t="s">
        <v>1301</v>
      </c>
      <c r="F930" s="26" t="s">
        <v>3714</v>
      </c>
      <c r="G930" s="24">
        <v>39163</v>
      </c>
      <c r="H930" s="25" t="s">
        <v>3715</v>
      </c>
      <c r="I930" s="26" t="s">
        <v>1584</v>
      </c>
      <c r="J930" s="26"/>
      <c r="K930" s="26" t="s">
        <v>27</v>
      </c>
      <c r="L930" s="26"/>
      <c r="M930" s="26"/>
      <c r="N930" s="26"/>
      <c r="O930" s="26" t="s">
        <v>30</v>
      </c>
      <c r="P930" s="26" t="s">
        <v>31</v>
      </c>
      <c r="Q930" s="26" t="s">
        <v>31</v>
      </c>
      <c r="R930" s="28" t="s">
        <v>40</v>
      </c>
      <c r="S930" s="26" t="s">
        <v>2924</v>
      </c>
      <c r="T930" s="26" t="s">
        <v>31</v>
      </c>
      <c r="U930" s="26" t="s">
        <v>31</v>
      </c>
      <c r="V930" s="24">
        <v>40093</v>
      </c>
      <c r="W930" s="24"/>
    </row>
    <row r="931" spans="1:23" s="10" customFormat="1" ht="56.25" customHeight="1" x14ac:dyDescent="0.2">
      <c r="A931" s="35">
        <v>2007</v>
      </c>
      <c r="B931" s="30" t="s">
        <v>1439</v>
      </c>
      <c r="C931" s="35">
        <v>20</v>
      </c>
      <c r="D931" s="31">
        <v>39163</v>
      </c>
      <c r="E931" s="31" t="s">
        <v>1301</v>
      </c>
      <c r="F931" s="29" t="s">
        <v>3716</v>
      </c>
      <c r="G931" s="31">
        <v>39167</v>
      </c>
      <c r="H931" s="32" t="s">
        <v>3717</v>
      </c>
      <c r="I931" s="29" t="s">
        <v>1584</v>
      </c>
      <c r="J931" s="29"/>
      <c r="K931" s="33" t="s">
        <v>39</v>
      </c>
      <c r="L931" s="29" t="s">
        <v>28</v>
      </c>
      <c r="M931" s="29" t="s">
        <v>596</v>
      </c>
      <c r="N931" s="29"/>
      <c r="O931" s="29" t="s">
        <v>66</v>
      </c>
      <c r="P931" s="29" t="s">
        <v>3718</v>
      </c>
      <c r="Q931" s="29" t="s">
        <v>32</v>
      </c>
      <c r="R931" s="29" t="s">
        <v>57</v>
      </c>
      <c r="S931" s="29" t="s">
        <v>31</v>
      </c>
      <c r="T931" s="29" t="s">
        <v>31</v>
      </c>
      <c r="U931" s="29" t="s">
        <v>31</v>
      </c>
      <c r="V931" s="29" t="s">
        <v>31</v>
      </c>
      <c r="W931" s="31" t="s">
        <v>35</v>
      </c>
    </row>
    <row r="932" spans="1:23" s="10" customFormat="1" ht="120.75" customHeight="1" x14ac:dyDescent="0.2">
      <c r="A932" s="21">
        <v>2007</v>
      </c>
      <c r="B932" s="22" t="s">
        <v>1439</v>
      </c>
      <c r="C932" s="21">
        <v>22</v>
      </c>
      <c r="D932" s="24">
        <v>39167</v>
      </c>
      <c r="E932" s="24" t="s">
        <v>1301</v>
      </c>
      <c r="F932" s="26" t="s">
        <v>3719</v>
      </c>
      <c r="G932" s="24">
        <v>39168</v>
      </c>
      <c r="H932" s="57" t="s">
        <v>3720</v>
      </c>
      <c r="I932" s="26" t="s">
        <v>1584</v>
      </c>
      <c r="J932" s="26"/>
      <c r="K932" s="26" t="s">
        <v>39</v>
      </c>
      <c r="L932" s="26" t="s">
        <v>28</v>
      </c>
      <c r="M932" s="26" t="s">
        <v>51</v>
      </c>
      <c r="N932" s="102"/>
      <c r="O932" s="26" t="s">
        <v>66</v>
      </c>
      <c r="P932" s="26" t="s">
        <v>3721</v>
      </c>
      <c r="Q932" s="26" t="s">
        <v>31</v>
      </c>
      <c r="R932" s="26" t="s">
        <v>40</v>
      </c>
      <c r="S932" s="26" t="s">
        <v>3722</v>
      </c>
      <c r="T932" s="26" t="s">
        <v>31</v>
      </c>
      <c r="U932" s="26" t="s">
        <v>31</v>
      </c>
      <c r="V932" s="24">
        <v>43642</v>
      </c>
      <c r="W932" s="24"/>
    </row>
    <row r="933" spans="1:23" ht="63.75" customHeight="1" x14ac:dyDescent="0.25">
      <c r="A933" s="21">
        <v>2007</v>
      </c>
      <c r="B933" s="22" t="s">
        <v>1439</v>
      </c>
      <c r="C933" s="21">
        <v>22</v>
      </c>
      <c r="D933" s="24">
        <v>39167</v>
      </c>
      <c r="E933" s="24" t="s">
        <v>1301</v>
      </c>
      <c r="F933" s="26" t="s">
        <v>3723</v>
      </c>
      <c r="G933" s="24">
        <v>39168</v>
      </c>
      <c r="H933" s="57" t="s">
        <v>3724</v>
      </c>
      <c r="I933" s="26" t="s">
        <v>1584</v>
      </c>
      <c r="J933" s="26"/>
      <c r="K933" s="28" t="s">
        <v>39</v>
      </c>
      <c r="L933" s="26" t="s">
        <v>28</v>
      </c>
      <c r="M933" s="26" t="s">
        <v>51</v>
      </c>
      <c r="N933" s="102"/>
      <c r="O933" s="26" t="s">
        <v>66</v>
      </c>
      <c r="P933" s="26" t="s">
        <v>3725</v>
      </c>
      <c r="Q933" s="26" t="s">
        <v>31</v>
      </c>
      <c r="R933" s="26" t="s">
        <v>40</v>
      </c>
      <c r="S933" s="26" t="s">
        <v>298</v>
      </c>
      <c r="T933" s="26" t="s">
        <v>31</v>
      </c>
      <c r="U933" s="26" t="s">
        <v>31</v>
      </c>
      <c r="V933" s="24">
        <v>43642</v>
      </c>
      <c r="W933" s="24"/>
    </row>
    <row r="934" spans="1:23" s="10" customFormat="1" ht="63.75" x14ac:dyDescent="0.2">
      <c r="A934" s="21">
        <v>2007</v>
      </c>
      <c r="B934" s="22" t="s">
        <v>1439</v>
      </c>
      <c r="C934" s="21">
        <v>23</v>
      </c>
      <c r="D934" s="24">
        <v>39167</v>
      </c>
      <c r="E934" s="24" t="s">
        <v>1301</v>
      </c>
      <c r="F934" s="26" t="s">
        <v>3726</v>
      </c>
      <c r="G934" s="24">
        <v>39168</v>
      </c>
      <c r="H934" s="25" t="s">
        <v>3727</v>
      </c>
      <c r="I934" s="26" t="s">
        <v>1584</v>
      </c>
      <c r="J934" s="26"/>
      <c r="K934" s="28" t="s">
        <v>39</v>
      </c>
      <c r="L934" s="26" t="s">
        <v>28</v>
      </c>
      <c r="M934" s="26" t="s">
        <v>51</v>
      </c>
      <c r="N934" s="26"/>
      <c r="O934" s="26" t="s">
        <v>66</v>
      </c>
      <c r="P934" s="26" t="s">
        <v>3728</v>
      </c>
      <c r="Q934" s="26" t="s">
        <v>31</v>
      </c>
      <c r="R934" s="26" t="s">
        <v>40</v>
      </c>
      <c r="S934" s="26" t="s">
        <v>142</v>
      </c>
      <c r="T934" s="26" t="s">
        <v>31</v>
      </c>
      <c r="U934" s="26" t="s">
        <v>31</v>
      </c>
      <c r="V934" s="24">
        <v>43642</v>
      </c>
      <c r="W934" s="24"/>
    </row>
    <row r="935" spans="1:23" s="10" customFormat="1" ht="96" customHeight="1" x14ac:dyDescent="0.2">
      <c r="A935" s="21">
        <v>2007</v>
      </c>
      <c r="B935" s="22" t="s">
        <v>1439</v>
      </c>
      <c r="C935" s="21">
        <v>24</v>
      </c>
      <c r="D935" s="24">
        <v>39167</v>
      </c>
      <c r="E935" s="24" t="s">
        <v>1301</v>
      </c>
      <c r="F935" s="26" t="s">
        <v>3726</v>
      </c>
      <c r="G935" s="24">
        <v>39168</v>
      </c>
      <c r="H935" s="57" t="s">
        <v>3729</v>
      </c>
      <c r="I935" s="26" t="s">
        <v>1584</v>
      </c>
      <c r="J935" s="26"/>
      <c r="K935" s="28" t="s">
        <v>39</v>
      </c>
      <c r="L935" s="26" t="s">
        <v>28</v>
      </c>
      <c r="M935" s="26" t="s">
        <v>51</v>
      </c>
      <c r="N935" s="102"/>
      <c r="O935" s="26" t="s">
        <v>66</v>
      </c>
      <c r="P935" s="26" t="s">
        <v>3730</v>
      </c>
      <c r="Q935" s="26" t="s">
        <v>31</v>
      </c>
      <c r="R935" s="29" t="s">
        <v>40</v>
      </c>
      <c r="S935" s="26" t="s">
        <v>298</v>
      </c>
      <c r="T935" s="26" t="s">
        <v>31</v>
      </c>
      <c r="U935" s="26" t="s">
        <v>31</v>
      </c>
      <c r="V935" s="24">
        <v>43642</v>
      </c>
      <c r="W935" s="24"/>
    </row>
    <row r="936" spans="1:23" s="10" customFormat="1" ht="61.5" customHeight="1" x14ac:dyDescent="0.2">
      <c r="A936" s="26">
        <v>2007</v>
      </c>
      <c r="B936" s="22" t="s">
        <v>409</v>
      </c>
      <c r="C936" s="21">
        <v>2</v>
      </c>
      <c r="D936" s="24">
        <v>39168</v>
      </c>
      <c r="E936" s="24" t="s">
        <v>1301</v>
      </c>
      <c r="F936" s="26" t="s">
        <v>3731</v>
      </c>
      <c r="G936" s="24">
        <v>39169</v>
      </c>
      <c r="H936" s="57" t="s">
        <v>3732</v>
      </c>
      <c r="I936" s="26" t="s">
        <v>1584</v>
      </c>
      <c r="J936" s="26"/>
      <c r="K936" s="26" t="s">
        <v>218</v>
      </c>
      <c r="L936" s="26"/>
      <c r="M936" s="102"/>
      <c r="N936" s="102"/>
      <c r="O936" s="26" t="s">
        <v>30</v>
      </c>
      <c r="P936" s="26" t="s">
        <v>31</v>
      </c>
      <c r="Q936" s="26" t="s">
        <v>31</v>
      </c>
      <c r="R936" s="26" t="s">
        <v>1099</v>
      </c>
      <c r="S936" s="26" t="s">
        <v>3733</v>
      </c>
      <c r="T936" s="26">
        <v>1</v>
      </c>
      <c r="U936" s="23">
        <v>43192</v>
      </c>
      <c r="V936" s="23">
        <v>43192</v>
      </c>
      <c r="W936" s="23"/>
    </row>
    <row r="937" spans="1:23" s="10" customFormat="1" ht="84" customHeight="1" x14ac:dyDescent="0.2">
      <c r="A937" s="21">
        <v>2007</v>
      </c>
      <c r="B937" s="22" t="s">
        <v>1439</v>
      </c>
      <c r="C937" s="21">
        <v>25</v>
      </c>
      <c r="D937" s="24">
        <v>39170</v>
      </c>
      <c r="E937" s="24" t="s">
        <v>1301</v>
      </c>
      <c r="F937" s="26" t="s">
        <v>3734</v>
      </c>
      <c r="G937" s="23">
        <v>39171</v>
      </c>
      <c r="H937" s="25" t="s">
        <v>3735</v>
      </c>
      <c r="I937" s="26" t="s">
        <v>1584</v>
      </c>
      <c r="J937" s="26"/>
      <c r="K937" s="26" t="s">
        <v>27</v>
      </c>
      <c r="L937" s="26" t="s">
        <v>28</v>
      </c>
      <c r="M937" s="26" t="s">
        <v>3124</v>
      </c>
      <c r="N937" s="26"/>
      <c r="O937" s="26" t="s">
        <v>66</v>
      </c>
      <c r="P937" s="26" t="s">
        <v>3736</v>
      </c>
      <c r="Q937" s="26" t="s">
        <v>31</v>
      </c>
      <c r="R937" s="20" t="s">
        <v>40</v>
      </c>
      <c r="S937" s="26" t="s">
        <v>3737</v>
      </c>
      <c r="T937" s="26" t="s">
        <v>31</v>
      </c>
      <c r="U937" s="26" t="s">
        <v>31</v>
      </c>
      <c r="V937" s="24">
        <v>43276</v>
      </c>
      <c r="W937" s="24"/>
    </row>
    <row r="938" spans="1:23" s="10" customFormat="1" ht="169.5" customHeight="1" x14ac:dyDescent="0.2">
      <c r="A938" s="21">
        <v>2007</v>
      </c>
      <c r="B938" s="22" t="s">
        <v>1439</v>
      </c>
      <c r="C938" s="21">
        <v>27</v>
      </c>
      <c r="D938" s="24">
        <v>39171</v>
      </c>
      <c r="E938" s="24" t="s">
        <v>1301</v>
      </c>
      <c r="F938" s="26" t="s">
        <v>3738</v>
      </c>
      <c r="G938" s="23">
        <v>39174</v>
      </c>
      <c r="H938" s="25" t="s">
        <v>3739</v>
      </c>
      <c r="I938" s="26" t="s">
        <v>1584</v>
      </c>
      <c r="J938" s="26"/>
      <c r="K938" s="26" t="s">
        <v>27</v>
      </c>
      <c r="L938" s="26"/>
      <c r="M938" s="26"/>
      <c r="N938" s="26"/>
      <c r="O938" s="26" t="s">
        <v>30</v>
      </c>
      <c r="P938" s="26" t="s">
        <v>31</v>
      </c>
      <c r="Q938" s="26" t="s">
        <v>31</v>
      </c>
      <c r="R938" s="26" t="s">
        <v>40</v>
      </c>
      <c r="S938" s="26" t="s">
        <v>3740</v>
      </c>
      <c r="T938" s="26" t="s">
        <v>31</v>
      </c>
      <c r="U938" s="26" t="s">
        <v>31</v>
      </c>
      <c r="V938" s="23">
        <v>41759</v>
      </c>
      <c r="W938" s="23"/>
    </row>
    <row r="939" spans="1:23" s="10" customFormat="1" ht="153" x14ac:dyDescent="0.2">
      <c r="A939" s="21">
        <v>2007</v>
      </c>
      <c r="B939" s="22" t="s">
        <v>1439</v>
      </c>
      <c r="C939" s="21">
        <v>26</v>
      </c>
      <c r="D939" s="24">
        <v>39171</v>
      </c>
      <c r="E939" s="24" t="s">
        <v>1301</v>
      </c>
      <c r="F939" s="26" t="s">
        <v>3741</v>
      </c>
      <c r="G939" s="23">
        <v>39174</v>
      </c>
      <c r="H939" s="57" t="s">
        <v>3742</v>
      </c>
      <c r="I939" s="26" t="s">
        <v>1584</v>
      </c>
      <c r="J939" s="26"/>
      <c r="K939" s="26" t="s">
        <v>27</v>
      </c>
      <c r="L939" s="26" t="s">
        <v>28</v>
      </c>
      <c r="M939" s="26" t="s">
        <v>29</v>
      </c>
      <c r="N939" s="26"/>
      <c r="O939" s="26" t="s">
        <v>66</v>
      </c>
      <c r="P939" s="26" t="s">
        <v>3743</v>
      </c>
      <c r="Q939" s="26" t="s">
        <v>31</v>
      </c>
      <c r="R939" s="20" t="s">
        <v>40</v>
      </c>
      <c r="S939" s="26" t="s">
        <v>3744</v>
      </c>
      <c r="T939" s="26" t="s">
        <v>31</v>
      </c>
      <c r="U939" s="26" t="s">
        <v>31</v>
      </c>
      <c r="V939" s="23">
        <v>43308</v>
      </c>
      <c r="W939" s="23"/>
    </row>
    <row r="940" spans="1:23" ht="76.5" x14ac:dyDescent="0.25">
      <c r="A940" s="21">
        <v>2007</v>
      </c>
      <c r="B940" s="22" t="s">
        <v>1439</v>
      </c>
      <c r="C940" s="21">
        <v>28</v>
      </c>
      <c r="D940" s="24">
        <v>39176</v>
      </c>
      <c r="E940" s="24" t="s">
        <v>1301</v>
      </c>
      <c r="F940" s="26" t="s">
        <v>3745</v>
      </c>
      <c r="G940" s="23">
        <v>39177</v>
      </c>
      <c r="H940" s="25" t="s">
        <v>3746</v>
      </c>
      <c r="I940" s="26" t="s">
        <v>1584</v>
      </c>
      <c r="J940" s="26"/>
      <c r="K940" s="26" t="s">
        <v>27</v>
      </c>
      <c r="L940" s="26"/>
      <c r="M940" s="26"/>
      <c r="N940" s="26"/>
      <c r="O940" s="26" t="s">
        <v>30</v>
      </c>
      <c r="P940" s="26" t="s">
        <v>31</v>
      </c>
      <c r="Q940" s="26" t="s">
        <v>31</v>
      </c>
      <c r="R940" s="26" t="s">
        <v>40</v>
      </c>
      <c r="S940" s="26" t="s">
        <v>3747</v>
      </c>
      <c r="T940" s="26" t="s">
        <v>31</v>
      </c>
      <c r="U940" s="26" t="s">
        <v>31</v>
      </c>
      <c r="V940" s="23">
        <v>41631</v>
      </c>
      <c r="W940" s="23"/>
    </row>
    <row r="941" spans="1:23" s="10" customFormat="1" ht="38.25" x14ac:dyDescent="0.2">
      <c r="A941" s="26">
        <v>2007</v>
      </c>
      <c r="B941" s="22" t="s">
        <v>409</v>
      </c>
      <c r="C941" s="21">
        <v>3</v>
      </c>
      <c r="D941" s="24">
        <v>39183</v>
      </c>
      <c r="E941" s="24" t="s">
        <v>1301</v>
      </c>
      <c r="F941" s="26" t="s">
        <v>3748</v>
      </c>
      <c r="G941" s="24">
        <v>39185</v>
      </c>
      <c r="H941" s="25" t="s">
        <v>3749</v>
      </c>
      <c r="I941" s="26" t="s">
        <v>1584</v>
      </c>
      <c r="J941" s="26"/>
      <c r="K941" s="26" t="s">
        <v>27</v>
      </c>
      <c r="L941" s="26" t="s">
        <v>28</v>
      </c>
      <c r="M941" s="26" t="s">
        <v>29</v>
      </c>
      <c r="N941" s="26"/>
      <c r="O941" s="26" t="s">
        <v>30</v>
      </c>
      <c r="P941" s="26" t="s">
        <v>31</v>
      </c>
      <c r="Q941" s="26" t="s">
        <v>31</v>
      </c>
      <c r="R941" s="29" t="s">
        <v>40</v>
      </c>
      <c r="S941" s="26" t="s">
        <v>3750</v>
      </c>
      <c r="T941" s="26" t="s">
        <v>31</v>
      </c>
      <c r="U941" s="26" t="s">
        <v>31</v>
      </c>
      <c r="V941" s="23">
        <v>43308</v>
      </c>
      <c r="W941" s="23"/>
    </row>
    <row r="942" spans="1:23" ht="57.75" customHeight="1" x14ac:dyDescent="0.25">
      <c r="A942" s="26">
        <v>2007</v>
      </c>
      <c r="B942" s="22" t="s">
        <v>409</v>
      </c>
      <c r="C942" s="21">
        <v>5</v>
      </c>
      <c r="D942" s="24">
        <v>39183</v>
      </c>
      <c r="E942" s="24" t="s">
        <v>1301</v>
      </c>
      <c r="F942" s="26" t="s">
        <v>3751</v>
      </c>
      <c r="G942" s="24">
        <v>39185</v>
      </c>
      <c r="H942" s="25" t="s">
        <v>3752</v>
      </c>
      <c r="I942" s="26" t="s">
        <v>1584</v>
      </c>
      <c r="J942" s="26"/>
      <c r="K942" s="26" t="s">
        <v>27</v>
      </c>
      <c r="L942" s="26" t="s">
        <v>28</v>
      </c>
      <c r="M942" s="26" t="s">
        <v>29</v>
      </c>
      <c r="N942" s="26"/>
      <c r="O942" s="26" t="s">
        <v>30</v>
      </c>
      <c r="P942" s="26" t="s">
        <v>31</v>
      </c>
      <c r="Q942" s="26" t="s">
        <v>31</v>
      </c>
      <c r="R942" s="29" t="s">
        <v>40</v>
      </c>
      <c r="S942" s="26" t="s">
        <v>3753</v>
      </c>
      <c r="T942" s="26" t="s">
        <v>31</v>
      </c>
      <c r="U942" s="26" t="s">
        <v>31</v>
      </c>
      <c r="V942" s="23">
        <v>43308</v>
      </c>
      <c r="W942" s="23"/>
    </row>
    <row r="943" spans="1:23" s="10" customFormat="1" ht="172.5" customHeight="1" x14ac:dyDescent="0.2">
      <c r="A943" s="26">
        <v>2007</v>
      </c>
      <c r="B943" s="22" t="s">
        <v>409</v>
      </c>
      <c r="C943" s="21">
        <v>4</v>
      </c>
      <c r="D943" s="24">
        <v>39183</v>
      </c>
      <c r="E943" s="24" t="s">
        <v>1301</v>
      </c>
      <c r="F943" s="26" t="s">
        <v>3754</v>
      </c>
      <c r="G943" s="24">
        <v>39185</v>
      </c>
      <c r="H943" s="25" t="s">
        <v>3755</v>
      </c>
      <c r="I943" s="26" t="s">
        <v>1584</v>
      </c>
      <c r="J943" s="26"/>
      <c r="K943" s="26" t="s">
        <v>27</v>
      </c>
      <c r="L943" s="26" t="s">
        <v>28</v>
      </c>
      <c r="M943" s="26" t="s">
        <v>29</v>
      </c>
      <c r="N943" s="26"/>
      <c r="O943" s="26" t="s">
        <v>30</v>
      </c>
      <c r="P943" s="26" t="s">
        <v>31</v>
      </c>
      <c r="Q943" s="26" t="s">
        <v>32</v>
      </c>
      <c r="R943" s="29" t="s">
        <v>40</v>
      </c>
      <c r="S943" s="26" t="s">
        <v>3162</v>
      </c>
      <c r="T943" s="26">
        <v>1</v>
      </c>
      <c r="U943" s="24">
        <v>43776</v>
      </c>
      <c r="V943" s="24">
        <v>43776</v>
      </c>
      <c r="W943" s="23"/>
    </row>
    <row r="944" spans="1:23" ht="72" customHeight="1" x14ac:dyDescent="0.25">
      <c r="A944" s="16">
        <v>2007</v>
      </c>
      <c r="B944" s="17" t="s">
        <v>1439</v>
      </c>
      <c r="C944" s="16">
        <v>29</v>
      </c>
      <c r="D944" s="27">
        <v>39189</v>
      </c>
      <c r="E944" s="27" t="s">
        <v>1301</v>
      </c>
      <c r="F944" s="20" t="s">
        <v>3756</v>
      </c>
      <c r="G944" s="18">
        <v>39190</v>
      </c>
      <c r="H944" s="19" t="s">
        <v>3757</v>
      </c>
      <c r="I944" s="20" t="s">
        <v>1584</v>
      </c>
      <c r="J944" s="20"/>
      <c r="K944" s="20" t="s">
        <v>27</v>
      </c>
      <c r="L944" s="20" t="s">
        <v>1307</v>
      </c>
      <c r="M944" s="20" t="s">
        <v>3758</v>
      </c>
      <c r="N944" s="20"/>
      <c r="O944" s="20" t="s">
        <v>30</v>
      </c>
      <c r="P944" s="20" t="s">
        <v>31</v>
      </c>
      <c r="Q944" s="20" t="s">
        <v>32</v>
      </c>
      <c r="R944" s="20" t="s">
        <v>33</v>
      </c>
      <c r="S944" s="20" t="s">
        <v>3759</v>
      </c>
      <c r="T944" s="20">
        <v>2</v>
      </c>
      <c r="U944" s="18">
        <v>39510</v>
      </c>
      <c r="V944" s="18">
        <v>39598</v>
      </c>
      <c r="W944" s="18"/>
    </row>
    <row r="945" spans="1:23" s="10" customFormat="1" ht="25.5" x14ac:dyDescent="0.2">
      <c r="A945" s="26">
        <v>2007</v>
      </c>
      <c r="B945" s="22" t="s">
        <v>409</v>
      </c>
      <c r="C945" s="21">
        <v>6</v>
      </c>
      <c r="D945" s="24">
        <v>39190</v>
      </c>
      <c r="E945" s="24" t="s">
        <v>1301</v>
      </c>
      <c r="F945" s="26" t="s">
        <v>3760</v>
      </c>
      <c r="G945" s="24">
        <v>39191</v>
      </c>
      <c r="H945" s="25" t="s">
        <v>3761</v>
      </c>
      <c r="I945" s="26" t="s">
        <v>1584</v>
      </c>
      <c r="J945" s="26"/>
      <c r="K945" s="26" t="s">
        <v>27</v>
      </c>
      <c r="L945" s="26"/>
      <c r="M945" s="26"/>
      <c r="N945" s="26"/>
      <c r="O945" s="26" t="s">
        <v>66</v>
      </c>
      <c r="P945" s="26" t="s">
        <v>3762</v>
      </c>
      <c r="Q945" s="26" t="s">
        <v>31</v>
      </c>
      <c r="R945" s="26" t="s">
        <v>40</v>
      </c>
      <c r="S945" s="26" t="s">
        <v>3763</v>
      </c>
      <c r="T945" s="26" t="s">
        <v>31</v>
      </c>
      <c r="U945" s="26" t="s">
        <v>31</v>
      </c>
      <c r="V945" s="23">
        <v>39904</v>
      </c>
      <c r="W945" s="23"/>
    </row>
    <row r="946" spans="1:23" ht="63.75" x14ac:dyDescent="0.25">
      <c r="A946" s="35">
        <v>2007</v>
      </c>
      <c r="B946" s="30" t="s">
        <v>1439</v>
      </c>
      <c r="C946" s="35">
        <v>30</v>
      </c>
      <c r="D946" s="31">
        <v>39191</v>
      </c>
      <c r="E946" s="31" t="s">
        <v>1301</v>
      </c>
      <c r="F946" s="29" t="s">
        <v>3764</v>
      </c>
      <c r="G946" s="31">
        <v>39192</v>
      </c>
      <c r="H946" s="32" t="s">
        <v>3765</v>
      </c>
      <c r="I946" s="29" t="s">
        <v>1584</v>
      </c>
      <c r="J946" s="29"/>
      <c r="K946" s="29" t="s">
        <v>75</v>
      </c>
      <c r="L946" s="29" t="s">
        <v>78</v>
      </c>
      <c r="M946" s="29" t="s">
        <v>3346</v>
      </c>
      <c r="N946" s="29"/>
      <c r="O946" s="29" t="s">
        <v>30</v>
      </c>
      <c r="P946" s="29" t="s">
        <v>31</v>
      </c>
      <c r="Q946" s="29" t="s">
        <v>32</v>
      </c>
      <c r="R946" s="29" t="s">
        <v>57</v>
      </c>
      <c r="S946" s="29" t="s">
        <v>31</v>
      </c>
      <c r="T946" s="29" t="s">
        <v>31</v>
      </c>
      <c r="U946" s="31" t="s">
        <v>31</v>
      </c>
      <c r="V946" s="31" t="s">
        <v>31</v>
      </c>
      <c r="W946" s="31"/>
    </row>
    <row r="947" spans="1:23" s="10" customFormat="1" ht="25.5" x14ac:dyDescent="0.2">
      <c r="A947" s="26">
        <v>2007</v>
      </c>
      <c r="B947" s="22" t="s">
        <v>409</v>
      </c>
      <c r="C947" s="21">
        <v>7</v>
      </c>
      <c r="D947" s="24">
        <v>39196</v>
      </c>
      <c r="E947" s="24" t="s">
        <v>1301</v>
      </c>
      <c r="F947" s="26" t="s">
        <v>3766</v>
      </c>
      <c r="G947" s="24">
        <v>39197</v>
      </c>
      <c r="H947" s="25" t="s">
        <v>3767</v>
      </c>
      <c r="I947" s="26" t="s">
        <v>1584</v>
      </c>
      <c r="J947" s="26"/>
      <c r="K947" s="26" t="s">
        <v>27</v>
      </c>
      <c r="L947" s="26"/>
      <c r="M947" s="26"/>
      <c r="N947" s="26"/>
      <c r="O947" s="26" t="s">
        <v>30</v>
      </c>
      <c r="P947" s="26" t="s">
        <v>31</v>
      </c>
      <c r="Q947" s="26" t="s">
        <v>31</v>
      </c>
      <c r="R947" s="26" t="s">
        <v>40</v>
      </c>
      <c r="S947" s="26" t="s">
        <v>3740</v>
      </c>
      <c r="T947" s="26" t="s">
        <v>31</v>
      </c>
      <c r="U947" s="26" t="s">
        <v>31</v>
      </c>
      <c r="V947" s="23">
        <v>41759</v>
      </c>
      <c r="W947" s="23"/>
    </row>
    <row r="948" spans="1:23" ht="51" x14ac:dyDescent="0.25">
      <c r="A948" s="26">
        <v>2007</v>
      </c>
      <c r="B948" s="22" t="s">
        <v>409</v>
      </c>
      <c r="C948" s="21">
        <v>8</v>
      </c>
      <c r="D948" s="24">
        <v>39231</v>
      </c>
      <c r="E948" s="24" t="s">
        <v>1301</v>
      </c>
      <c r="F948" s="26" t="s">
        <v>3768</v>
      </c>
      <c r="G948" s="24">
        <v>39232</v>
      </c>
      <c r="H948" s="25" t="s">
        <v>3769</v>
      </c>
      <c r="I948" s="26" t="s">
        <v>1584</v>
      </c>
      <c r="J948" s="26"/>
      <c r="K948" s="26" t="s">
        <v>258</v>
      </c>
      <c r="L948" s="26"/>
      <c r="M948" s="26"/>
      <c r="N948" s="26"/>
      <c r="O948" s="26" t="s">
        <v>30</v>
      </c>
      <c r="P948" s="26" t="s">
        <v>31</v>
      </c>
      <c r="Q948" s="26" t="s">
        <v>31</v>
      </c>
      <c r="R948" s="26" t="s">
        <v>40</v>
      </c>
      <c r="S948" s="26" t="s">
        <v>3770</v>
      </c>
      <c r="T948" s="26">
        <v>1</v>
      </c>
      <c r="U948" s="23">
        <v>40003</v>
      </c>
      <c r="V948" s="23">
        <v>40003</v>
      </c>
      <c r="W948" s="23"/>
    </row>
    <row r="949" spans="1:23" s="10" customFormat="1" ht="73.5" customHeight="1" x14ac:dyDescent="0.2">
      <c r="A949" s="21">
        <v>2007</v>
      </c>
      <c r="B949" s="22" t="s">
        <v>1439</v>
      </c>
      <c r="C949" s="21">
        <v>32</v>
      </c>
      <c r="D949" s="24">
        <v>39231</v>
      </c>
      <c r="E949" s="24" t="s">
        <v>1301</v>
      </c>
      <c r="F949" s="26" t="s">
        <v>3771</v>
      </c>
      <c r="G949" s="24">
        <v>39232</v>
      </c>
      <c r="H949" s="25" t="s">
        <v>3772</v>
      </c>
      <c r="I949" s="26" t="s">
        <v>1584</v>
      </c>
      <c r="J949" s="26"/>
      <c r="K949" s="26" t="s">
        <v>258</v>
      </c>
      <c r="L949" s="26"/>
      <c r="M949" s="26"/>
      <c r="N949" s="26"/>
      <c r="O949" s="26" t="s">
        <v>66</v>
      </c>
      <c r="P949" s="26" t="s">
        <v>3773</v>
      </c>
      <c r="Q949" s="26" t="s">
        <v>31</v>
      </c>
      <c r="R949" s="26" t="s">
        <v>40</v>
      </c>
      <c r="S949" s="26" t="s">
        <v>3774</v>
      </c>
      <c r="T949" s="26">
        <v>1</v>
      </c>
      <c r="U949" s="24">
        <v>40716</v>
      </c>
      <c r="V949" s="24">
        <v>40716</v>
      </c>
      <c r="W949" s="24"/>
    </row>
    <row r="950" spans="1:23" s="10" customFormat="1" ht="51" x14ac:dyDescent="0.2">
      <c r="A950" s="21">
        <v>2007</v>
      </c>
      <c r="B950" s="22" t="s">
        <v>1439</v>
      </c>
      <c r="C950" s="21">
        <v>33</v>
      </c>
      <c r="D950" s="24">
        <v>39241</v>
      </c>
      <c r="E950" s="24" t="s">
        <v>1301</v>
      </c>
      <c r="F950" s="26" t="s">
        <v>3775</v>
      </c>
      <c r="G950" s="24">
        <v>39245</v>
      </c>
      <c r="H950" s="25" t="s">
        <v>3776</v>
      </c>
      <c r="I950" s="26" t="s">
        <v>1584</v>
      </c>
      <c r="J950" s="26"/>
      <c r="K950" s="26" t="s">
        <v>342</v>
      </c>
      <c r="L950" s="26"/>
      <c r="M950" s="26"/>
      <c r="N950" s="26"/>
      <c r="O950" s="26" t="s">
        <v>66</v>
      </c>
      <c r="P950" s="26" t="s">
        <v>3777</v>
      </c>
      <c r="Q950" s="26" t="s">
        <v>31</v>
      </c>
      <c r="R950" s="26" t="s">
        <v>40</v>
      </c>
      <c r="S950" s="26" t="s">
        <v>3778</v>
      </c>
      <c r="T950" s="26" t="s">
        <v>31</v>
      </c>
      <c r="U950" s="24">
        <v>41274</v>
      </c>
      <c r="V950" s="24">
        <v>41274</v>
      </c>
      <c r="W950" s="24"/>
    </row>
    <row r="951" spans="1:23" s="10" customFormat="1" ht="51" x14ac:dyDescent="0.2">
      <c r="A951" s="21">
        <v>2007</v>
      </c>
      <c r="B951" s="22" t="s">
        <v>1439</v>
      </c>
      <c r="C951" s="21">
        <v>36</v>
      </c>
      <c r="D951" s="24">
        <v>39252</v>
      </c>
      <c r="E951" s="24" t="s">
        <v>1301</v>
      </c>
      <c r="F951" s="26" t="s">
        <v>3779</v>
      </c>
      <c r="G951" s="24">
        <v>39254</v>
      </c>
      <c r="H951" s="25" t="s">
        <v>3780</v>
      </c>
      <c r="I951" s="26" t="s">
        <v>1584</v>
      </c>
      <c r="J951" s="26"/>
      <c r="K951" s="26" t="s">
        <v>39</v>
      </c>
      <c r="L951" s="26"/>
      <c r="M951" s="26"/>
      <c r="N951" s="26"/>
      <c r="O951" s="26" t="s">
        <v>66</v>
      </c>
      <c r="P951" s="26" t="s">
        <v>3781</v>
      </c>
      <c r="Q951" s="26" t="s">
        <v>31</v>
      </c>
      <c r="R951" s="26" t="s">
        <v>40</v>
      </c>
      <c r="S951" s="26" t="s">
        <v>3782</v>
      </c>
      <c r="T951" s="26" t="s">
        <v>31</v>
      </c>
      <c r="U951" s="26" t="s">
        <v>31</v>
      </c>
      <c r="V951" s="24">
        <v>40756</v>
      </c>
      <c r="W951" s="24"/>
    </row>
    <row r="952" spans="1:23" ht="38.25" x14ac:dyDescent="0.25">
      <c r="A952" s="21">
        <v>2007</v>
      </c>
      <c r="B952" s="22" t="s">
        <v>1439</v>
      </c>
      <c r="C952" s="21">
        <v>35</v>
      </c>
      <c r="D952" s="24">
        <v>39247</v>
      </c>
      <c r="E952" s="24" t="s">
        <v>1301</v>
      </c>
      <c r="F952" s="26" t="s">
        <v>3783</v>
      </c>
      <c r="G952" s="24">
        <v>39254</v>
      </c>
      <c r="H952" s="25" t="s">
        <v>3784</v>
      </c>
      <c r="I952" s="26" t="s">
        <v>1584</v>
      </c>
      <c r="J952" s="26"/>
      <c r="K952" s="28" t="s">
        <v>39</v>
      </c>
      <c r="L952" s="26" t="s">
        <v>28</v>
      </c>
      <c r="M952" s="26" t="s">
        <v>51</v>
      </c>
      <c r="N952" s="26"/>
      <c r="O952" s="26" t="s">
        <v>66</v>
      </c>
      <c r="P952" s="26" t="s">
        <v>3785</v>
      </c>
      <c r="Q952" s="103" t="s">
        <v>31</v>
      </c>
      <c r="R952" s="26" t="s">
        <v>40</v>
      </c>
      <c r="S952" s="26" t="s">
        <v>298</v>
      </c>
      <c r="T952" s="26" t="s">
        <v>31</v>
      </c>
      <c r="U952" s="26" t="s">
        <v>31</v>
      </c>
      <c r="V952" s="24">
        <v>43642</v>
      </c>
      <c r="W952" s="24"/>
    </row>
    <row r="953" spans="1:23" s="10" customFormat="1" ht="134.25" customHeight="1" x14ac:dyDescent="0.2">
      <c r="A953" s="35">
        <v>2007</v>
      </c>
      <c r="B953" s="30" t="s">
        <v>1439</v>
      </c>
      <c r="C953" s="35">
        <v>37</v>
      </c>
      <c r="D953" s="31">
        <v>39252</v>
      </c>
      <c r="E953" s="31" t="s">
        <v>1301</v>
      </c>
      <c r="F953" s="29" t="s">
        <v>3786</v>
      </c>
      <c r="G953" s="31">
        <v>39254</v>
      </c>
      <c r="H953" s="32" t="s">
        <v>3787</v>
      </c>
      <c r="I953" s="29" t="s">
        <v>1584</v>
      </c>
      <c r="J953" s="29"/>
      <c r="K953" s="29" t="s">
        <v>75</v>
      </c>
      <c r="L953" s="29" t="s">
        <v>78</v>
      </c>
      <c r="M953" s="29" t="s">
        <v>79</v>
      </c>
      <c r="N953" s="29"/>
      <c r="O953" s="29" t="s">
        <v>30</v>
      </c>
      <c r="P953" s="29" t="s">
        <v>31</v>
      </c>
      <c r="Q953" s="29" t="s">
        <v>32</v>
      </c>
      <c r="R953" s="29" t="s">
        <v>57</v>
      </c>
      <c r="S953" s="29" t="s">
        <v>31</v>
      </c>
      <c r="T953" s="29" t="s">
        <v>31</v>
      </c>
      <c r="U953" s="31" t="s">
        <v>31</v>
      </c>
      <c r="V953" s="135" t="s">
        <v>31</v>
      </c>
      <c r="W953" s="31"/>
    </row>
    <row r="954" spans="1:23" s="10" customFormat="1" ht="51" x14ac:dyDescent="0.2">
      <c r="A954" s="21">
        <v>2007</v>
      </c>
      <c r="B954" s="22" t="s">
        <v>1439</v>
      </c>
      <c r="C954" s="21">
        <v>38</v>
      </c>
      <c r="D954" s="24">
        <v>39255</v>
      </c>
      <c r="E954" s="24" t="s">
        <v>1301</v>
      </c>
      <c r="F954" s="22" t="s">
        <v>3788</v>
      </c>
      <c r="G954" s="24">
        <v>39258</v>
      </c>
      <c r="H954" s="57" t="s">
        <v>3789</v>
      </c>
      <c r="I954" s="26" t="s">
        <v>1584</v>
      </c>
      <c r="J954" s="26"/>
      <c r="K954" s="26" t="s">
        <v>238</v>
      </c>
      <c r="L954" s="26"/>
      <c r="M954" s="26" t="s">
        <v>3790</v>
      </c>
      <c r="N954" s="26"/>
      <c r="O954" s="26" t="s">
        <v>66</v>
      </c>
      <c r="P954" s="26" t="s">
        <v>3791</v>
      </c>
      <c r="Q954" s="26" t="s">
        <v>31</v>
      </c>
      <c r="R954" s="29" t="s">
        <v>40</v>
      </c>
      <c r="S954" s="26" t="s">
        <v>298</v>
      </c>
      <c r="T954" s="26" t="s">
        <v>31</v>
      </c>
      <c r="U954" s="26" t="s">
        <v>31</v>
      </c>
      <c r="V954" s="134">
        <v>43642</v>
      </c>
      <c r="W954" s="24"/>
    </row>
    <row r="955" spans="1:23" ht="82.5" customHeight="1" x14ac:dyDescent="0.25">
      <c r="A955" s="35">
        <v>2007</v>
      </c>
      <c r="B955" s="30" t="s">
        <v>1439</v>
      </c>
      <c r="C955" s="35">
        <v>40</v>
      </c>
      <c r="D955" s="31">
        <v>39259</v>
      </c>
      <c r="E955" s="31" t="s">
        <v>1301</v>
      </c>
      <c r="F955" s="29" t="s">
        <v>3792</v>
      </c>
      <c r="G955" s="31">
        <v>39260</v>
      </c>
      <c r="H955" s="32" t="s">
        <v>3793</v>
      </c>
      <c r="I955" s="29" t="s">
        <v>1584</v>
      </c>
      <c r="J955" s="29"/>
      <c r="K955" s="29" t="s">
        <v>342</v>
      </c>
      <c r="L955" s="29"/>
      <c r="M955" s="29" t="s">
        <v>2105</v>
      </c>
      <c r="N955" s="29"/>
      <c r="O955" s="29" t="s">
        <v>122</v>
      </c>
      <c r="P955" s="29" t="s">
        <v>31</v>
      </c>
      <c r="Q955" s="29" t="s">
        <v>32</v>
      </c>
      <c r="R955" s="29" t="s">
        <v>57</v>
      </c>
      <c r="S955" s="29" t="s">
        <v>31</v>
      </c>
      <c r="T955" s="29" t="s">
        <v>31</v>
      </c>
      <c r="U955" s="31" t="s">
        <v>31</v>
      </c>
      <c r="V955" s="135" t="s">
        <v>31</v>
      </c>
      <c r="W955" s="31"/>
    </row>
    <row r="956" spans="1:23" s="10" customFormat="1" ht="89.25" x14ac:dyDescent="0.2">
      <c r="A956" s="35">
        <v>2007</v>
      </c>
      <c r="B956" s="30" t="s">
        <v>1439</v>
      </c>
      <c r="C956" s="35">
        <v>41</v>
      </c>
      <c r="D956" s="31">
        <v>39259</v>
      </c>
      <c r="E956" s="31" t="s">
        <v>1301</v>
      </c>
      <c r="F956" s="29" t="s">
        <v>3792</v>
      </c>
      <c r="G956" s="34">
        <v>39260</v>
      </c>
      <c r="H956" s="32" t="s">
        <v>3794</v>
      </c>
      <c r="I956" s="29" t="s">
        <v>1584</v>
      </c>
      <c r="J956" s="29"/>
      <c r="K956" s="29" t="s">
        <v>342</v>
      </c>
      <c r="L956" s="29"/>
      <c r="M956" s="29" t="s">
        <v>2105</v>
      </c>
      <c r="N956" s="29"/>
      <c r="O956" s="29" t="s">
        <v>122</v>
      </c>
      <c r="P956" s="29" t="s">
        <v>31</v>
      </c>
      <c r="Q956" s="29" t="s">
        <v>32</v>
      </c>
      <c r="R956" s="29" t="s">
        <v>57</v>
      </c>
      <c r="S956" s="29" t="s">
        <v>31</v>
      </c>
      <c r="T956" s="29" t="s">
        <v>31</v>
      </c>
      <c r="U956" s="31" t="s">
        <v>31</v>
      </c>
      <c r="V956" s="135" t="s">
        <v>31</v>
      </c>
      <c r="W956" s="31"/>
    </row>
    <row r="957" spans="1:23" ht="63.75" x14ac:dyDescent="0.25">
      <c r="A957" s="21">
        <v>2007</v>
      </c>
      <c r="B957" s="22" t="s">
        <v>1439</v>
      </c>
      <c r="C957" s="21">
        <v>42</v>
      </c>
      <c r="D957" s="24">
        <v>39265</v>
      </c>
      <c r="E957" s="24" t="s">
        <v>1301</v>
      </c>
      <c r="F957" s="26" t="s">
        <v>3795</v>
      </c>
      <c r="G957" s="23">
        <v>39266</v>
      </c>
      <c r="H957" s="25" t="s">
        <v>3796</v>
      </c>
      <c r="I957" s="26" t="s">
        <v>1584</v>
      </c>
      <c r="J957" s="26"/>
      <c r="K957" s="26" t="s">
        <v>342</v>
      </c>
      <c r="L957" s="26"/>
      <c r="M957" s="26" t="s">
        <v>2105</v>
      </c>
      <c r="N957" s="26"/>
      <c r="O957" s="26" t="s">
        <v>122</v>
      </c>
      <c r="P957" s="26" t="s">
        <v>31</v>
      </c>
      <c r="Q957" s="26" t="s">
        <v>31</v>
      </c>
      <c r="R957" s="26" t="s">
        <v>40</v>
      </c>
      <c r="S957" s="26" t="s">
        <v>298</v>
      </c>
      <c r="T957" s="26" t="s">
        <v>31</v>
      </c>
      <c r="U957" s="24">
        <v>43642</v>
      </c>
      <c r="V957" s="134">
        <v>43642</v>
      </c>
      <c r="W957" s="24"/>
    </row>
    <row r="958" spans="1:23" s="10" customFormat="1" ht="89.25" x14ac:dyDescent="0.2">
      <c r="A958" s="35">
        <v>2007</v>
      </c>
      <c r="B958" s="30" t="s">
        <v>1439</v>
      </c>
      <c r="C958" s="35">
        <v>43</v>
      </c>
      <c r="D958" s="31">
        <v>39265</v>
      </c>
      <c r="E958" s="31" t="s">
        <v>1301</v>
      </c>
      <c r="F958" s="29" t="s">
        <v>3795</v>
      </c>
      <c r="G958" s="34">
        <v>39266</v>
      </c>
      <c r="H958" s="32" t="s">
        <v>3797</v>
      </c>
      <c r="I958" s="29" t="s">
        <v>1584</v>
      </c>
      <c r="J958" s="29"/>
      <c r="K958" s="29" t="s">
        <v>342</v>
      </c>
      <c r="L958" s="29"/>
      <c r="M958" s="29" t="s">
        <v>2105</v>
      </c>
      <c r="N958" s="29"/>
      <c r="O958" s="29" t="s">
        <v>122</v>
      </c>
      <c r="P958" s="29" t="s">
        <v>31</v>
      </c>
      <c r="Q958" s="29" t="s">
        <v>32</v>
      </c>
      <c r="R958" s="29" t="s">
        <v>57</v>
      </c>
      <c r="S958" s="29" t="s">
        <v>31</v>
      </c>
      <c r="T958" s="29" t="s">
        <v>31</v>
      </c>
      <c r="U958" s="31" t="s">
        <v>31</v>
      </c>
      <c r="V958" s="135" t="s">
        <v>31</v>
      </c>
      <c r="W958" s="31"/>
    </row>
    <row r="959" spans="1:23" s="10" customFormat="1" ht="38.25" x14ac:dyDescent="0.2">
      <c r="A959" s="21">
        <v>2007</v>
      </c>
      <c r="B959" s="22" t="s">
        <v>1439</v>
      </c>
      <c r="C959" s="21">
        <v>44</v>
      </c>
      <c r="D959" s="24">
        <v>39265</v>
      </c>
      <c r="E959" s="24" t="s">
        <v>1301</v>
      </c>
      <c r="F959" s="26" t="s">
        <v>3798</v>
      </c>
      <c r="G959" s="23">
        <v>39267</v>
      </c>
      <c r="H959" s="25" t="s">
        <v>3799</v>
      </c>
      <c r="I959" s="26" t="s">
        <v>1584</v>
      </c>
      <c r="J959" s="26"/>
      <c r="K959" s="26" t="s">
        <v>61</v>
      </c>
      <c r="L959" s="26"/>
      <c r="M959" s="26" t="s">
        <v>1331</v>
      </c>
      <c r="N959" s="26"/>
      <c r="O959" s="26" t="s">
        <v>122</v>
      </c>
      <c r="P959" s="26" t="s">
        <v>2460</v>
      </c>
      <c r="Q959" s="26" t="s">
        <v>31</v>
      </c>
      <c r="R959" s="26" t="s">
        <v>40</v>
      </c>
      <c r="S959" s="26" t="s">
        <v>1304</v>
      </c>
      <c r="T959" s="26" t="s">
        <v>31</v>
      </c>
      <c r="U959" s="24">
        <v>43192</v>
      </c>
      <c r="V959" s="24">
        <v>43192</v>
      </c>
      <c r="W959" s="24"/>
    </row>
    <row r="960" spans="1:23" s="10" customFormat="1" ht="63.75" x14ac:dyDescent="0.2">
      <c r="A960" s="21">
        <v>2007</v>
      </c>
      <c r="B960" s="22" t="s">
        <v>1439</v>
      </c>
      <c r="C960" s="21">
        <v>47</v>
      </c>
      <c r="D960" s="24">
        <v>39281</v>
      </c>
      <c r="E960" s="24" t="s">
        <v>1301</v>
      </c>
      <c r="F960" s="26" t="s">
        <v>3800</v>
      </c>
      <c r="G960" s="24">
        <v>39282</v>
      </c>
      <c r="H960" s="25" t="s">
        <v>3801</v>
      </c>
      <c r="I960" s="26" t="s">
        <v>1584</v>
      </c>
      <c r="J960" s="26"/>
      <c r="K960" s="28" t="s">
        <v>75</v>
      </c>
      <c r="L960" s="26"/>
      <c r="M960" s="26"/>
      <c r="N960" s="26"/>
      <c r="O960" s="26" t="s">
        <v>30</v>
      </c>
      <c r="P960" s="26" t="s">
        <v>31</v>
      </c>
      <c r="Q960" s="26" t="s">
        <v>31</v>
      </c>
      <c r="R960" s="26" t="s">
        <v>40</v>
      </c>
      <c r="S960" s="26" t="s">
        <v>3802</v>
      </c>
      <c r="T960" s="26">
        <v>1</v>
      </c>
      <c r="U960" s="24">
        <v>39286</v>
      </c>
      <c r="V960" s="134">
        <v>39286</v>
      </c>
      <c r="W960" s="24"/>
    </row>
    <row r="961" spans="1:23" s="10" customFormat="1" ht="51" x14ac:dyDescent="0.2">
      <c r="A961" s="21">
        <v>2007</v>
      </c>
      <c r="B961" s="22" t="s">
        <v>1439</v>
      </c>
      <c r="C961" s="21">
        <v>46</v>
      </c>
      <c r="D961" s="24">
        <v>39281</v>
      </c>
      <c r="E961" s="24" t="s">
        <v>1301</v>
      </c>
      <c r="F961" s="26" t="s">
        <v>3803</v>
      </c>
      <c r="G961" s="24">
        <v>39282</v>
      </c>
      <c r="H961" s="25" t="s">
        <v>3804</v>
      </c>
      <c r="I961" s="26" t="s">
        <v>1584</v>
      </c>
      <c r="J961" s="26"/>
      <c r="K961" s="26" t="s">
        <v>119</v>
      </c>
      <c r="L961" s="26" t="s">
        <v>1692</v>
      </c>
      <c r="M961" s="26" t="s">
        <v>3050</v>
      </c>
      <c r="N961" s="26"/>
      <c r="O961" s="26" t="s">
        <v>66</v>
      </c>
      <c r="P961" s="26" t="s">
        <v>3805</v>
      </c>
      <c r="Q961" s="26" t="s">
        <v>31</v>
      </c>
      <c r="R961" s="29" t="s">
        <v>40</v>
      </c>
      <c r="S961" s="26" t="s">
        <v>298</v>
      </c>
      <c r="T961" s="26" t="s">
        <v>31</v>
      </c>
      <c r="U961" s="24">
        <v>43642</v>
      </c>
      <c r="V961" s="24">
        <v>43642</v>
      </c>
      <c r="W961" s="24"/>
    </row>
    <row r="962" spans="1:23" s="10" customFormat="1" ht="51" x14ac:dyDescent="0.2">
      <c r="A962" s="35">
        <v>2007</v>
      </c>
      <c r="B962" s="30" t="s">
        <v>1439</v>
      </c>
      <c r="C962" s="35">
        <v>48</v>
      </c>
      <c r="D962" s="31">
        <v>39283</v>
      </c>
      <c r="E962" s="31" t="s">
        <v>1301</v>
      </c>
      <c r="F962" s="29" t="s">
        <v>3806</v>
      </c>
      <c r="G962" s="31">
        <v>39286</v>
      </c>
      <c r="H962" s="32" t="s">
        <v>3807</v>
      </c>
      <c r="I962" s="29" t="s">
        <v>1584</v>
      </c>
      <c r="J962" s="29"/>
      <c r="K962" s="29" t="s">
        <v>75</v>
      </c>
      <c r="L962" s="29" t="s">
        <v>78</v>
      </c>
      <c r="M962" s="29" t="s">
        <v>3808</v>
      </c>
      <c r="N962" s="29"/>
      <c r="O962" s="29" t="s">
        <v>66</v>
      </c>
      <c r="P962" s="29" t="s">
        <v>3809</v>
      </c>
      <c r="Q962" s="29" t="s">
        <v>52</v>
      </c>
      <c r="R962" s="29" t="s">
        <v>57</v>
      </c>
      <c r="S962" s="29" t="s">
        <v>3810</v>
      </c>
      <c r="T962" s="29" t="s">
        <v>31</v>
      </c>
      <c r="U962" s="31" t="s">
        <v>31</v>
      </c>
      <c r="V962" s="135" t="s">
        <v>31</v>
      </c>
      <c r="W962" s="31"/>
    </row>
    <row r="963" spans="1:23" s="10" customFormat="1" ht="38.25" x14ac:dyDescent="0.2">
      <c r="A963" s="26">
        <v>2007</v>
      </c>
      <c r="B963" s="22" t="s">
        <v>409</v>
      </c>
      <c r="C963" s="21">
        <v>9</v>
      </c>
      <c r="D963" s="24">
        <v>39294</v>
      </c>
      <c r="E963" s="24" t="s">
        <v>1301</v>
      </c>
      <c r="F963" s="26" t="s">
        <v>3811</v>
      </c>
      <c r="G963" s="24">
        <v>39295</v>
      </c>
      <c r="H963" s="25" t="s">
        <v>3812</v>
      </c>
      <c r="I963" s="26" t="s">
        <v>1584</v>
      </c>
      <c r="J963" s="26"/>
      <c r="K963" s="26" t="s">
        <v>218</v>
      </c>
      <c r="L963" s="26"/>
      <c r="M963" s="26"/>
      <c r="N963" s="26"/>
      <c r="O963" s="26" t="s">
        <v>30</v>
      </c>
      <c r="P963" s="26" t="s">
        <v>31</v>
      </c>
      <c r="Q963" s="26" t="s">
        <v>31</v>
      </c>
      <c r="R963" s="26" t="s">
        <v>40</v>
      </c>
      <c r="S963" s="26" t="s">
        <v>3813</v>
      </c>
      <c r="T963" s="26">
        <v>1</v>
      </c>
      <c r="U963" s="23">
        <v>39580</v>
      </c>
      <c r="V963" s="23">
        <v>39580</v>
      </c>
      <c r="W963" s="23"/>
    </row>
    <row r="964" spans="1:23" s="10" customFormat="1" ht="38.25" x14ac:dyDescent="0.2">
      <c r="A964" s="26">
        <v>2007</v>
      </c>
      <c r="B964" s="22" t="s">
        <v>1475</v>
      </c>
      <c r="C964" s="21">
        <v>2305</v>
      </c>
      <c r="D964" s="24">
        <v>39294</v>
      </c>
      <c r="E964" s="24" t="s">
        <v>1301</v>
      </c>
      <c r="F964" s="24" t="s">
        <v>3814</v>
      </c>
      <c r="G964" s="23">
        <v>39297</v>
      </c>
      <c r="H964" s="57" t="s">
        <v>3815</v>
      </c>
      <c r="I964" s="26" t="s">
        <v>1584</v>
      </c>
      <c r="J964" s="26"/>
      <c r="K964" s="26" t="s">
        <v>258</v>
      </c>
      <c r="L964" s="26" t="s">
        <v>1307</v>
      </c>
      <c r="M964" s="102" t="s">
        <v>3816</v>
      </c>
      <c r="N964" s="26" t="s">
        <v>3503</v>
      </c>
      <c r="O964" s="26" t="s">
        <v>66</v>
      </c>
      <c r="P964" s="26" t="s">
        <v>3817</v>
      </c>
      <c r="Q964" s="26" t="s">
        <v>31</v>
      </c>
      <c r="R964" s="26" t="s">
        <v>40</v>
      </c>
      <c r="S964" s="26" t="s">
        <v>298</v>
      </c>
      <c r="T964" s="26">
        <v>1</v>
      </c>
      <c r="U964" s="23">
        <v>43642</v>
      </c>
      <c r="V964" s="139">
        <v>43642</v>
      </c>
      <c r="W964" s="23"/>
    </row>
    <row r="965" spans="1:23" ht="52.5" customHeight="1" x14ac:dyDescent="0.25">
      <c r="A965" s="35">
        <v>2007</v>
      </c>
      <c r="B965" s="30" t="s">
        <v>1439</v>
      </c>
      <c r="C965" s="35">
        <v>49</v>
      </c>
      <c r="D965" s="31">
        <v>39307</v>
      </c>
      <c r="E965" s="31" t="s">
        <v>1301</v>
      </c>
      <c r="F965" s="29" t="s">
        <v>3818</v>
      </c>
      <c r="G965" s="34">
        <v>39309</v>
      </c>
      <c r="H965" s="32" t="s">
        <v>3819</v>
      </c>
      <c r="I965" s="29" t="s">
        <v>1584</v>
      </c>
      <c r="J965" s="29"/>
      <c r="K965" s="29" t="s">
        <v>342</v>
      </c>
      <c r="L965" s="29"/>
      <c r="M965" s="29" t="s">
        <v>2105</v>
      </c>
      <c r="N965" s="29"/>
      <c r="O965" s="29" t="s">
        <v>122</v>
      </c>
      <c r="P965" s="29" t="s">
        <v>31</v>
      </c>
      <c r="Q965" s="29" t="s">
        <v>32</v>
      </c>
      <c r="R965" s="29" t="s">
        <v>57</v>
      </c>
      <c r="S965" s="29" t="s">
        <v>31</v>
      </c>
      <c r="T965" s="29" t="s">
        <v>31</v>
      </c>
      <c r="U965" s="31" t="s">
        <v>31</v>
      </c>
      <c r="V965" s="135" t="s">
        <v>31</v>
      </c>
      <c r="W965" s="31"/>
    </row>
    <row r="966" spans="1:23" s="10" customFormat="1" ht="25.5" x14ac:dyDescent="0.2">
      <c r="A966" s="35">
        <v>2007</v>
      </c>
      <c r="B966" s="30" t="s">
        <v>1439</v>
      </c>
      <c r="C966" s="35">
        <v>50</v>
      </c>
      <c r="D966" s="31">
        <v>39307</v>
      </c>
      <c r="E966" s="31" t="s">
        <v>1301</v>
      </c>
      <c r="F966" s="29" t="s">
        <v>3820</v>
      </c>
      <c r="G966" s="34">
        <v>39309</v>
      </c>
      <c r="H966" s="32" t="s">
        <v>3821</v>
      </c>
      <c r="I966" s="29" t="s">
        <v>1584</v>
      </c>
      <c r="J966" s="29"/>
      <c r="K966" s="29" t="s">
        <v>342</v>
      </c>
      <c r="L966" s="29"/>
      <c r="M966" s="29" t="s">
        <v>2105</v>
      </c>
      <c r="N966" s="29"/>
      <c r="O966" s="29" t="s">
        <v>122</v>
      </c>
      <c r="P966" s="29" t="s">
        <v>31</v>
      </c>
      <c r="Q966" s="29" t="s">
        <v>32</v>
      </c>
      <c r="R966" s="29" t="s">
        <v>57</v>
      </c>
      <c r="S966" s="29" t="s">
        <v>31</v>
      </c>
      <c r="T966" s="29" t="s">
        <v>31</v>
      </c>
      <c r="U966" s="31" t="s">
        <v>31</v>
      </c>
      <c r="V966" s="135" t="s">
        <v>31</v>
      </c>
      <c r="W966" s="31"/>
    </row>
    <row r="967" spans="1:23" s="10" customFormat="1" ht="38.25" x14ac:dyDescent="0.2">
      <c r="A967" s="35">
        <v>2007</v>
      </c>
      <c r="B967" s="30" t="s">
        <v>1439</v>
      </c>
      <c r="C967" s="35">
        <v>51</v>
      </c>
      <c r="D967" s="31">
        <v>39309</v>
      </c>
      <c r="E967" s="31" t="s">
        <v>1301</v>
      </c>
      <c r="F967" s="29" t="s">
        <v>3822</v>
      </c>
      <c r="G967" s="31">
        <v>39310</v>
      </c>
      <c r="H967" s="32" t="s">
        <v>3823</v>
      </c>
      <c r="I967" s="29" t="s">
        <v>1584</v>
      </c>
      <c r="J967" s="29"/>
      <c r="K967" s="29" t="s">
        <v>27</v>
      </c>
      <c r="L967" s="29" t="s">
        <v>28</v>
      </c>
      <c r="M967" s="29" t="s">
        <v>2629</v>
      </c>
      <c r="N967" s="29"/>
      <c r="O967" s="29" t="s">
        <v>66</v>
      </c>
      <c r="P967" s="29" t="s">
        <v>3824</v>
      </c>
      <c r="Q967" s="29" t="s">
        <v>52</v>
      </c>
      <c r="R967" s="29" t="s">
        <v>57</v>
      </c>
      <c r="S967" s="31" t="s">
        <v>31</v>
      </c>
      <c r="T967" s="29" t="s">
        <v>31</v>
      </c>
      <c r="U967" s="29" t="s">
        <v>31</v>
      </c>
      <c r="V967" s="142" t="s">
        <v>31</v>
      </c>
      <c r="W967" s="31"/>
    </row>
    <row r="968" spans="1:23" s="10" customFormat="1" ht="76.5" x14ac:dyDescent="0.2">
      <c r="A968" s="26">
        <v>2007</v>
      </c>
      <c r="B968" s="22" t="s">
        <v>409</v>
      </c>
      <c r="C968" s="21">
        <v>10</v>
      </c>
      <c r="D968" s="24">
        <v>39315</v>
      </c>
      <c r="E968" s="24" t="s">
        <v>1301</v>
      </c>
      <c r="F968" s="26" t="s">
        <v>3825</v>
      </c>
      <c r="G968" s="24">
        <v>39316</v>
      </c>
      <c r="H968" s="25" t="s">
        <v>3826</v>
      </c>
      <c r="I968" s="26" t="s">
        <v>1584</v>
      </c>
      <c r="J968" s="26"/>
      <c r="K968" s="26" t="s">
        <v>27</v>
      </c>
      <c r="L968" s="26"/>
      <c r="M968" s="26"/>
      <c r="N968" s="26"/>
      <c r="O968" s="26" t="s">
        <v>30</v>
      </c>
      <c r="P968" s="26" t="s">
        <v>31</v>
      </c>
      <c r="Q968" s="26" t="s">
        <v>31</v>
      </c>
      <c r="R968" s="26" t="s">
        <v>40</v>
      </c>
      <c r="S968" s="26" t="s">
        <v>2924</v>
      </c>
      <c r="T968" s="26" t="s">
        <v>31</v>
      </c>
      <c r="U968" s="26" t="s">
        <v>31</v>
      </c>
      <c r="V968" s="139">
        <v>40093</v>
      </c>
      <c r="W968" s="23"/>
    </row>
    <row r="969" spans="1:23" s="10" customFormat="1" ht="99" customHeight="1" x14ac:dyDescent="0.2">
      <c r="A969" s="21">
        <v>2007</v>
      </c>
      <c r="B969" s="22" t="s">
        <v>1439</v>
      </c>
      <c r="C969" s="21">
        <v>52</v>
      </c>
      <c r="D969" s="24">
        <v>39323</v>
      </c>
      <c r="E969" s="24" t="s">
        <v>1301</v>
      </c>
      <c r="F969" s="26" t="s">
        <v>3827</v>
      </c>
      <c r="G969" s="24">
        <v>39324</v>
      </c>
      <c r="H969" s="57" t="s">
        <v>3828</v>
      </c>
      <c r="I969" s="26" t="s">
        <v>1584</v>
      </c>
      <c r="J969" s="26"/>
      <c r="K969" s="26" t="s">
        <v>258</v>
      </c>
      <c r="L969" s="26" t="s">
        <v>3829</v>
      </c>
      <c r="M969" s="102" t="s">
        <v>3830</v>
      </c>
      <c r="N969" s="26"/>
      <c r="O969" s="26" t="s">
        <v>30</v>
      </c>
      <c r="P969" s="26" t="s">
        <v>31</v>
      </c>
      <c r="Q969" s="26" t="s">
        <v>31</v>
      </c>
      <c r="R969" s="29" t="s">
        <v>40</v>
      </c>
      <c r="S969" s="26" t="s">
        <v>298</v>
      </c>
      <c r="T969" s="26">
        <v>1</v>
      </c>
      <c r="U969" s="24">
        <v>43642</v>
      </c>
      <c r="V969" s="24">
        <v>43642</v>
      </c>
      <c r="W969" s="24"/>
    </row>
    <row r="970" spans="1:23" s="10" customFormat="1" ht="38.25" x14ac:dyDescent="0.2">
      <c r="A970" s="35">
        <v>2007</v>
      </c>
      <c r="B970" s="30" t="s">
        <v>1439</v>
      </c>
      <c r="C970" s="35">
        <v>53</v>
      </c>
      <c r="D970" s="31">
        <v>39324</v>
      </c>
      <c r="E970" s="31" t="s">
        <v>1301</v>
      </c>
      <c r="F970" s="29" t="s">
        <v>3831</v>
      </c>
      <c r="G970" s="34">
        <v>39325</v>
      </c>
      <c r="H970" s="32" t="s">
        <v>3832</v>
      </c>
      <c r="I970" s="29" t="s">
        <v>1584</v>
      </c>
      <c r="J970" s="29"/>
      <c r="K970" s="29" t="s">
        <v>27</v>
      </c>
      <c r="L970" s="29" t="s">
        <v>28</v>
      </c>
      <c r="M970" s="29" t="s">
        <v>2629</v>
      </c>
      <c r="N970" s="29"/>
      <c r="O970" s="29" t="s">
        <v>66</v>
      </c>
      <c r="P970" s="29" t="s">
        <v>3833</v>
      </c>
      <c r="Q970" s="29" t="s">
        <v>52</v>
      </c>
      <c r="R970" s="29" t="s">
        <v>57</v>
      </c>
      <c r="S970" s="29" t="s">
        <v>31</v>
      </c>
      <c r="T970" s="29" t="s">
        <v>31</v>
      </c>
      <c r="U970" s="29" t="s">
        <v>31</v>
      </c>
      <c r="V970" s="29" t="s">
        <v>31</v>
      </c>
      <c r="W970" s="31"/>
    </row>
    <row r="971" spans="1:23" s="10" customFormat="1" ht="51" x14ac:dyDescent="0.2">
      <c r="A971" s="21">
        <v>2007</v>
      </c>
      <c r="B971" s="22" t="s">
        <v>1439</v>
      </c>
      <c r="C971" s="21">
        <v>54</v>
      </c>
      <c r="D971" s="24">
        <v>39324</v>
      </c>
      <c r="E971" s="24" t="s">
        <v>1301</v>
      </c>
      <c r="F971" s="26" t="s">
        <v>3834</v>
      </c>
      <c r="G971" s="24">
        <v>39330</v>
      </c>
      <c r="H971" s="25" t="s">
        <v>3835</v>
      </c>
      <c r="I971" s="26" t="s">
        <v>1584</v>
      </c>
      <c r="J971" s="26"/>
      <c r="K971" s="26" t="s">
        <v>39</v>
      </c>
      <c r="L971" s="26"/>
      <c r="M971" s="26"/>
      <c r="N971" s="26"/>
      <c r="O971" s="26" t="s">
        <v>30</v>
      </c>
      <c r="P971" s="26" t="s">
        <v>31</v>
      </c>
      <c r="Q971" s="26" t="s">
        <v>31</v>
      </c>
      <c r="R971" s="26" t="s">
        <v>40</v>
      </c>
      <c r="S971" s="26" t="s">
        <v>3836</v>
      </c>
      <c r="T971" s="26" t="s">
        <v>31</v>
      </c>
      <c r="U971" s="26" t="s">
        <v>31</v>
      </c>
      <c r="V971" s="24">
        <v>41341</v>
      </c>
      <c r="W971" s="24"/>
    </row>
    <row r="972" spans="1:23" s="10" customFormat="1" ht="83.25" customHeight="1" x14ac:dyDescent="0.2">
      <c r="A972" s="35">
        <v>2007</v>
      </c>
      <c r="B972" s="30" t="s">
        <v>1439</v>
      </c>
      <c r="C972" s="35">
        <v>55</v>
      </c>
      <c r="D972" s="31">
        <v>39329</v>
      </c>
      <c r="E972" s="31" t="s">
        <v>1301</v>
      </c>
      <c r="F972" s="29" t="s">
        <v>3834</v>
      </c>
      <c r="G972" s="31">
        <v>39330</v>
      </c>
      <c r="H972" s="49" t="s">
        <v>3837</v>
      </c>
      <c r="I972" s="29" t="s">
        <v>1584</v>
      </c>
      <c r="J972" s="29"/>
      <c r="K972" s="33" t="s">
        <v>340</v>
      </c>
      <c r="L972" s="29" t="s">
        <v>357</v>
      </c>
      <c r="M972" s="29" t="s">
        <v>3838</v>
      </c>
      <c r="N972" s="29"/>
      <c r="O972" s="29" t="s">
        <v>30</v>
      </c>
      <c r="P972" s="29" t="s">
        <v>31</v>
      </c>
      <c r="Q972" s="29" t="s">
        <v>32</v>
      </c>
      <c r="R972" s="29" t="s">
        <v>57</v>
      </c>
      <c r="S972" s="29" t="s">
        <v>31</v>
      </c>
      <c r="T972" s="29" t="s">
        <v>31</v>
      </c>
      <c r="U972" s="31" t="s">
        <v>31</v>
      </c>
      <c r="V972" s="31" t="s">
        <v>31</v>
      </c>
      <c r="W972" s="31"/>
    </row>
    <row r="973" spans="1:23" ht="96" customHeight="1" x14ac:dyDescent="0.25">
      <c r="A973" s="16">
        <v>2007</v>
      </c>
      <c r="B973" s="17" t="s">
        <v>1439</v>
      </c>
      <c r="C973" s="16">
        <v>58</v>
      </c>
      <c r="D973" s="27">
        <v>39330</v>
      </c>
      <c r="E973" s="27" t="s">
        <v>1301</v>
      </c>
      <c r="F973" s="20" t="s">
        <v>3839</v>
      </c>
      <c r="G973" s="18">
        <v>39331</v>
      </c>
      <c r="H973" s="50" t="s">
        <v>3840</v>
      </c>
      <c r="I973" s="20" t="s">
        <v>1584</v>
      </c>
      <c r="J973" s="20"/>
      <c r="K973" s="20" t="s">
        <v>61</v>
      </c>
      <c r="L973" s="20" t="s">
        <v>981</v>
      </c>
      <c r="M973" s="20" t="s">
        <v>3841</v>
      </c>
      <c r="N973" s="20"/>
      <c r="O973" s="20" t="s">
        <v>30</v>
      </c>
      <c r="P973" s="20" t="s">
        <v>31</v>
      </c>
      <c r="Q973" s="20" t="s">
        <v>32</v>
      </c>
      <c r="R973" s="20" t="s">
        <v>33</v>
      </c>
      <c r="S973" s="20" t="s">
        <v>3842</v>
      </c>
      <c r="T973" s="20">
        <v>3</v>
      </c>
      <c r="U973" s="18">
        <v>40360</v>
      </c>
      <c r="V973" s="18">
        <v>42720</v>
      </c>
      <c r="W973" s="18"/>
    </row>
    <row r="974" spans="1:23" ht="88.5" customHeight="1" x14ac:dyDescent="0.25">
      <c r="A974" s="21">
        <v>2007</v>
      </c>
      <c r="B974" s="22" t="s">
        <v>1439</v>
      </c>
      <c r="C974" s="21">
        <v>59</v>
      </c>
      <c r="D974" s="24">
        <v>39331</v>
      </c>
      <c r="E974" s="24" t="s">
        <v>1301</v>
      </c>
      <c r="F974" s="26" t="s">
        <v>3843</v>
      </c>
      <c r="G974" s="24">
        <v>39336</v>
      </c>
      <c r="H974" s="25" t="s">
        <v>3844</v>
      </c>
      <c r="I974" s="26" t="s">
        <v>1584</v>
      </c>
      <c r="J974" s="26"/>
      <c r="K974" s="26" t="s">
        <v>39</v>
      </c>
      <c r="L974" s="26"/>
      <c r="M974" s="26"/>
      <c r="N974" s="26"/>
      <c r="O974" s="26" t="s">
        <v>30</v>
      </c>
      <c r="P974" s="26" t="s">
        <v>31</v>
      </c>
      <c r="Q974" s="26" t="s">
        <v>31</v>
      </c>
      <c r="R974" s="26" t="s">
        <v>40</v>
      </c>
      <c r="S974" s="26" t="s">
        <v>3845</v>
      </c>
      <c r="T974" s="26" t="s">
        <v>31</v>
      </c>
      <c r="U974" s="26" t="s">
        <v>31</v>
      </c>
      <c r="V974" s="24">
        <v>40802</v>
      </c>
      <c r="W974" s="24"/>
    </row>
    <row r="975" spans="1:23" s="10" customFormat="1" ht="76.5" x14ac:dyDescent="0.2">
      <c r="A975" s="16">
        <v>2007</v>
      </c>
      <c r="B975" s="17" t="s">
        <v>1439</v>
      </c>
      <c r="C975" s="16">
        <v>60</v>
      </c>
      <c r="D975" s="27">
        <v>39330</v>
      </c>
      <c r="E975" s="27" t="s">
        <v>1301</v>
      </c>
      <c r="F975" s="20" t="s">
        <v>3843</v>
      </c>
      <c r="G975" s="27">
        <v>39336</v>
      </c>
      <c r="H975" s="50" t="s">
        <v>3846</v>
      </c>
      <c r="I975" s="20" t="s">
        <v>1584</v>
      </c>
      <c r="J975" s="20"/>
      <c r="K975" s="46" t="s">
        <v>39</v>
      </c>
      <c r="L975" s="20" t="s">
        <v>28</v>
      </c>
      <c r="M975" s="20" t="s">
        <v>51</v>
      </c>
      <c r="N975" s="20" t="s">
        <v>2382</v>
      </c>
      <c r="O975" s="20" t="s">
        <v>66</v>
      </c>
      <c r="P975" s="20" t="s">
        <v>3847</v>
      </c>
      <c r="Q975" s="20" t="s">
        <v>32</v>
      </c>
      <c r="R975" s="20" t="s">
        <v>33</v>
      </c>
      <c r="S975" s="20" t="s">
        <v>1404</v>
      </c>
      <c r="T975" s="20">
        <v>1</v>
      </c>
      <c r="U975" s="27">
        <v>43607</v>
      </c>
      <c r="V975" s="27">
        <v>43607</v>
      </c>
      <c r="W975" s="27"/>
    </row>
    <row r="976" spans="1:23" ht="25.5" customHeight="1" x14ac:dyDescent="0.25">
      <c r="A976" s="21">
        <v>2007</v>
      </c>
      <c r="B976" s="22" t="s">
        <v>1439</v>
      </c>
      <c r="C976" s="21">
        <v>61</v>
      </c>
      <c r="D976" s="24">
        <v>39346</v>
      </c>
      <c r="E976" s="24" t="s">
        <v>1301</v>
      </c>
      <c r="F976" s="26" t="s">
        <v>3848</v>
      </c>
      <c r="G976" s="24">
        <v>39349</v>
      </c>
      <c r="H976" s="25" t="s">
        <v>3849</v>
      </c>
      <c r="I976" s="26" t="s">
        <v>1584</v>
      </c>
      <c r="J976" s="26"/>
      <c r="K976" s="26" t="s">
        <v>342</v>
      </c>
      <c r="L976" s="26"/>
      <c r="M976" s="26"/>
      <c r="N976" s="26"/>
      <c r="O976" s="26" t="s">
        <v>122</v>
      </c>
      <c r="P976" s="26" t="s">
        <v>3777</v>
      </c>
      <c r="Q976" s="26" t="s">
        <v>31</v>
      </c>
      <c r="R976" s="26" t="s">
        <v>40</v>
      </c>
      <c r="S976" s="26" t="s">
        <v>3081</v>
      </c>
      <c r="T976" s="26" t="s">
        <v>31</v>
      </c>
      <c r="U976" s="24">
        <v>41274</v>
      </c>
      <c r="V976" s="24">
        <v>41274</v>
      </c>
      <c r="W976" s="24"/>
    </row>
    <row r="977" spans="1:23" ht="63.75" customHeight="1" x14ac:dyDescent="0.25">
      <c r="A977" s="21">
        <v>2007</v>
      </c>
      <c r="B977" s="22" t="s">
        <v>1439</v>
      </c>
      <c r="C977" s="21">
        <v>63</v>
      </c>
      <c r="D977" s="24">
        <v>39352</v>
      </c>
      <c r="E977" s="24" t="s">
        <v>1301</v>
      </c>
      <c r="F977" s="26" t="s">
        <v>3850</v>
      </c>
      <c r="G977" s="23">
        <v>39353</v>
      </c>
      <c r="H977" s="25" t="s">
        <v>3851</v>
      </c>
      <c r="I977" s="26" t="s">
        <v>1584</v>
      </c>
      <c r="J977" s="26"/>
      <c r="K977" s="26" t="s">
        <v>61</v>
      </c>
      <c r="L977" s="26"/>
      <c r="M977" s="26" t="s">
        <v>1770</v>
      </c>
      <c r="N977" s="26"/>
      <c r="O977" s="26" t="s">
        <v>122</v>
      </c>
      <c r="P977" s="26" t="s">
        <v>2460</v>
      </c>
      <c r="Q977" s="26" t="s">
        <v>31</v>
      </c>
      <c r="R977" s="26" t="s">
        <v>40</v>
      </c>
      <c r="S977" s="26" t="s">
        <v>840</v>
      </c>
      <c r="T977" s="26" t="s">
        <v>31</v>
      </c>
      <c r="U977" s="24" t="s">
        <v>31</v>
      </c>
      <c r="V977" s="24">
        <v>43432</v>
      </c>
      <c r="W977" s="24"/>
    </row>
    <row r="978" spans="1:23" s="10" customFormat="1" ht="51" x14ac:dyDescent="0.2">
      <c r="A978" s="21">
        <v>2007</v>
      </c>
      <c r="B978" s="22" t="s">
        <v>1439</v>
      </c>
      <c r="C978" s="21">
        <v>64</v>
      </c>
      <c r="D978" s="24">
        <v>39357</v>
      </c>
      <c r="E978" s="24" t="s">
        <v>1301</v>
      </c>
      <c r="F978" s="26" t="s">
        <v>3852</v>
      </c>
      <c r="G978" s="24">
        <v>39358</v>
      </c>
      <c r="H978" s="25" t="s">
        <v>3853</v>
      </c>
      <c r="I978" s="26" t="s">
        <v>1584</v>
      </c>
      <c r="J978" s="26"/>
      <c r="K978" s="26" t="s">
        <v>342</v>
      </c>
      <c r="L978" s="26"/>
      <c r="M978" s="26"/>
      <c r="N978" s="26"/>
      <c r="O978" s="26" t="s">
        <v>122</v>
      </c>
      <c r="P978" s="26" t="s">
        <v>3777</v>
      </c>
      <c r="Q978" s="26" t="s">
        <v>31</v>
      </c>
      <c r="R978" s="26" t="s">
        <v>40</v>
      </c>
      <c r="S978" s="26" t="s">
        <v>3081</v>
      </c>
      <c r="T978" s="26" t="s">
        <v>31</v>
      </c>
      <c r="U978" s="24">
        <v>41274</v>
      </c>
      <c r="V978" s="24">
        <v>41274</v>
      </c>
      <c r="W978" s="24"/>
    </row>
    <row r="979" spans="1:23" s="10" customFormat="1" ht="91.5" customHeight="1" x14ac:dyDescent="0.2">
      <c r="A979" s="21">
        <v>2007</v>
      </c>
      <c r="B979" s="22" t="s">
        <v>1439</v>
      </c>
      <c r="C979" s="21">
        <v>66</v>
      </c>
      <c r="D979" s="24">
        <v>39360</v>
      </c>
      <c r="E979" s="24" t="s">
        <v>1301</v>
      </c>
      <c r="F979" s="22" t="s">
        <v>3854</v>
      </c>
      <c r="G979" s="24">
        <v>39363</v>
      </c>
      <c r="H979" s="25" t="s">
        <v>3855</v>
      </c>
      <c r="I979" s="26" t="s">
        <v>1584</v>
      </c>
      <c r="J979" s="26"/>
      <c r="K979" s="26" t="s">
        <v>27</v>
      </c>
      <c r="L979" s="26"/>
      <c r="M979" s="26"/>
      <c r="N979" s="26"/>
      <c r="O979" s="26" t="s">
        <v>30</v>
      </c>
      <c r="P979" s="26" t="s">
        <v>31</v>
      </c>
      <c r="Q979" s="26" t="s">
        <v>31</v>
      </c>
      <c r="R979" s="26" t="s">
        <v>40</v>
      </c>
      <c r="S979" s="26" t="s">
        <v>3856</v>
      </c>
      <c r="T979" s="26" t="s">
        <v>31</v>
      </c>
      <c r="U979" s="26" t="s">
        <v>31</v>
      </c>
      <c r="V979" s="24">
        <v>41501</v>
      </c>
      <c r="W979" s="24"/>
    </row>
    <row r="980" spans="1:23" ht="76.5" customHeight="1" x14ac:dyDescent="0.25">
      <c r="A980" s="16">
        <v>2007</v>
      </c>
      <c r="B980" s="17" t="s">
        <v>1439</v>
      </c>
      <c r="C980" s="16">
        <v>65</v>
      </c>
      <c r="D980" s="27">
        <v>39359</v>
      </c>
      <c r="E980" s="27" t="s">
        <v>1301</v>
      </c>
      <c r="F980" s="20" t="s">
        <v>3857</v>
      </c>
      <c r="G980" s="27">
        <v>39363</v>
      </c>
      <c r="H980" s="19" t="s">
        <v>3858</v>
      </c>
      <c r="I980" s="20" t="s">
        <v>1584</v>
      </c>
      <c r="J980" s="20"/>
      <c r="K980" s="20" t="s">
        <v>39</v>
      </c>
      <c r="L980" s="20" t="s">
        <v>28</v>
      </c>
      <c r="M980" s="20" t="s">
        <v>51</v>
      </c>
      <c r="N980" s="20" t="s">
        <v>1724</v>
      </c>
      <c r="O980" s="20" t="s">
        <v>66</v>
      </c>
      <c r="P980" s="20" t="s">
        <v>3859</v>
      </c>
      <c r="Q980" s="20" t="s">
        <v>32</v>
      </c>
      <c r="R980" s="20" t="s">
        <v>33</v>
      </c>
      <c r="S980" s="20" t="s">
        <v>3860</v>
      </c>
      <c r="T980" s="20">
        <v>1</v>
      </c>
      <c r="U980" s="27">
        <v>39960</v>
      </c>
      <c r="V980" s="27">
        <v>39960</v>
      </c>
      <c r="W980" s="27"/>
    </row>
    <row r="981" spans="1:23" s="10" customFormat="1" ht="108.75" customHeight="1" x14ac:dyDescent="0.2">
      <c r="A981" s="16">
        <v>2007</v>
      </c>
      <c r="B981" s="17" t="s">
        <v>1439</v>
      </c>
      <c r="C981" s="16">
        <v>67</v>
      </c>
      <c r="D981" s="27">
        <v>39363</v>
      </c>
      <c r="E981" s="27" t="s">
        <v>1301</v>
      </c>
      <c r="F981" s="20" t="s">
        <v>3861</v>
      </c>
      <c r="G981" s="18">
        <v>39364</v>
      </c>
      <c r="H981" s="50" t="s">
        <v>3862</v>
      </c>
      <c r="I981" s="20" t="s">
        <v>1584</v>
      </c>
      <c r="J981" s="20"/>
      <c r="K981" s="20" t="s">
        <v>340</v>
      </c>
      <c r="L981" s="20" t="s">
        <v>969</v>
      </c>
      <c r="M981" s="20" t="s">
        <v>2501</v>
      </c>
      <c r="N981" s="20"/>
      <c r="O981" s="20" t="s">
        <v>66</v>
      </c>
      <c r="P981" s="20" t="s">
        <v>3863</v>
      </c>
      <c r="Q981" s="20" t="s">
        <v>32</v>
      </c>
      <c r="R981" s="20" t="s">
        <v>33</v>
      </c>
      <c r="S981" s="20" t="s">
        <v>3864</v>
      </c>
      <c r="T981" s="20">
        <v>4</v>
      </c>
      <c r="U981" s="18">
        <v>39542</v>
      </c>
      <c r="V981" s="18">
        <v>39954</v>
      </c>
      <c r="W981" s="18"/>
    </row>
    <row r="982" spans="1:23" s="10" customFormat="1" ht="25.5" x14ac:dyDescent="0.2">
      <c r="A982" s="21">
        <v>2007</v>
      </c>
      <c r="B982" s="22" t="s">
        <v>1439</v>
      </c>
      <c r="C982" s="21">
        <v>68</v>
      </c>
      <c r="D982" s="24">
        <v>39365</v>
      </c>
      <c r="E982" s="24" t="s">
        <v>1301</v>
      </c>
      <c r="F982" s="22" t="s">
        <v>3865</v>
      </c>
      <c r="G982" s="24">
        <v>39366</v>
      </c>
      <c r="H982" s="25" t="s">
        <v>3866</v>
      </c>
      <c r="I982" s="26" t="s">
        <v>1584</v>
      </c>
      <c r="J982" s="26"/>
      <c r="K982" s="26" t="s">
        <v>218</v>
      </c>
      <c r="L982" s="26"/>
      <c r="M982" s="26"/>
      <c r="N982" s="26"/>
      <c r="O982" s="26" t="s">
        <v>30</v>
      </c>
      <c r="P982" s="26" t="s">
        <v>31</v>
      </c>
      <c r="Q982" s="26" t="s">
        <v>31</v>
      </c>
      <c r="R982" s="26" t="s">
        <v>40</v>
      </c>
      <c r="S982" s="26" t="s">
        <v>3867</v>
      </c>
      <c r="T982" s="26">
        <v>1</v>
      </c>
      <c r="U982" s="24">
        <v>40736</v>
      </c>
      <c r="V982" s="24">
        <v>40736</v>
      </c>
      <c r="W982" s="24"/>
    </row>
    <row r="983" spans="1:23" s="10" customFormat="1" ht="102" x14ac:dyDescent="0.2">
      <c r="A983" s="21">
        <v>2007</v>
      </c>
      <c r="B983" s="22" t="s">
        <v>1439</v>
      </c>
      <c r="C983" s="21">
        <v>69</v>
      </c>
      <c r="D983" s="24">
        <v>39377</v>
      </c>
      <c r="E983" s="24" t="s">
        <v>1301</v>
      </c>
      <c r="F983" s="26" t="s">
        <v>3868</v>
      </c>
      <c r="G983" s="24">
        <v>39378</v>
      </c>
      <c r="H983" s="25" t="s">
        <v>3869</v>
      </c>
      <c r="I983" s="26" t="s">
        <v>1584</v>
      </c>
      <c r="J983" s="26"/>
      <c r="K983" s="28" t="s">
        <v>39</v>
      </c>
      <c r="L983" s="26" t="s">
        <v>28</v>
      </c>
      <c r="M983" s="26" t="s">
        <v>51</v>
      </c>
      <c r="N983" s="26" t="s">
        <v>958</v>
      </c>
      <c r="O983" s="26" t="s">
        <v>30</v>
      </c>
      <c r="P983" s="26" t="s">
        <v>31</v>
      </c>
      <c r="Q983" s="26" t="s">
        <v>31</v>
      </c>
      <c r="R983" s="29" t="s">
        <v>40</v>
      </c>
      <c r="S983" s="26" t="s">
        <v>3870</v>
      </c>
      <c r="T983" s="26" t="s">
        <v>31</v>
      </c>
      <c r="U983" s="26" t="s">
        <v>31</v>
      </c>
      <c r="V983" s="24">
        <v>43308</v>
      </c>
      <c r="W983" s="24"/>
    </row>
    <row r="984" spans="1:23" s="10" customFormat="1" ht="38.25" x14ac:dyDescent="0.2">
      <c r="A984" s="16">
        <v>2007</v>
      </c>
      <c r="B984" s="17" t="s">
        <v>1439</v>
      </c>
      <c r="C984" s="16">
        <v>70</v>
      </c>
      <c r="D984" s="27">
        <v>39377</v>
      </c>
      <c r="E984" s="27" t="s">
        <v>1301</v>
      </c>
      <c r="F984" s="20" t="s">
        <v>3868</v>
      </c>
      <c r="G984" s="27">
        <v>39378</v>
      </c>
      <c r="H984" s="19" t="s">
        <v>3871</v>
      </c>
      <c r="I984" s="20" t="s">
        <v>1584</v>
      </c>
      <c r="J984" s="20"/>
      <c r="K984" s="20" t="s">
        <v>39</v>
      </c>
      <c r="L984" s="20" t="s">
        <v>28</v>
      </c>
      <c r="M984" s="20" t="s">
        <v>51</v>
      </c>
      <c r="N984" s="20"/>
      <c r="O984" s="20" t="s">
        <v>30</v>
      </c>
      <c r="P984" s="20" t="s">
        <v>31</v>
      </c>
      <c r="Q984" s="20" t="s">
        <v>32</v>
      </c>
      <c r="R984" s="20" t="s">
        <v>33</v>
      </c>
      <c r="S984" s="20" t="s">
        <v>3872</v>
      </c>
      <c r="T984" s="20">
        <v>1</v>
      </c>
      <c r="U984" s="27">
        <v>41341</v>
      </c>
      <c r="V984" s="27">
        <v>41341</v>
      </c>
      <c r="W984" s="27"/>
    </row>
    <row r="985" spans="1:23" s="10" customFormat="1" ht="89.25" x14ac:dyDescent="0.2">
      <c r="A985" s="21">
        <v>2007</v>
      </c>
      <c r="B985" s="22" t="s">
        <v>1439</v>
      </c>
      <c r="C985" s="21">
        <v>72</v>
      </c>
      <c r="D985" s="24">
        <v>39384</v>
      </c>
      <c r="E985" s="24" t="s">
        <v>1301</v>
      </c>
      <c r="F985" s="26" t="s">
        <v>3873</v>
      </c>
      <c r="G985" s="23">
        <v>39385</v>
      </c>
      <c r="H985" s="57" t="s">
        <v>3874</v>
      </c>
      <c r="I985" s="26" t="s">
        <v>1584</v>
      </c>
      <c r="J985" s="26"/>
      <c r="K985" s="26" t="s">
        <v>1652</v>
      </c>
      <c r="L985" s="26" t="s">
        <v>969</v>
      </c>
      <c r="M985" s="26" t="s">
        <v>3110</v>
      </c>
      <c r="N985" s="26"/>
      <c r="O985" s="26" t="s">
        <v>66</v>
      </c>
      <c r="P985" s="26" t="s">
        <v>3875</v>
      </c>
      <c r="Q985" s="26" t="s">
        <v>31</v>
      </c>
      <c r="R985" s="29" t="s">
        <v>40</v>
      </c>
      <c r="S985" s="26" t="s">
        <v>298</v>
      </c>
      <c r="T985" s="26">
        <v>1</v>
      </c>
      <c r="U985" s="24">
        <v>43642</v>
      </c>
      <c r="V985" s="24">
        <v>43642</v>
      </c>
      <c r="W985" s="24"/>
    </row>
    <row r="986" spans="1:23" s="10" customFormat="1" ht="38.25" x14ac:dyDescent="0.2">
      <c r="A986" s="26">
        <v>2007</v>
      </c>
      <c r="B986" s="22" t="s">
        <v>409</v>
      </c>
      <c r="C986" s="21">
        <v>11</v>
      </c>
      <c r="D986" s="24">
        <v>39386</v>
      </c>
      <c r="E986" s="24" t="s">
        <v>1301</v>
      </c>
      <c r="F986" s="26" t="s">
        <v>3876</v>
      </c>
      <c r="G986" s="24">
        <v>39387</v>
      </c>
      <c r="H986" s="25" t="s">
        <v>3877</v>
      </c>
      <c r="I986" s="26" t="s">
        <v>1584</v>
      </c>
      <c r="J986" s="26"/>
      <c r="K986" s="26" t="s">
        <v>27</v>
      </c>
      <c r="L986" s="26"/>
      <c r="M986" s="26"/>
      <c r="N986" s="26"/>
      <c r="O986" s="26" t="s">
        <v>30</v>
      </c>
      <c r="P986" s="26" t="s">
        <v>31</v>
      </c>
      <c r="Q986" s="26" t="s">
        <v>31</v>
      </c>
      <c r="R986" s="26" t="s">
        <v>40</v>
      </c>
      <c r="S986" s="26" t="s">
        <v>3740</v>
      </c>
      <c r="T986" s="26" t="s">
        <v>31</v>
      </c>
      <c r="U986" s="26" t="s">
        <v>31</v>
      </c>
      <c r="V986" s="23">
        <v>41759</v>
      </c>
      <c r="W986" s="23"/>
    </row>
    <row r="987" spans="1:23" s="10" customFormat="1" ht="111.75" customHeight="1" x14ac:dyDescent="0.2">
      <c r="A987" s="21">
        <v>2007</v>
      </c>
      <c r="B987" s="22" t="s">
        <v>1439</v>
      </c>
      <c r="C987" s="21">
        <v>76</v>
      </c>
      <c r="D987" s="24">
        <v>39386</v>
      </c>
      <c r="E987" s="24" t="s">
        <v>1301</v>
      </c>
      <c r="F987" s="26" t="s">
        <v>3878</v>
      </c>
      <c r="G987" s="23">
        <v>39387</v>
      </c>
      <c r="H987" s="25" t="s">
        <v>3879</v>
      </c>
      <c r="I987" s="26" t="s">
        <v>1584</v>
      </c>
      <c r="J987" s="26"/>
      <c r="K987" s="26" t="s">
        <v>27</v>
      </c>
      <c r="L987" s="26"/>
      <c r="M987" s="102"/>
      <c r="N987" s="26"/>
      <c r="O987" s="26" t="s">
        <v>30</v>
      </c>
      <c r="P987" s="26" t="s">
        <v>31</v>
      </c>
      <c r="Q987" s="26" t="s">
        <v>31</v>
      </c>
      <c r="R987" s="26" t="s">
        <v>40</v>
      </c>
      <c r="S987" s="26" t="s">
        <v>1304</v>
      </c>
      <c r="T987" s="26" t="s">
        <v>31</v>
      </c>
      <c r="U987" s="26" t="s">
        <v>31</v>
      </c>
      <c r="V987" s="24">
        <v>43192</v>
      </c>
      <c r="W987" s="24"/>
    </row>
    <row r="988" spans="1:23" s="10" customFormat="1" ht="25.5" x14ac:dyDescent="0.2">
      <c r="A988" s="21">
        <v>2007</v>
      </c>
      <c r="B988" s="22" t="s">
        <v>1439</v>
      </c>
      <c r="C988" s="21">
        <v>75</v>
      </c>
      <c r="D988" s="24">
        <v>39386</v>
      </c>
      <c r="E988" s="24" t="s">
        <v>1301</v>
      </c>
      <c r="F988" s="26" t="s">
        <v>3880</v>
      </c>
      <c r="G988" s="23">
        <v>39387</v>
      </c>
      <c r="H988" s="25" t="s">
        <v>3881</v>
      </c>
      <c r="I988" s="26" t="s">
        <v>1584</v>
      </c>
      <c r="J988" s="26"/>
      <c r="K988" s="26" t="s">
        <v>27</v>
      </c>
      <c r="L988" s="26"/>
      <c r="M988" s="26" t="s">
        <v>1756</v>
      </c>
      <c r="N988" s="26"/>
      <c r="O988" s="26" t="s">
        <v>30</v>
      </c>
      <c r="P988" s="26" t="s">
        <v>31</v>
      </c>
      <c r="Q988" s="26" t="s">
        <v>31</v>
      </c>
      <c r="R988" s="26" t="s">
        <v>1099</v>
      </c>
      <c r="S988" s="26" t="s">
        <v>1304</v>
      </c>
      <c r="T988" s="26" t="s">
        <v>31</v>
      </c>
      <c r="U988" s="26" t="s">
        <v>31</v>
      </c>
      <c r="V988" s="24">
        <v>43192</v>
      </c>
      <c r="W988" s="24"/>
    </row>
    <row r="989" spans="1:23" s="10" customFormat="1" ht="25.5" x14ac:dyDescent="0.2">
      <c r="A989" s="35">
        <v>2007</v>
      </c>
      <c r="B989" s="30" t="s">
        <v>1439</v>
      </c>
      <c r="C989" s="35">
        <v>73</v>
      </c>
      <c r="D989" s="31">
        <v>39386</v>
      </c>
      <c r="E989" s="31" t="s">
        <v>1301</v>
      </c>
      <c r="F989" s="29" t="s">
        <v>3882</v>
      </c>
      <c r="G989" s="31">
        <v>39391</v>
      </c>
      <c r="H989" s="32" t="s">
        <v>3883</v>
      </c>
      <c r="I989" s="29" t="s">
        <v>1584</v>
      </c>
      <c r="J989" s="29"/>
      <c r="K989" s="29" t="s">
        <v>342</v>
      </c>
      <c r="L989" s="29"/>
      <c r="M989" s="29" t="s">
        <v>2105</v>
      </c>
      <c r="N989" s="29"/>
      <c r="O989" s="29" t="s">
        <v>122</v>
      </c>
      <c r="P989" s="29" t="s">
        <v>31</v>
      </c>
      <c r="Q989" s="29" t="s">
        <v>32</v>
      </c>
      <c r="R989" s="29" t="s">
        <v>57</v>
      </c>
      <c r="S989" s="29" t="s">
        <v>31</v>
      </c>
      <c r="T989" s="29" t="s">
        <v>31</v>
      </c>
      <c r="U989" s="31" t="s">
        <v>31</v>
      </c>
      <c r="V989" s="31" t="s">
        <v>31</v>
      </c>
      <c r="W989" s="31"/>
    </row>
    <row r="990" spans="1:23" s="10" customFormat="1" ht="25.5" x14ac:dyDescent="0.2">
      <c r="A990" s="35">
        <v>2007</v>
      </c>
      <c r="B990" s="30" t="s">
        <v>1439</v>
      </c>
      <c r="C990" s="35">
        <v>74</v>
      </c>
      <c r="D990" s="31">
        <v>39386</v>
      </c>
      <c r="E990" s="31" t="s">
        <v>1301</v>
      </c>
      <c r="F990" s="29" t="s">
        <v>3882</v>
      </c>
      <c r="G990" s="34">
        <v>39391</v>
      </c>
      <c r="H990" s="32" t="s">
        <v>3883</v>
      </c>
      <c r="I990" s="29" t="s">
        <v>1584</v>
      </c>
      <c r="J990" s="29"/>
      <c r="K990" s="29" t="s">
        <v>342</v>
      </c>
      <c r="L990" s="29"/>
      <c r="M990" s="29" t="s">
        <v>2105</v>
      </c>
      <c r="N990" s="29"/>
      <c r="O990" s="29" t="s">
        <v>122</v>
      </c>
      <c r="P990" s="29" t="s">
        <v>31</v>
      </c>
      <c r="Q990" s="29" t="s">
        <v>32</v>
      </c>
      <c r="R990" s="29" t="s">
        <v>57</v>
      </c>
      <c r="S990" s="29" t="s">
        <v>31</v>
      </c>
      <c r="T990" s="29" t="s">
        <v>31</v>
      </c>
      <c r="U990" s="31" t="s">
        <v>31</v>
      </c>
      <c r="V990" s="31" t="s">
        <v>31</v>
      </c>
      <c r="W990" s="31"/>
    </row>
    <row r="991" spans="1:23" s="10" customFormat="1" ht="89.25" x14ac:dyDescent="0.2">
      <c r="A991" s="21">
        <v>2007</v>
      </c>
      <c r="B991" s="22" t="s">
        <v>1439</v>
      </c>
      <c r="C991" s="21">
        <v>78</v>
      </c>
      <c r="D991" s="24">
        <v>39400</v>
      </c>
      <c r="E991" s="24" t="s">
        <v>1301</v>
      </c>
      <c r="F991" s="26" t="s">
        <v>3884</v>
      </c>
      <c r="G991" s="24">
        <v>39405</v>
      </c>
      <c r="H991" s="25" t="s">
        <v>3885</v>
      </c>
      <c r="I991" s="26" t="s">
        <v>1584</v>
      </c>
      <c r="J991" s="26"/>
      <c r="K991" s="26" t="s">
        <v>75</v>
      </c>
      <c r="L991" s="26" t="s">
        <v>78</v>
      </c>
      <c r="M991" s="26" t="s">
        <v>3886</v>
      </c>
      <c r="N991" s="102"/>
      <c r="O991" s="26" t="s">
        <v>66</v>
      </c>
      <c r="P991" s="26" t="s">
        <v>3887</v>
      </c>
      <c r="Q991" s="26" t="s">
        <v>31</v>
      </c>
      <c r="R991" s="26" t="s">
        <v>40</v>
      </c>
      <c r="S991" s="26" t="s">
        <v>298</v>
      </c>
      <c r="T991" s="26">
        <v>1</v>
      </c>
      <c r="U991" s="24">
        <v>43642</v>
      </c>
      <c r="V991" s="24">
        <v>43642</v>
      </c>
      <c r="W991" s="24"/>
    </row>
    <row r="992" spans="1:23" s="10" customFormat="1" ht="102" x14ac:dyDescent="0.2">
      <c r="A992" s="35">
        <v>2007</v>
      </c>
      <c r="B992" s="30" t="s">
        <v>1439</v>
      </c>
      <c r="C992" s="35">
        <v>77</v>
      </c>
      <c r="D992" s="31">
        <v>39400</v>
      </c>
      <c r="E992" s="31" t="s">
        <v>1301</v>
      </c>
      <c r="F992" s="29" t="s">
        <v>3884</v>
      </c>
      <c r="G992" s="31">
        <v>39405</v>
      </c>
      <c r="H992" s="32" t="s">
        <v>3888</v>
      </c>
      <c r="I992" s="29" t="s">
        <v>1584</v>
      </c>
      <c r="J992" s="29"/>
      <c r="K992" s="29" t="s">
        <v>75</v>
      </c>
      <c r="L992" s="29" t="s">
        <v>78</v>
      </c>
      <c r="M992" s="29" t="s">
        <v>3808</v>
      </c>
      <c r="N992" s="29"/>
      <c r="O992" s="29" t="s">
        <v>30</v>
      </c>
      <c r="P992" s="29" t="s">
        <v>31</v>
      </c>
      <c r="Q992" s="29" t="s">
        <v>32</v>
      </c>
      <c r="R992" s="29" t="s">
        <v>57</v>
      </c>
      <c r="S992" s="29" t="s">
        <v>31</v>
      </c>
      <c r="T992" s="29" t="s">
        <v>31</v>
      </c>
      <c r="U992" s="31" t="s">
        <v>31</v>
      </c>
      <c r="V992" s="31" t="s">
        <v>31</v>
      </c>
      <c r="W992" s="31"/>
    </row>
    <row r="993" spans="1:23" ht="76.5" x14ac:dyDescent="0.25">
      <c r="A993" s="21">
        <v>2007</v>
      </c>
      <c r="B993" s="22" t="s">
        <v>1439</v>
      </c>
      <c r="C993" s="21">
        <v>80</v>
      </c>
      <c r="D993" s="24">
        <v>39421</v>
      </c>
      <c r="E993" s="24" t="s">
        <v>1301</v>
      </c>
      <c r="F993" s="22" t="s">
        <v>3889</v>
      </c>
      <c r="G993" s="24">
        <v>39423</v>
      </c>
      <c r="H993" s="25" t="s">
        <v>3890</v>
      </c>
      <c r="I993" s="26" t="s">
        <v>1584</v>
      </c>
      <c r="J993" s="26"/>
      <c r="K993" s="26" t="s">
        <v>218</v>
      </c>
      <c r="L993" s="26" t="s">
        <v>1854</v>
      </c>
      <c r="M993" s="26" t="s">
        <v>1855</v>
      </c>
      <c r="N993" s="26"/>
      <c r="O993" s="26" t="s">
        <v>66</v>
      </c>
      <c r="P993" s="26" t="s">
        <v>3891</v>
      </c>
      <c r="Q993" s="26" t="s">
        <v>31</v>
      </c>
      <c r="R993" s="26" t="s">
        <v>40</v>
      </c>
      <c r="S993" s="26" t="s">
        <v>3892</v>
      </c>
      <c r="T993" s="26">
        <v>1</v>
      </c>
      <c r="U993" s="24">
        <v>39428</v>
      </c>
      <c r="V993" s="24">
        <v>39428</v>
      </c>
      <c r="W993" s="24"/>
    </row>
    <row r="994" spans="1:23" s="10" customFormat="1" ht="76.5" x14ac:dyDescent="0.2">
      <c r="A994" s="21">
        <v>2007</v>
      </c>
      <c r="B994" s="22" t="s">
        <v>1439</v>
      </c>
      <c r="C994" s="21">
        <v>81</v>
      </c>
      <c r="D994" s="24">
        <v>39427</v>
      </c>
      <c r="E994" s="24" t="s">
        <v>1301</v>
      </c>
      <c r="F994" s="22" t="s">
        <v>3893</v>
      </c>
      <c r="G994" s="24">
        <v>39428</v>
      </c>
      <c r="H994" s="57" t="s">
        <v>3894</v>
      </c>
      <c r="I994" s="26" t="s">
        <v>1584</v>
      </c>
      <c r="J994" s="26"/>
      <c r="K994" s="26" t="s">
        <v>218</v>
      </c>
      <c r="L994" s="26" t="s">
        <v>1854</v>
      </c>
      <c r="M994" s="26" t="s">
        <v>2403</v>
      </c>
      <c r="N994" s="26"/>
      <c r="O994" s="26" t="s">
        <v>66</v>
      </c>
      <c r="P994" s="26" t="s">
        <v>3895</v>
      </c>
      <c r="Q994" s="26" t="s">
        <v>31</v>
      </c>
      <c r="R994" s="20" t="s">
        <v>40</v>
      </c>
      <c r="S994" s="26" t="s">
        <v>3896</v>
      </c>
      <c r="T994" s="26">
        <v>1</v>
      </c>
      <c r="U994" s="24">
        <v>43642</v>
      </c>
      <c r="V994" s="24">
        <v>43642</v>
      </c>
      <c r="W994" s="24"/>
    </row>
    <row r="995" spans="1:23" s="10" customFormat="1" ht="51" customHeight="1" x14ac:dyDescent="0.2">
      <c r="A995" s="21">
        <v>2007</v>
      </c>
      <c r="B995" s="22" t="s">
        <v>1439</v>
      </c>
      <c r="C995" s="21">
        <v>87</v>
      </c>
      <c r="D995" s="24">
        <v>39434</v>
      </c>
      <c r="E995" s="24" t="s">
        <v>1301</v>
      </c>
      <c r="F995" s="22" t="s">
        <v>3897</v>
      </c>
      <c r="G995" s="23">
        <v>39435</v>
      </c>
      <c r="H995" s="25" t="s">
        <v>3898</v>
      </c>
      <c r="I995" s="26" t="s">
        <v>1584</v>
      </c>
      <c r="J995" s="26"/>
      <c r="K995" s="26" t="s">
        <v>27</v>
      </c>
      <c r="L995" s="26"/>
      <c r="M995" s="26"/>
      <c r="N995" s="26"/>
      <c r="O995" s="26" t="s">
        <v>30</v>
      </c>
      <c r="P995" s="26" t="s">
        <v>31</v>
      </c>
      <c r="Q995" s="26" t="s">
        <v>31</v>
      </c>
      <c r="R995" s="26" t="s">
        <v>40</v>
      </c>
      <c r="S995" s="26" t="s">
        <v>3899</v>
      </c>
      <c r="T995" s="26" t="s">
        <v>31</v>
      </c>
      <c r="U995" s="26" t="s">
        <v>31</v>
      </c>
      <c r="V995" s="23">
        <v>39447</v>
      </c>
      <c r="W995" s="23"/>
    </row>
    <row r="996" spans="1:23" s="10" customFormat="1" ht="51" customHeight="1" x14ac:dyDescent="0.2">
      <c r="A996" s="21">
        <v>2007</v>
      </c>
      <c r="B996" s="22" t="s">
        <v>1439</v>
      </c>
      <c r="C996" s="21">
        <v>88</v>
      </c>
      <c r="D996" s="24">
        <v>39434</v>
      </c>
      <c r="E996" s="24" t="s">
        <v>1301</v>
      </c>
      <c r="F996" s="26" t="s">
        <v>3900</v>
      </c>
      <c r="G996" s="23">
        <v>39435</v>
      </c>
      <c r="H996" s="57" t="s">
        <v>3851</v>
      </c>
      <c r="I996" s="26" t="s">
        <v>1584</v>
      </c>
      <c r="J996" s="26"/>
      <c r="K996" s="26" t="s">
        <v>61</v>
      </c>
      <c r="L996" s="26"/>
      <c r="M996" s="26" t="s">
        <v>1331</v>
      </c>
      <c r="N996" s="26"/>
      <c r="O996" s="26" t="s">
        <v>122</v>
      </c>
      <c r="P996" s="26" t="s">
        <v>2460</v>
      </c>
      <c r="Q996" s="26" t="s">
        <v>31</v>
      </c>
      <c r="R996" s="26" t="s">
        <v>40</v>
      </c>
      <c r="S996" s="26" t="s">
        <v>1304</v>
      </c>
      <c r="T996" s="26" t="s">
        <v>31</v>
      </c>
      <c r="U996" s="24">
        <v>43192</v>
      </c>
      <c r="V996" s="24">
        <v>43192</v>
      </c>
      <c r="W996" s="24"/>
    </row>
    <row r="997" spans="1:23" ht="102" customHeight="1" x14ac:dyDescent="0.25">
      <c r="A997" s="35">
        <v>2007</v>
      </c>
      <c r="B997" s="30" t="s">
        <v>1439</v>
      </c>
      <c r="C997" s="35">
        <v>86</v>
      </c>
      <c r="D997" s="31">
        <v>39434</v>
      </c>
      <c r="E997" s="31" t="s">
        <v>1301</v>
      </c>
      <c r="F997" s="29" t="s">
        <v>3901</v>
      </c>
      <c r="G997" s="31">
        <v>39435</v>
      </c>
      <c r="H997" s="32" t="s">
        <v>3902</v>
      </c>
      <c r="I997" s="29" t="s">
        <v>1584</v>
      </c>
      <c r="J997" s="29"/>
      <c r="K997" s="29" t="s">
        <v>27</v>
      </c>
      <c r="L997" s="29" t="s">
        <v>1117</v>
      </c>
      <c r="M997" s="29" t="s">
        <v>1118</v>
      </c>
      <c r="N997" s="29"/>
      <c r="O997" s="29" t="s">
        <v>66</v>
      </c>
      <c r="P997" s="29" t="s">
        <v>3903</v>
      </c>
      <c r="Q997" s="29" t="s">
        <v>52</v>
      </c>
      <c r="R997" s="29" t="s">
        <v>57</v>
      </c>
      <c r="S997" s="29" t="s">
        <v>31</v>
      </c>
      <c r="T997" s="29" t="s">
        <v>31</v>
      </c>
      <c r="U997" s="29" t="s">
        <v>31</v>
      </c>
      <c r="V997" s="29" t="s">
        <v>31</v>
      </c>
      <c r="W997" s="31"/>
    </row>
    <row r="998" spans="1:23" s="10" customFormat="1" ht="83.25" customHeight="1" x14ac:dyDescent="0.2">
      <c r="A998" s="35">
        <v>2007</v>
      </c>
      <c r="B998" s="30" t="s">
        <v>23</v>
      </c>
      <c r="C998" s="35">
        <v>3202</v>
      </c>
      <c r="D998" s="31">
        <v>39434</v>
      </c>
      <c r="E998" s="31" t="s">
        <v>24</v>
      </c>
      <c r="F998" s="29" t="s">
        <v>3904</v>
      </c>
      <c r="G998" s="31">
        <v>39435</v>
      </c>
      <c r="H998" s="32" t="s">
        <v>3905</v>
      </c>
      <c r="I998" s="29" t="s">
        <v>1584</v>
      </c>
      <c r="J998" s="29"/>
      <c r="K998" s="29" t="s">
        <v>1340</v>
      </c>
      <c r="L998" s="29" t="s">
        <v>3280</v>
      </c>
      <c r="M998" s="29" t="s">
        <v>3906</v>
      </c>
      <c r="N998" s="29"/>
      <c r="O998" s="29" t="s">
        <v>30</v>
      </c>
      <c r="P998" s="29" t="s">
        <v>31</v>
      </c>
      <c r="Q998" s="29" t="s">
        <v>31</v>
      </c>
      <c r="R998" s="29" t="s">
        <v>57</v>
      </c>
      <c r="S998" s="29" t="s">
        <v>31</v>
      </c>
      <c r="T998" s="29" t="s">
        <v>31</v>
      </c>
      <c r="U998" s="31" t="s">
        <v>31</v>
      </c>
      <c r="V998" s="31" t="s">
        <v>31</v>
      </c>
      <c r="W998" s="31"/>
    </row>
    <row r="999" spans="1:23" s="10" customFormat="1" ht="51" customHeight="1" x14ac:dyDescent="0.2">
      <c r="A999" s="21">
        <v>2007</v>
      </c>
      <c r="B999" s="22" t="s">
        <v>1439</v>
      </c>
      <c r="C999" s="21">
        <v>89</v>
      </c>
      <c r="D999" s="24">
        <v>39443</v>
      </c>
      <c r="E999" s="24" t="s">
        <v>1301</v>
      </c>
      <c r="F999" s="22" t="s">
        <v>3907</v>
      </c>
      <c r="G999" s="24">
        <v>39444</v>
      </c>
      <c r="H999" s="25" t="s">
        <v>3908</v>
      </c>
      <c r="I999" s="26" t="s">
        <v>1584</v>
      </c>
      <c r="J999" s="26"/>
      <c r="K999" s="26" t="s">
        <v>218</v>
      </c>
      <c r="L999" s="26"/>
      <c r="M999" s="26"/>
      <c r="N999" s="26"/>
      <c r="O999" s="26" t="s">
        <v>66</v>
      </c>
      <c r="P999" s="26" t="s">
        <v>2096</v>
      </c>
      <c r="Q999" s="26" t="s">
        <v>31</v>
      </c>
      <c r="R999" s="26" t="s">
        <v>40</v>
      </c>
      <c r="S999" s="26" t="s">
        <v>3909</v>
      </c>
      <c r="T999" s="26">
        <v>1</v>
      </c>
      <c r="U999" s="24">
        <v>40177</v>
      </c>
      <c r="V999" s="24">
        <v>40177</v>
      </c>
      <c r="W999" s="24"/>
    </row>
    <row r="1000" spans="1:23" s="10" customFormat="1" ht="89.25" customHeight="1" x14ac:dyDescent="0.2">
      <c r="A1000" s="21">
        <v>2007</v>
      </c>
      <c r="B1000" s="22" t="s">
        <v>1439</v>
      </c>
      <c r="C1000" s="21">
        <v>90</v>
      </c>
      <c r="D1000" s="24">
        <v>39443</v>
      </c>
      <c r="E1000" s="24" t="s">
        <v>1301</v>
      </c>
      <c r="F1000" s="22" t="s">
        <v>3910</v>
      </c>
      <c r="G1000" s="24">
        <v>39444</v>
      </c>
      <c r="H1000" s="25" t="s">
        <v>3911</v>
      </c>
      <c r="I1000" s="26" t="s">
        <v>1584</v>
      </c>
      <c r="J1000" s="26"/>
      <c r="K1000" s="26" t="s">
        <v>1351</v>
      </c>
      <c r="L1000" s="26" t="s">
        <v>78</v>
      </c>
      <c r="M1000" s="26" t="s">
        <v>3912</v>
      </c>
      <c r="N1000" s="26"/>
      <c r="O1000" s="26" t="s">
        <v>66</v>
      </c>
      <c r="P1000" s="26" t="s">
        <v>3913</v>
      </c>
      <c r="Q1000" s="26" t="s">
        <v>31</v>
      </c>
      <c r="R1000" s="20" t="s">
        <v>40</v>
      </c>
      <c r="S1000" s="26" t="s">
        <v>3914</v>
      </c>
      <c r="T1000" s="26" t="s">
        <v>31</v>
      </c>
      <c r="U1000" s="24">
        <v>39454</v>
      </c>
      <c r="V1000" s="24">
        <v>43222</v>
      </c>
      <c r="W1000" s="24"/>
    </row>
    <row r="1001" spans="1:23" s="10" customFormat="1" ht="89.25" x14ac:dyDescent="0.2">
      <c r="A1001" s="21">
        <v>2007</v>
      </c>
      <c r="B1001" s="22" t="s">
        <v>1439</v>
      </c>
      <c r="C1001" s="21">
        <v>91</v>
      </c>
      <c r="D1001" s="24">
        <v>39444</v>
      </c>
      <c r="E1001" s="24" t="s">
        <v>1301</v>
      </c>
      <c r="F1001" s="26" t="s">
        <v>3915</v>
      </c>
      <c r="G1001" s="23">
        <v>39447</v>
      </c>
      <c r="H1001" s="25" t="s">
        <v>3916</v>
      </c>
      <c r="I1001" s="26" t="s">
        <v>1584</v>
      </c>
      <c r="J1001" s="26"/>
      <c r="K1001" s="26" t="s">
        <v>1652</v>
      </c>
      <c r="L1001" s="26" t="s">
        <v>969</v>
      </c>
      <c r="M1001" s="102"/>
      <c r="N1001" s="102"/>
      <c r="O1001" s="26" t="s">
        <v>66</v>
      </c>
      <c r="P1001" s="26" t="s">
        <v>3917</v>
      </c>
      <c r="Q1001" s="26" t="s">
        <v>31</v>
      </c>
      <c r="R1001" s="26" t="s">
        <v>40</v>
      </c>
      <c r="S1001" s="26" t="s">
        <v>840</v>
      </c>
      <c r="T1001" s="26">
        <v>1</v>
      </c>
      <c r="U1001" s="24">
        <v>43432</v>
      </c>
      <c r="V1001" s="24">
        <v>43432</v>
      </c>
      <c r="W1001" s="24"/>
    </row>
    <row r="1002" spans="1:23" s="10" customFormat="1" ht="84" customHeight="1" x14ac:dyDescent="0.2">
      <c r="A1002" s="35">
        <v>2007</v>
      </c>
      <c r="B1002" s="30" t="s">
        <v>1439</v>
      </c>
      <c r="C1002" s="35">
        <v>92</v>
      </c>
      <c r="D1002" s="31">
        <v>39444</v>
      </c>
      <c r="E1002" s="31" t="s">
        <v>1301</v>
      </c>
      <c r="F1002" s="29" t="s">
        <v>3918</v>
      </c>
      <c r="G1002" s="34">
        <v>39447</v>
      </c>
      <c r="H1002" s="32" t="s">
        <v>3919</v>
      </c>
      <c r="I1002" s="29" t="s">
        <v>1584</v>
      </c>
      <c r="J1002" s="29"/>
      <c r="K1002" s="29" t="s">
        <v>27</v>
      </c>
      <c r="L1002" s="29" t="s">
        <v>1123</v>
      </c>
      <c r="M1002" s="85" t="s">
        <v>3920</v>
      </c>
      <c r="N1002" s="29"/>
      <c r="O1002" s="29" t="s">
        <v>66</v>
      </c>
      <c r="P1002" s="29" t="s">
        <v>3921</v>
      </c>
      <c r="Q1002" s="29" t="s">
        <v>52</v>
      </c>
      <c r="R1002" s="29" t="s">
        <v>57</v>
      </c>
      <c r="S1002" s="29" t="s">
        <v>31</v>
      </c>
      <c r="T1002" s="29" t="s">
        <v>31</v>
      </c>
      <c r="U1002" s="29" t="s">
        <v>31</v>
      </c>
      <c r="V1002" s="29" t="s">
        <v>31</v>
      </c>
      <c r="W1002" s="31"/>
    </row>
    <row r="1003" spans="1:23" ht="59.25" customHeight="1" x14ac:dyDescent="0.25">
      <c r="A1003" s="35">
        <v>2007</v>
      </c>
      <c r="B1003" s="30" t="s">
        <v>1439</v>
      </c>
      <c r="C1003" s="35">
        <v>93</v>
      </c>
      <c r="D1003" s="31">
        <v>39447</v>
      </c>
      <c r="E1003" s="31" t="s">
        <v>1301</v>
      </c>
      <c r="F1003" s="29" t="s">
        <v>3922</v>
      </c>
      <c r="G1003" s="31">
        <v>39451</v>
      </c>
      <c r="H1003" s="49" t="s">
        <v>3923</v>
      </c>
      <c r="I1003" s="29" t="s">
        <v>1584</v>
      </c>
      <c r="J1003" s="29"/>
      <c r="K1003" s="29" t="s">
        <v>61</v>
      </c>
      <c r="L1003" s="29" t="s">
        <v>412</v>
      </c>
      <c r="M1003" s="29" t="s">
        <v>413</v>
      </c>
      <c r="N1003" s="29"/>
      <c r="O1003" s="29" t="s">
        <v>66</v>
      </c>
      <c r="P1003" s="29" t="s">
        <v>3924</v>
      </c>
      <c r="Q1003" s="29" t="s">
        <v>32</v>
      </c>
      <c r="R1003" s="29" t="s">
        <v>57</v>
      </c>
      <c r="S1003" s="29" t="s">
        <v>31</v>
      </c>
      <c r="T1003" s="29" t="s">
        <v>31</v>
      </c>
      <c r="U1003" s="31" t="s">
        <v>31</v>
      </c>
      <c r="V1003" s="31" t="s">
        <v>31</v>
      </c>
      <c r="W1003" s="31"/>
    </row>
    <row r="1004" spans="1:23" s="10" customFormat="1" ht="89.25" x14ac:dyDescent="0.2">
      <c r="A1004" s="35">
        <v>2007</v>
      </c>
      <c r="B1004" s="30" t="s">
        <v>1439</v>
      </c>
      <c r="C1004" s="35">
        <v>94</v>
      </c>
      <c r="D1004" s="31">
        <v>39447</v>
      </c>
      <c r="E1004" s="31" t="s">
        <v>1301</v>
      </c>
      <c r="F1004" s="29" t="s">
        <v>3925</v>
      </c>
      <c r="G1004" s="31">
        <v>39451</v>
      </c>
      <c r="H1004" s="32" t="s">
        <v>3926</v>
      </c>
      <c r="I1004" s="29" t="s">
        <v>1584</v>
      </c>
      <c r="J1004" s="29"/>
      <c r="K1004" s="29" t="s">
        <v>3279</v>
      </c>
      <c r="L1004" s="29" t="s">
        <v>3927</v>
      </c>
      <c r="M1004" s="85" t="s">
        <v>3928</v>
      </c>
      <c r="N1004" s="85"/>
      <c r="O1004" s="29" t="s">
        <v>66</v>
      </c>
      <c r="P1004" s="29" t="s">
        <v>3929</v>
      </c>
      <c r="Q1004" s="29" t="s">
        <v>52</v>
      </c>
      <c r="R1004" s="29" t="s">
        <v>57</v>
      </c>
      <c r="S1004" s="29" t="s">
        <v>31</v>
      </c>
      <c r="T1004" s="29" t="s">
        <v>31</v>
      </c>
      <c r="U1004" s="31" t="s">
        <v>31</v>
      </c>
      <c r="V1004" s="31" t="s">
        <v>31</v>
      </c>
      <c r="W1004" s="31"/>
    </row>
    <row r="1005" spans="1:23" s="10" customFormat="1" ht="30" customHeight="1" x14ac:dyDescent="0.2">
      <c r="A1005" s="21">
        <v>2008</v>
      </c>
      <c r="B1005" s="22" t="s">
        <v>1439</v>
      </c>
      <c r="C1005" s="21">
        <v>1</v>
      </c>
      <c r="D1005" s="24">
        <v>39469</v>
      </c>
      <c r="E1005" s="24" t="s">
        <v>1301</v>
      </c>
      <c r="F1005" s="22" t="s">
        <v>3930</v>
      </c>
      <c r="G1005" s="24">
        <v>39470</v>
      </c>
      <c r="H1005" s="25" t="s">
        <v>3931</v>
      </c>
      <c r="I1005" s="26" t="s">
        <v>1584</v>
      </c>
      <c r="J1005" s="26"/>
      <c r="K1005" s="26" t="s">
        <v>218</v>
      </c>
      <c r="L1005" s="26"/>
      <c r="M1005" s="26" t="s">
        <v>3932</v>
      </c>
      <c r="N1005" s="26"/>
      <c r="O1005" s="26" t="s">
        <v>30</v>
      </c>
      <c r="P1005" s="26" t="s">
        <v>31</v>
      </c>
      <c r="Q1005" s="26" t="s">
        <v>31</v>
      </c>
      <c r="R1005" s="26" t="s">
        <v>40</v>
      </c>
      <c r="S1005" s="26" t="s">
        <v>3933</v>
      </c>
      <c r="T1005" s="26">
        <v>1</v>
      </c>
      <c r="U1005" s="24">
        <v>42990</v>
      </c>
      <c r="V1005" s="24">
        <v>42990</v>
      </c>
      <c r="W1005" s="24"/>
    </row>
    <row r="1006" spans="1:23" ht="72" customHeight="1" x14ac:dyDescent="0.25">
      <c r="A1006" s="21">
        <v>2008</v>
      </c>
      <c r="B1006" s="22" t="s">
        <v>1439</v>
      </c>
      <c r="C1006" s="21">
        <v>3</v>
      </c>
      <c r="D1006" s="24">
        <v>39475</v>
      </c>
      <c r="E1006" s="23" t="s">
        <v>1301</v>
      </c>
      <c r="F1006" s="22" t="s">
        <v>3934</v>
      </c>
      <c r="G1006" s="24">
        <v>39476</v>
      </c>
      <c r="H1006" s="25" t="s">
        <v>3935</v>
      </c>
      <c r="I1006" s="26" t="s">
        <v>1584</v>
      </c>
      <c r="J1006" s="26"/>
      <c r="K1006" s="26" t="s">
        <v>1899</v>
      </c>
      <c r="L1006" s="26"/>
      <c r="M1006" s="26"/>
      <c r="N1006" s="26"/>
      <c r="O1006" s="26" t="s">
        <v>30</v>
      </c>
      <c r="P1006" s="26" t="s">
        <v>31</v>
      </c>
      <c r="Q1006" s="26" t="s">
        <v>31</v>
      </c>
      <c r="R1006" s="26" t="s">
        <v>40</v>
      </c>
      <c r="S1006" s="26" t="s">
        <v>3936</v>
      </c>
      <c r="T1006" s="24" t="s">
        <v>31</v>
      </c>
      <c r="U1006" s="24" t="s">
        <v>31</v>
      </c>
      <c r="V1006" s="24">
        <v>39538</v>
      </c>
      <c r="W1006" s="24"/>
    </row>
    <row r="1007" spans="1:23" s="10" customFormat="1" ht="102" x14ac:dyDescent="0.2">
      <c r="A1007" s="21">
        <v>2008</v>
      </c>
      <c r="B1007" s="22" t="s">
        <v>1439</v>
      </c>
      <c r="C1007" s="21">
        <v>5</v>
      </c>
      <c r="D1007" s="24">
        <v>39493</v>
      </c>
      <c r="E1007" s="24" t="s">
        <v>1301</v>
      </c>
      <c r="F1007" s="22" t="s">
        <v>3937</v>
      </c>
      <c r="G1007" s="24">
        <v>39496</v>
      </c>
      <c r="H1007" s="25" t="s">
        <v>3938</v>
      </c>
      <c r="I1007" s="26" t="s">
        <v>1584</v>
      </c>
      <c r="J1007" s="26"/>
      <c r="K1007" s="26" t="s">
        <v>258</v>
      </c>
      <c r="L1007" s="26"/>
      <c r="M1007" s="26"/>
      <c r="N1007" s="26"/>
      <c r="O1007" s="26" t="s">
        <v>30</v>
      </c>
      <c r="P1007" s="26" t="s">
        <v>31</v>
      </c>
      <c r="Q1007" s="26" t="s">
        <v>31</v>
      </c>
      <c r="R1007" s="26" t="s">
        <v>40</v>
      </c>
      <c r="S1007" s="26" t="s">
        <v>3939</v>
      </c>
      <c r="T1007" s="26">
        <v>4</v>
      </c>
      <c r="U1007" s="75">
        <v>39673</v>
      </c>
      <c r="V1007" s="75">
        <v>40854</v>
      </c>
      <c r="W1007" s="75"/>
    </row>
    <row r="1008" spans="1:23" s="10" customFormat="1" ht="25.5" x14ac:dyDescent="0.2">
      <c r="A1008" s="21">
        <v>2008</v>
      </c>
      <c r="B1008" s="22" t="s">
        <v>1439</v>
      </c>
      <c r="C1008" s="21">
        <v>9</v>
      </c>
      <c r="D1008" s="24">
        <v>39500</v>
      </c>
      <c r="E1008" s="24" t="s">
        <v>1301</v>
      </c>
      <c r="F1008" s="22" t="s">
        <v>3940</v>
      </c>
      <c r="G1008" s="24">
        <v>39503</v>
      </c>
      <c r="H1008" s="25" t="s">
        <v>3941</v>
      </c>
      <c r="I1008" s="26" t="s">
        <v>1584</v>
      </c>
      <c r="J1008" s="26"/>
      <c r="K1008" s="26" t="s">
        <v>119</v>
      </c>
      <c r="L1008" s="26"/>
      <c r="M1008" s="102" t="s">
        <v>1129</v>
      </c>
      <c r="N1008" s="26"/>
      <c r="O1008" s="26" t="s">
        <v>66</v>
      </c>
      <c r="P1008" s="26" t="s">
        <v>3942</v>
      </c>
      <c r="Q1008" s="26" t="s">
        <v>31</v>
      </c>
      <c r="R1008" s="26" t="s">
        <v>40</v>
      </c>
      <c r="S1008" s="26" t="s">
        <v>1304</v>
      </c>
      <c r="T1008" s="26" t="s">
        <v>31</v>
      </c>
      <c r="U1008" s="24">
        <v>43192</v>
      </c>
      <c r="V1008" s="24">
        <v>43192</v>
      </c>
      <c r="W1008" s="24"/>
    </row>
    <row r="1009" spans="1:23" s="10" customFormat="1" ht="63.75" customHeight="1" x14ac:dyDescent="0.2">
      <c r="A1009" s="16">
        <v>2008</v>
      </c>
      <c r="B1009" s="17" t="s">
        <v>1439</v>
      </c>
      <c r="C1009" s="16">
        <v>10</v>
      </c>
      <c r="D1009" s="27">
        <v>39500</v>
      </c>
      <c r="E1009" s="27" t="s">
        <v>1301</v>
      </c>
      <c r="F1009" s="17" t="s">
        <v>3940</v>
      </c>
      <c r="G1009" s="27">
        <v>39503</v>
      </c>
      <c r="H1009" s="19" t="s">
        <v>3943</v>
      </c>
      <c r="I1009" s="20" t="s">
        <v>1584</v>
      </c>
      <c r="J1009" s="20"/>
      <c r="K1009" s="20" t="s">
        <v>119</v>
      </c>
      <c r="L1009" s="20" t="s">
        <v>78</v>
      </c>
      <c r="M1009" s="20" t="s">
        <v>1463</v>
      </c>
      <c r="N1009" s="20"/>
      <c r="O1009" s="20" t="s">
        <v>30</v>
      </c>
      <c r="P1009" s="20" t="s">
        <v>31</v>
      </c>
      <c r="Q1009" s="20" t="s">
        <v>32</v>
      </c>
      <c r="R1009" s="20" t="s">
        <v>33</v>
      </c>
      <c r="S1009" s="20" t="s">
        <v>3944</v>
      </c>
      <c r="T1009" s="20">
        <v>1</v>
      </c>
      <c r="U1009" s="27">
        <v>39637</v>
      </c>
      <c r="V1009" s="27">
        <v>39637</v>
      </c>
      <c r="W1009" s="27"/>
    </row>
    <row r="1010" spans="1:23" s="10" customFormat="1" ht="38.25" x14ac:dyDescent="0.2">
      <c r="A1010" s="21">
        <v>2008</v>
      </c>
      <c r="B1010" s="22" t="s">
        <v>1439</v>
      </c>
      <c r="C1010" s="21">
        <v>7</v>
      </c>
      <c r="D1010" s="24">
        <v>39498</v>
      </c>
      <c r="E1010" s="24" t="s">
        <v>1301</v>
      </c>
      <c r="F1010" s="22" t="s">
        <v>3945</v>
      </c>
      <c r="G1010" s="24">
        <v>39505</v>
      </c>
      <c r="H1010" s="25" t="s">
        <v>3946</v>
      </c>
      <c r="I1010" s="26" t="s">
        <v>1584</v>
      </c>
      <c r="J1010" s="26"/>
      <c r="K1010" s="28" t="s">
        <v>39</v>
      </c>
      <c r="L1010" s="26" t="s">
        <v>28</v>
      </c>
      <c r="M1010" s="26" t="s">
        <v>51</v>
      </c>
      <c r="N1010" s="26" t="s">
        <v>958</v>
      </c>
      <c r="O1010" s="26" t="s">
        <v>30</v>
      </c>
      <c r="P1010" s="26" t="s">
        <v>31</v>
      </c>
      <c r="Q1010" s="26" t="s">
        <v>31</v>
      </c>
      <c r="R1010" s="29" t="s">
        <v>40</v>
      </c>
      <c r="S1010" s="26" t="s">
        <v>3870</v>
      </c>
      <c r="T1010" s="26" t="s">
        <v>31</v>
      </c>
      <c r="U1010" s="26" t="s">
        <v>31</v>
      </c>
      <c r="V1010" s="24">
        <v>43308</v>
      </c>
      <c r="W1010" s="24"/>
    </row>
    <row r="1011" spans="1:23" s="10" customFormat="1" ht="74.25" customHeight="1" x14ac:dyDescent="0.2">
      <c r="A1011" s="35">
        <v>2008</v>
      </c>
      <c r="B1011" s="30" t="s">
        <v>1439</v>
      </c>
      <c r="C1011" s="35">
        <v>6</v>
      </c>
      <c r="D1011" s="31">
        <v>39498</v>
      </c>
      <c r="E1011" s="31" t="s">
        <v>1301</v>
      </c>
      <c r="F1011" s="30" t="s">
        <v>3947</v>
      </c>
      <c r="G1011" s="31">
        <v>39505</v>
      </c>
      <c r="H1011" s="32" t="s">
        <v>3948</v>
      </c>
      <c r="I1011" s="29" t="s">
        <v>1584</v>
      </c>
      <c r="J1011" s="29"/>
      <c r="K1011" s="33" t="s">
        <v>39</v>
      </c>
      <c r="L1011" s="29" t="s">
        <v>28</v>
      </c>
      <c r="M1011" s="29" t="s">
        <v>51</v>
      </c>
      <c r="N1011" s="29" t="s">
        <v>2119</v>
      </c>
      <c r="O1011" s="29" t="s">
        <v>30</v>
      </c>
      <c r="P1011" s="29" t="s">
        <v>31</v>
      </c>
      <c r="Q1011" s="29" t="s">
        <v>32</v>
      </c>
      <c r="R1011" s="29" t="s">
        <v>57</v>
      </c>
      <c r="S1011" s="29" t="s">
        <v>31</v>
      </c>
      <c r="T1011" s="29" t="s">
        <v>31</v>
      </c>
      <c r="U1011" s="29" t="s">
        <v>31</v>
      </c>
      <c r="V1011" s="29" t="s">
        <v>31</v>
      </c>
      <c r="W1011" s="31"/>
    </row>
    <row r="1012" spans="1:23" s="10" customFormat="1" ht="64.5" customHeight="1" x14ac:dyDescent="0.2">
      <c r="A1012" s="35">
        <v>2008</v>
      </c>
      <c r="B1012" s="30" t="s">
        <v>1439</v>
      </c>
      <c r="C1012" s="35">
        <v>8</v>
      </c>
      <c r="D1012" s="31">
        <v>39498</v>
      </c>
      <c r="E1012" s="31" t="s">
        <v>1301</v>
      </c>
      <c r="F1012" s="30" t="s">
        <v>3949</v>
      </c>
      <c r="G1012" s="31">
        <v>39505</v>
      </c>
      <c r="H1012" s="32" t="s">
        <v>3950</v>
      </c>
      <c r="I1012" s="29" t="s">
        <v>1584</v>
      </c>
      <c r="J1012" s="29"/>
      <c r="K1012" s="33" t="s">
        <v>39</v>
      </c>
      <c r="L1012" s="29" t="s">
        <v>28</v>
      </c>
      <c r="M1012" s="29" t="s">
        <v>51</v>
      </c>
      <c r="N1012" s="29"/>
      <c r="O1012" s="29" t="s">
        <v>66</v>
      </c>
      <c r="P1012" s="29" t="s">
        <v>3951</v>
      </c>
      <c r="Q1012" s="29" t="s">
        <v>32</v>
      </c>
      <c r="R1012" s="29" t="s">
        <v>57</v>
      </c>
      <c r="S1012" s="29" t="s">
        <v>31</v>
      </c>
      <c r="T1012" s="29" t="s">
        <v>31</v>
      </c>
      <c r="U1012" s="29" t="s">
        <v>31</v>
      </c>
      <c r="V1012" s="29" t="s">
        <v>31</v>
      </c>
      <c r="W1012" s="31"/>
    </row>
    <row r="1013" spans="1:23" s="10" customFormat="1" ht="102" customHeight="1" x14ac:dyDescent="0.2">
      <c r="A1013" s="21">
        <v>2008</v>
      </c>
      <c r="B1013" s="22" t="s">
        <v>1439</v>
      </c>
      <c r="C1013" s="21">
        <v>11</v>
      </c>
      <c r="D1013" s="23">
        <v>39507</v>
      </c>
      <c r="E1013" s="23" t="s">
        <v>1301</v>
      </c>
      <c r="F1013" s="22" t="s">
        <v>3952</v>
      </c>
      <c r="G1013" s="23">
        <v>39510</v>
      </c>
      <c r="H1013" s="25" t="s">
        <v>3953</v>
      </c>
      <c r="I1013" s="26" t="s">
        <v>1584</v>
      </c>
      <c r="J1013" s="26"/>
      <c r="K1013" s="26" t="s">
        <v>27</v>
      </c>
      <c r="L1013" s="26" t="s">
        <v>28</v>
      </c>
      <c r="M1013" s="26" t="s">
        <v>3758</v>
      </c>
      <c r="N1013" s="26"/>
      <c r="O1013" s="26" t="s">
        <v>66</v>
      </c>
      <c r="P1013" s="26" t="s">
        <v>3954</v>
      </c>
      <c r="Q1013" s="26" t="s">
        <v>31</v>
      </c>
      <c r="R1013" s="26" t="s">
        <v>40</v>
      </c>
      <c r="S1013" s="26" t="s">
        <v>298</v>
      </c>
      <c r="T1013" s="26" t="s">
        <v>31</v>
      </c>
      <c r="U1013" s="26" t="s">
        <v>31</v>
      </c>
      <c r="V1013" s="24">
        <v>43642</v>
      </c>
      <c r="W1013" s="24"/>
    </row>
    <row r="1014" spans="1:23" ht="84" customHeight="1" x14ac:dyDescent="0.25">
      <c r="A1014" s="35">
        <v>2008</v>
      </c>
      <c r="B1014" s="30" t="s">
        <v>1439</v>
      </c>
      <c r="C1014" s="35">
        <v>12</v>
      </c>
      <c r="D1014" s="31">
        <v>39514</v>
      </c>
      <c r="E1014" s="31" t="s">
        <v>1301</v>
      </c>
      <c r="F1014" s="30" t="s">
        <v>3955</v>
      </c>
      <c r="G1014" s="31">
        <v>39517</v>
      </c>
      <c r="H1014" s="32" t="s">
        <v>3956</v>
      </c>
      <c r="I1014" s="29" t="s">
        <v>1584</v>
      </c>
      <c r="J1014" s="71"/>
      <c r="K1014" s="33" t="s">
        <v>39</v>
      </c>
      <c r="L1014" s="29" t="s">
        <v>28</v>
      </c>
      <c r="M1014" s="29" t="s">
        <v>51</v>
      </c>
      <c r="N1014" s="29"/>
      <c r="O1014" s="29" t="s">
        <v>30</v>
      </c>
      <c r="P1014" s="29" t="s">
        <v>31</v>
      </c>
      <c r="Q1014" s="29" t="s">
        <v>32</v>
      </c>
      <c r="R1014" s="29" t="s">
        <v>57</v>
      </c>
      <c r="S1014" s="29" t="s">
        <v>31</v>
      </c>
      <c r="T1014" s="29" t="s">
        <v>31</v>
      </c>
      <c r="U1014" s="29" t="s">
        <v>31</v>
      </c>
      <c r="V1014" s="29" t="s">
        <v>31</v>
      </c>
      <c r="W1014" s="135"/>
    </row>
    <row r="1015" spans="1:23" s="10" customFormat="1" ht="45" customHeight="1" x14ac:dyDescent="0.2">
      <c r="A1015" s="35">
        <v>2008</v>
      </c>
      <c r="B1015" s="30" t="s">
        <v>1439</v>
      </c>
      <c r="C1015" s="35">
        <v>13</v>
      </c>
      <c r="D1015" s="31">
        <v>39514</v>
      </c>
      <c r="E1015" s="31" t="s">
        <v>1301</v>
      </c>
      <c r="F1015" s="30" t="s">
        <v>3955</v>
      </c>
      <c r="G1015" s="31">
        <v>39517</v>
      </c>
      <c r="H1015" s="32" t="s">
        <v>3957</v>
      </c>
      <c r="I1015" s="29" t="s">
        <v>1584</v>
      </c>
      <c r="J1015" s="29"/>
      <c r="K1015" s="33" t="s">
        <v>39</v>
      </c>
      <c r="L1015" s="29" t="s">
        <v>28</v>
      </c>
      <c r="M1015" s="29" t="s">
        <v>51</v>
      </c>
      <c r="N1015" s="29"/>
      <c r="O1015" s="29" t="s">
        <v>30</v>
      </c>
      <c r="P1015" s="29" t="s">
        <v>31</v>
      </c>
      <c r="Q1015" s="29" t="s">
        <v>32</v>
      </c>
      <c r="R1015" s="29" t="s">
        <v>57</v>
      </c>
      <c r="S1015" s="29" t="s">
        <v>31</v>
      </c>
      <c r="T1015" s="29" t="s">
        <v>31</v>
      </c>
      <c r="U1015" s="29" t="s">
        <v>31</v>
      </c>
      <c r="V1015" s="29" t="s">
        <v>31</v>
      </c>
      <c r="W1015" s="31"/>
    </row>
    <row r="1016" spans="1:23" s="10" customFormat="1" ht="89.25" x14ac:dyDescent="0.2">
      <c r="A1016" s="21">
        <v>2008</v>
      </c>
      <c r="B1016" s="22" t="s">
        <v>1439</v>
      </c>
      <c r="C1016" s="21">
        <v>14</v>
      </c>
      <c r="D1016" s="24">
        <v>39519</v>
      </c>
      <c r="E1016" s="24" t="s">
        <v>1301</v>
      </c>
      <c r="F1016" s="22" t="s">
        <v>3958</v>
      </c>
      <c r="G1016" s="24">
        <v>39520</v>
      </c>
      <c r="H1016" s="57" t="s">
        <v>3959</v>
      </c>
      <c r="I1016" s="26" t="s">
        <v>1584</v>
      </c>
      <c r="J1016" s="26"/>
      <c r="K1016" s="28" t="s">
        <v>340</v>
      </c>
      <c r="L1016" s="26" t="s">
        <v>3960</v>
      </c>
      <c r="M1016" s="26" t="s">
        <v>3961</v>
      </c>
      <c r="N1016" s="26"/>
      <c r="O1016" s="26" t="s">
        <v>66</v>
      </c>
      <c r="P1016" s="26" t="s">
        <v>3962</v>
      </c>
      <c r="Q1016" s="26" t="s">
        <v>31</v>
      </c>
      <c r="R1016" s="29" t="s">
        <v>40</v>
      </c>
      <c r="S1016" s="26" t="s">
        <v>298</v>
      </c>
      <c r="T1016" s="26">
        <v>1</v>
      </c>
      <c r="U1016" s="24">
        <v>43642</v>
      </c>
      <c r="V1016" s="24">
        <v>43642</v>
      </c>
      <c r="W1016" s="24"/>
    </row>
    <row r="1017" spans="1:23" ht="76.5" customHeight="1" x14ac:dyDescent="0.25">
      <c r="A1017" s="21">
        <v>2008</v>
      </c>
      <c r="B1017" s="22" t="s">
        <v>1439</v>
      </c>
      <c r="C1017" s="21">
        <v>15</v>
      </c>
      <c r="D1017" s="24">
        <v>39520</v>
      </c>
      <c r="E1017" s="24" t="s">
        <v>1301</v>
      </c>
      <c r="F1017" s="22" t="s">
        <v>3963</v>
      </c>
      <c r="G1017" s="24">
        <v>39521</v>
      </c>
      <c r="H1017" s="25" t="s">
        <v>3964</v>
      </c>
      <c r="I1017" s="26" t="s">
        <v>1584</v>
      </c>
      <c r="J1017" s="26"/>
      <c r="K1017" s="26" t="s">
        <v>342</v>
      </c>
      <c r="L1017" s="26"/>
      <c r="M1017" s="26"/>
      <c r="N1017" s="26"/>
      <c r="O1017" s="26" t="s">
        <v>66</v>
      </c>
      <c r="P1017" s="26" t="s">
        <v>3777</v>
      </c>
      <c r="Q1017" s="26" t="s">
        <v>31</v>
      </c>
      <c r="R1017" s="26" t="s">
        <v>40</v>
      </c>
      <c r="S1017" s="26" t="s">
        <v>3965</v>
      </c>
      <c r="T1017" s="26" t="s">
        <v>31</v>
      </c>
      <c r="U1017" s="24">
        <v>39813</v>
      </c>
      <c r="V1017" s="24">
        <v>39813</v>
      </c>
      <c r="W1017" s="24"/>
    </row>
    <row r="1018" spans="1:23" s="10" customFormat="1" ht="51" x14ac:dyDescent="0.2">
      <c r="A1018" s="21">
        <v>2008</v>
      </c>
      <c r="B1018" s="22" t="s">
        <v>1439</v>
      </c>
      <c r="C1018" s="21">
        <v>16</v>
      </c>
      <c r="D1018" s="23">
        <v>39520</v>
      </c>
      <c r="E1018" s="23" t="s">
        <v>1301</v>
      </c>
      <c r="F1018" s="22" t="s">
        <v>3966</v>
      </c>
      <c r="G1018" s="23">
        <v>39524</v>
      </c>
      <c r="H1018" s="25" t="s">
        <v>3967</v>
      </c>
      <c r="I1018" s="26" t="s">
        <v>1584</v>
      </c>
      <c r="J1018" s="26"/>
      <c r="K1018" s="26" t="s">
        <v>27</v>
      </c>
      <c r="L1018" s="26"/>
      <c r="M1018" s="102"/>
      <c r="N1018" s="26"/>
      <c r="O1018" s="26" t="s">
        <v>66</v>
      </c>
      <c r="P1018" s="26" t="s">
        <v>3968</v>
      </c>
      <c r="Q1018" s="26" t="s">
        <v>31</v>
      </c>
      <c r="R1018" s="26" t="s">
        <v>40</v>
      </c>
      <c r="S1018" s="26" t="s">
        <v>3969</v>
      </c>
      <c r="T1018" s="26" t="s">
        <v>31</v>
      </c>
      <c r="U1018" s="26" t="s">
        <v>31</v>
      </c>
      <c r="V1018" s="24">
        <v>43192</v>
      </c>
      <c r="W1018" s="24"/>
    </row>
    <row r="1019" spans="1:23" s="10" customFormat="1" ht="111" customHeight="1" x14ac:dyDescent="0.2">
      <c r="A1019" s="21">
        <v>2008</v>
      </c>
      <c r="B1019" s="22" t="s">
        <v>1439</v>
      </c>
      <c r="C1019" s="21">
        <v>17</v>
      </c>
      <c r="D1019" s="24">
        <v>39524</v>
      </c>
      <c r="E1019" s="24" t="s">
        <v>1301</v>
      </c>
      <c r="F1019" s="22" t="s">
        <v>3970</v>
      </c>
      <c r="G1019" s="24">
        <v>39525</v>
      </c>
      <c r="H1019" s="57" t="s">
        <v>3971</v>
      </c>
      <c r="I1019" s="26" t="s">
        <v>1584</v>
      </c>
      <c r="J1019" s="26"/>
      <c r="K1019" s="28" t="s">
        <v>39</v>
      </c>
      <c r="L1019" s="26" t="s">
        <v>28</v>
      </c>
      <c r="M1019" s="26" t="s">
        <v>596</v>
      </c>
      <c r="N1019" s="26"/>
      <c r="O1019" s="26" t="s">
        <v>66</v>
      </c>
      <c r="P1019" s="26" t="s">
        <v>3972</v>
      </c>
      <c r="Q1019" s="26" t="s">
        <v>32</v>
      </c>
      <c r="R1019" s="29" t="s">
        <v>40</v>
      </c>
      <c r="S1019" s="26" t="s">
        <v>3973</v>
      </c>
      <c r="T1019" s="26">
        <v>1</v>
      </c>
      <c r="U1019" s="24">
        <v>43803</v>
      </c>
      <c r="V1019" s="24">
        <v>43803</v>
      </c>
      <c r="W1019" s="24" t="s">
        <v>46</v>
      </c>
    </row>
    <row r="1020" spans="1:23" s="10" customFormat="1" ht="106.5" customHeight="1" x14ac:dyDescent="0.2">
      <c r="A1020" s="21">
        <v>2008</v>
      </c>
      <c r="B1020" s="22" t="s">
        <v>1439</v>
      </c>
      <c r="C1020" s="21">
        <v>19</v>
      </c>
      <c r="D1020" s="23">
        <v>39531</v>
      </c>
      <c r="E1020" s="23" t="s">
        <v>1301</v>
      </c>
      <c r="F1020" s="22" t="s">
        <v>3974</v>
      </c>
      <c r="G1020" s="23">
        <v>39532</v>
      </c>
      <c r="H1020" s="25" t="s">
        <v>3975</v>
      </c>
      <c r="I1020" s="26" t="s">
        <v>1584</v>
      </c>
      <c r="J1020" s="26"/>
      <c r="K1020" s="26" t="s">
        <v>61</v>
      </c>
      <c r="L1020" s="26"/>
      <c r="M1020" s="26" t="s">
        <v>1331</v>
      </c>
      <c r="N1020" s="26"/>
      <c r="O1020" s="26" t="s">
        <v>122</v>
      </c>
      <c r="P1020" s="26" t="s">
        <v>2460</v>
      </c>
      <c r="Q1020" s="26" t="s">
        <v>31</v>
      </c>
      <c r="R1020" s="26" t="s">
        <v>40</v>
      </c>
      <c r="S1020" s="26" t="s">
        <v>1304</v>
      </c>
      <c r="T1020" s="26" t="s">
        <v>31</v>
      </c>
      <c r="U1020" s="24">
        <v>43192</v>
      </c>
      <c r="V1020" s="24">
        <v>43192</v>
      </c>
      <c r="W1020" s="24"/>
    </row>
    <row r="1021" spans="1:23" s="10" customFormat="1" ht="102" x14ac:dyDescent="0.2">
      <c r="A1021" s="16">
        <v>2008</v>
      </c>
      <c r="B1021" s="17" t="s">
        <v>1439</v>
      </c>
      <c r="C1021" s="16">
        <v>18</v>
      </c>
      <c r="D1021" s="27">
        <v>39531</v>
      </c>
      <c r="E1021" s="27" t="s">
        <v>1301</v>
      </c>
      <c r="F1021" s="17" t="s">
        <v>3976</v>
      </c>
      <c r="G1021" s="27">
        <v>39532</v>
      </c>
      <c r="H1021" s="50" t="s">
        <v>3977</v>
      </c>
      <c r="I1021" s="20" t="s">
        <v>1584</v>
      </c>
      <c r="J1021" s="20"/>
      <c r="K1021" s="20" t="s">
        <v>39</v>
      </c>
      <c r="L1021" s="20" t="s">
        <v>28</v>
      </c>
      <c r="M1021" s="20" t="s">
        <v>51</v>
      </c>
      <c r="N1021" s="20"/>
      <c r="O1021" s="20" t="s">
        <v>66</v>
      </c>
      <c r="P1021" s="20" t="s">
        <v>3978</v>
      </c>
      <c r="Q1021" s="20" t="s">
        <v>32</v>
      </c>
      <c r="R1021" s="20" t="s">
        <v>33</v>
      </c>
      <c r="S1021" s="20" t="s">
        <v>3979</v>
      </c>
      <c r="T1021" s="20">
        <v>3</v>
      </c>
      <c r="U1021" s="27">
        <v>42894</v>
      </c>
      <c r="V1021" s="27">
        <v>43587</v>
      </c>
      <c r="W1021" s="27"/>
    </row>
    <row r="1022" spans="1:23" s="10" customFormat="1" ht="63.75" x14ac:dyDescent="0.2">
      <c r="A1022" s="35">
        <v>2008</v>
      </c>
      <c r="B1022" s="30" t="s">
        <v>1439</v>
      </c>
      <c r="C1022" s="35">
        <v>20</v>
      </c>
      <c r="D1022" s="31">
        <v>39533</v>
      </c>
      <c r="E1022" s="31" t="s">
        <v>1301</v>
      </c>
      <c r="F1022" s="30" t="s">
        <v>3980</v>
      </c>
      <c r="G1022" s="31">
        <v>39534</v>
      </c>
      <c r="H1022" s="32" t="s">
        <v>3981</v>
      </c>
      <c r="I1022" s="29" t="s">
        <v>1584</v>
      </c>
      <c r="J1022" s="29"/>
      <c r="K1022" s="33" t="s">
        <v>39</v>
      </c>
      <c r="L1022" s="29" t="s">
        <v>28</v>
      </c>
      <c r="M1022" s="29" t="s">
        <v>596</v>
      </c>
      <c r="N1022" s="29" t="s">
        <v>1098</v>
      </c>
      <c r="O1022" s="29" t="s">
        <v>30</v>
      </c>
      <c r="P1022" s="29" t="s">
        <v>31</v>
      </c>
      <c r="Q1022" s="29" t="s">
        <v>32</v>
      </c>
      <c r="R1022" s="29" t="s">
        <v>57</v>
      </c>
      <c r="S1022" s="29" t="s">
        <v>31</v>
      </c>
      <c r="T1022" s="29" t="s">
        <v>31</v>
      </c>
      <c r="U1022" s="29" t="s">
        <v>31</v>
      </c>
      <c r="V1022" s="29" t="s">
        <v>31</v>
      </c>
      <c r="W1022" s="31"/>
    </row>
    <row r="1023" spans="1:23" ht="48" customHeight="1" x14ac:dyDescent="0.25">
      <c r="A1023" s="21">
        <v>2008</v>
      </c>
      <c r="B1023" s="22" t="s">
        <v>1439</v>
      </c>
      <c r="C1023" s="21">
        <v>22</v>
      </c>
      <c r="D1023" s="23">
        <v>39532</v>
      </c>
      <c r="E1023" s="23" t="s">
        <v>1301</v>
      </c>
      <c r="F1023" s="22" t="s">
        <v>3982</v>
      </c>
      <c r="G1023" s="23">
        <v>39538</v>
      </c>
      <c r="H1023" s="25" t="s">
        <v>3983</v>
      </c>
      <c r="I1023" s="26" t="s">
        <v>1584</v>
      </c>
      <c r="J1023" s="26"/>
      <c r="K1023" s="26" t="s">
        <v>342</v>
      </c>
      <c r="L1023" s="26" t="s">
        <v>2981</v>
      </c>
      <c r="M1023" s="116" t="s">
        <v>1129</v>
      </c>
      <c r="N1023" s="102"/>
      <c r="O1023" s="26" t="s">
        <v>122</v>
      </c>
      <c r="P1023" s="26" t="s">
        <v>3984</v>
      </c>
      <c r="Q1023" s="26" t="s">
        <v>31</v>
      </c>
      <c r="R1023" s="26" t="s">
        <v>40</v>
      </c>
      <c r="S1023" s="26" t="s">
        <v>3985</v>
      </c>
      <c r="T1023" s="26" t="s">
        <v>31</v>
      </c>
      <c r="U1023" s="24" t="s">
        <v>31</v>
      </c>
      <c r="V1023" s="24">
        <v>43192</v>
      </c>
      <c r="W1023" s="24"/>
    </row>
    <row r="1024" spans="1:23" s="10" customFormat="1" ht="78" customHeight="1" x14ac:dyDescent="0.2">
      <c r="A1024" s="21">
        <v>2008</v>
      </c>
      <c r="B1024" s="22" t="s">
        <v>1439</v>
      </c>
      <c r="C1024" s="21">
        <v>23</v>
      </c>
      <c r="D1024" s="24">
        <v>39535</v>
      </c>
      <c r="E1024" s="23" t="s">
        <v>1301</v>
      </c>
      <c r="F1024" s="22" t="s">
        <v>3986</v>
      </c>
      <c r="G1024" s="24">
        <v>39538</v>
      </c>
      <c r="H1024" s="25" t="s">
        <v>3987</v>
      </c>
      <c r="I1024" s="26" t="s">
        <v>1584</v>
      </c>
      <c r="J1024" s="26"/>
      <c r="K1024" s="26" t="s">
        <v>1899</v>
      </c>
      <c r="L1024" s="26" t="s">
        <v>412</v>
      </c>
      <c r="M1024" s="26" t="s">
        <v>1900</v>
      </c>
      <c r="N1024" s="26"/>
      <c r="O1024" s="26" t="s">
        <v>66</v>
      </c>
      <c r="P1024" s="26" t="s">
        <v>3988</v>
      </c>
      <c r="Q1024" s="26" t="s">
        <v>31</v>
      </c>
      <c r="R1024" s="29" t="s">
        <v>40</v>
      </c>
      <c r="S1024" s="26" t="s">
        <v>298</v>
      </c>
      <c r="T1024" s="24" t="s">
        <v>31</v>
      </c>
      <c r="U1024" s="24" t="s">
        <v>31</v>
      </c>
      <c r="V1024" s="24">
        <v>43642</v>
      </c>
      <c r="W1024" s="24"/>
    </row>
    <row r="1025" spans="1:23" s="10" customFormat="1" ht="44.25" customHeight="1" x14ac:dyDescent="0.2">
      <c r="A1025" s="35">
        <v>2008</v>
      </c>
      <c r="B1025" s="30" t="s">
        <v>1439</v>
      </c>
      <c r="C1025" s="35">
        <v>21</v>
      </c>
      <c r="D1025" s="31">
        <v>39535</v>
      </c>
      <c r="E1025" s="31" t="s">
        <v>1301</v>
      </c>
      <c r="F1025" s="30" t="s">
        <v>3989</v>
      </c>
      <c r="G1025" s="31">
        <v>39538</v>
      </c>
      <c r="H1025" s="32" t="s">
        <v>3990</v>
      </c>
      <c r="I1025" s="29" t="s">
        <v>1584</v>
      </c>
      <c r="J1025" s="29"/>
      <c r="K1025" s="29" t="s">
        <v>218</v>
      </c>
      <c r="L1025" s="29" t="s">
        <v>1854</v>
      </c>
      <c r="M1025" s="29" t="s">
        <v>2403</v>
      </c>
      <c r="N1025" s="29" t="s">
        <v>1855</v>
      </c>
      <c r="O1025" s="29" t="s">
        <v>66</v>
      </c>
      <c r="P1025" s="29" t="s">
        <v>3891</v>
      </c>
      <c r="Q1025" s="29" t="s">
        <v>32</v>
      </c>
      <c r="R1025" s="29" t="s">
        <v>57</v>
      </c>
      <c r="S1025" s="29" t="s">
        <v>31</v>
      </c>
      <c r="T1025" s="29" t="s">
        <v>31</v>
      </c>
      <c r="U1025" s="31" t="s">
        <v>31</v>
      </c>
      <c r="V1025" s="31" t="s">
        <v>31</v>
      </c>
      <c r="W1025" s="31"/>
    </row>
    <row r="1026" spans="1:23" s="10" customFormat="1" ht="89.25" x14ac:dyDescent="0.2">
      <c r="A1026" s="21">
        <v>2008</v>
      </c>
      <c r="B1026" s="22" t="s">
        <v>1439</v>
      </c>
      <c r="C1026" s="21">
        <v>24</v>
      </c>
      <c r="D1026" s="23">
        <v>39541</v>
      </c>
      <c r="E1026" s="23" t="s">
        <v>1301</v>
      </c>
      <c r="F1026" s="22" t="s">
        <v>3991</v>
      </c>
      <c r="G1026" s="23">
        <v>39542</v>
      </c>
      <c r="H1026" s="25" t="s">
        <v>3992</v>
      </c>
      <c r="I1026" s="26" t="s">
        <v>1584</v>
      </c>
      <c r="J1026" s="26"/>
      <c r="K1026" s="26" t="s">
        <v>340</v>
      </c>
      <c r="L1026" s="26" t="s">
        <v>969</v>
      </c>
      <c r="M1026" s="26" t="s">
        <v>2501</v>
      </c>
      <c r="N1026" s="26"/>
      <c r="O1026" s="26" t="s">
        <v>66</v>
      </c>
      <c r="P1026" s="26" t="s">
        <v>3993</v>
      </c>
      <c r="Q1026" s="26" t="s">
        <v>31</v>
      </c>
      <c r="R1026" s="26" t="s">
        <v>40</v>
      </c>
      <c r="S1026" s="26" t="s">
        <v>298</v>
      </c>
      <c r="T1026" s="26">
        <v>1</v>
      </c>
      <c r="U1026" s="24">
        <v>43642</v>
      </c>
      <c r="V1026" s="24">
        <v>43642</v>
      </c>
      <c r="W1026" s="24"/>
    </row>
    <row r="1027" spans="1:23" ht="66" customHeight="1" x14ac:dyDescent="0.25">
      <c r="A1027" s="21">
        <v>2008</v>
      </c>
      <c r="B1027" s="22" t="s">
        <v>1439</v>
      </c>
      <c r="C1027" s="21">
        <v>25</v>
      </c>
      <c r="D1027" s="24">
        <v>39542</v>
      </c>
      <c r="E1027" s="24" t="s">
        <v>1301</v>
      </c>
      <c r="F1027" s="22" t="s">
        <v>3994</v>
      </c>
      <c r="G1027" s="24">
        <v>39545</v>
      </c>
      <c r="H1027" s="57" t="s">
        <v>3995</v>
      </c>
      <c r="I1027" s="26" t="s">
        <v>1584</v>
      </c>
      <c r="J1027" s="26"/>
      <c r="K1027" s="26" t="s">
        <v>61</v>
      </c>
      <c r="L1027" s="26" t="s">
        <v>412</v>
      </c>
      <c r="M1027" s="26" t="s">
        <v>3144</v>
      </c>
      <c r="N1027" s="26" t="s">
        <v>413</v>
      </c>
      <c r="O1027" s="26" t="s">
        <v>66</v>
      </c>
      <c r="P1027" s="26" t="s">
        <v>3996</v>
      </c>
      <c r="Q1027" s="26" t="s">
        <v>31</v>
      </c>
      <c r="R1027" s="20" t="s">
        <v>40</v>
      </c>
      <c r="S1027" s="26" t="s">
        <v>3997</v>
      </c>
      <c r="T1027" s="26" t="s">
        <v>31</v>
      </c>
      <c r="U1027" s="24">
        <v>42823</v>
      </c>
      <c r="V1027" s="24">
        <v>43507</v>
      </c>
      <c r="W1027" s="24"/>
    </row>
    <row r="1028" spans="1:23" ht="38.25" customHeight="1" x14ac:dyDescent="0.25">
      <c r="A1028" s="21">
        <v>2008</v>
      </c>
      <c r="B1028" s="22" t="s">
        <v>23</v>
      </c>
      <c r="C1028" s="21">
        <v>422</v>
      </c>
      <c r="D1028" s="23">
        <v>39554</v>
      </c>
      <c r="E1028" s="23" t="s">
        <v>1301</v>
      </c>
      <c r="F1028" s="22" t="s">
        <v>3998</v>
      </c>
      <c r="G1028" s="24">
        <v>39555</v>
      </c>
      <c r="H1028" s="25" t="s">
        <v>3999</v>
      </c>
      <c r="I1028" s="26" t="s">
        <v>1584</v>
      </c>
      <c r="J1028" s="26"/>
      <c r="K1028" s="26" t="s">
        <v>61</v>
      </c>
      <c r="L1028" s="26" t="s">
        <v>412</v>
      </c>
      <c r="M1028" s="26" t="s">
        <v>4000</v>
      </c>
      <c r="N1028" s="26"/>
      <c r="O1028" s="26" t="s">
        <v>30</v>
      </c>
      <c r="P1028" s="26" t="s">
        <v>31</v>
      </c>
      <c r="Q1028" s="26" t="s">
        <v>31</v>
      </c>
      <c r="R1028" s="29" t="s">
        <v>40</v>
      </c>
      <c r="S1028" s="26" t="s">
        <v>4001</v>
      </c>
      <c r="T1028" s="26" t="s">
        <v>31</v>
      </c>
      <c r="U1028" s="24">
        <v>43448</v>
      </c>
      <c r="V1028" s="24">
        <v>43448</v>
      </c>
      <c r="W1028" s="24"/>
    </row>
    <row r="1029" spans="1:23" s="10" customFormat="1" ht="44.25" customHeight="1" x14ac:dyDescent="0.2">
      <c r="A1029" s="21">
        <v>2008</v>
      </c>
      <c r="B1029" s="22" t="s">
        <v>2295</v>
      </c>
      <c r="C1029" s="21">
        <v>1</v>
      </c>
      <c r="D1029" s="24">
        <v>39553</v>
      </c>
      <c r="E1029" s="24" t="s">
        <v>2296</v>
      </c>
      <c r="F1029" s="22" t="s">
        <v>4002</v>
      </c>
      <c r="G1029" s="24">
        <v>39560</v>
      </c>
      <c r="H1029" s="57" t="s">
        <v>4003</v>
      </c>
      <c r="I1029" s="26" t="s">
        <v>1584</v>
      </c>
      <c r="J1029" s="26"/>
      <c r="K1029" s="26" t="s">
        <v>119</v>
      </c>
      <c r="L1029" s="26"/>
      <c r="M1029" s="26"/>
      <c r="N1029" s="26"/>
      <c r="O1029" s="26" t="s">
        <v>30</v>
      </c>
      <c r="P1029" s="26" t="s">
        <v>31</v>
      </c>
      <c r="Q1029" s="26" t="s">
        <v>31</v>
      </c>
      <c r="R1029" s="26" t="s">
        <v>40</v>
      </c>
      <c r="S1029" s="26" t="s">
        <v>4004</v>
      </c>
      <c r="T1029" s="26" t="s">
        <v>31</v>
      </c>
      <c r="U1029" s="24">
        <v>42186</v>
      </c>
      <c r="V1029" s="24">
        <v>42186</v>
      </c>
      <c r="W1029" s="24"/>
    </row>
    <row r="1030" spans="1:23" s="10" customFormat="1" ht="76.5" x14ac:dyDescent="0.2">
      <c r="A1030" s="21">
        <v>2008</v>
      </c>
      <c r="B1030" s="22" t="s">
        <v>1439</v>
      </c>
      <c r="C1030" s="21">
        <v>26</v>
      </c>
      <c r="D1030" s="23">
        <v>39563</v>
      </c>
      <c r="E1030" s="23" t="s">
        <v>1301</v>
      </c>
      <c r="F1030" s="22" t="s">
        <v>4005</v>
      </c>
      <c r="G1030" s="23">
        <v>39566</v>
      </c>
      <c r="H1030" s="25" t="s">
        <v>4006</v>
      </c>
      <c r="I1030" s="26" t="s">
        <v>1584</v>
      </c>
      <c r="J1030" s="26"/>
      <c r="K1030" s="26" t="s">
        <v>61</v>
      </c>
      <c r="L1030" s="26"/>
      <c r="M1030" s="26" t="s">
        <v>1331</v>
      </c>
      <c r="N1030" s="26"/>
      <c r="O1030" s="26" t="s">
        <v>122</v>
      </c>
      <c r="P1030" s="26" t="s">
        <v>2460</v>
      </c>
      <c r="Q1030" s="26" t="s">
        <v>31</v>
      </c>
      <c r="R1030" s="26" t="s">
        <v>40</v>
      </c>
      <c r="S1030" s="26" t="s">
        <v>1304</v>
      </c>
      <c r="T1030" s="26" t="s">
        <v>31</v>
      </c>
      <c r="U1030" s="24">
        <v>43192</v>
      </c>
      <c r="V1030" s="24">
        <v>43192</v>
      </c>
      <c r="W1030" s="24"/>
    </row>
    <row r="1031" spans="1:23" s="10" customFormat="1" ht="77.25" customHeight="1" x14ac:dyDescent="0.2">
      <c r="A1031" s="35">
        <v>2008</v>
      </c>
      <c r="B1031" s="30" t="s">
        <v>1439</v>
      </c>
      <c r="C1031" s="35">
        <v>27</v>
      </c>
      <c r="D1031" s="31">
        <v>39570</v>
      </c>
      <c r="E1031" s="31" t="s">
        <v>1301</v>
      </c>
      <c r="F1031" s="30" t="s">
        <v>4007</v>
      </c>
      <c r="G1031" s="31">
        <v>39573</v>
      </c>
      <c r="H1031" s="32" t="s">
        <v>4008</v>
      </c>
      <c r="I1031" s="29" t="s">
        <v>1584</v>
      </c>
      <c r="J1031" s="29"/>
      <c r="K1031" s="29" t="s">
        <v>258</v>
      </c>
      <c r="L1031" s="29" t="s">
        <v>1847</v>
      </c>
      <c r="M1031" s="29" t="s">
        <v>4009</v>
      </c>
      <c r="N1031" s="29"/>
      <c r="O1031" s="29" t="s">
        <v>30</v>
      </c>
      <c r="P1031" s="29" t="s">
        <v>31</v>
      </c>
      <c r="Q1031" s="29" t="s">
        <v>32</v>
      </c>
      <c r="R1031" s="29" t="s">
        <v>57</v>
      </c>
      <c r="S1031" s="29" t="s">
        <v>31</v>
      </c>
      <c r="T1031" s="29" t="s">
        <v>31</v>
      </c>
      <c r="U1031" s="31" t="s">
        <v>31</v>
      </c>
      <c r="V1031" s="31" t="s">
        <v>31</v>
      </c>
      <c r="W1031" s="31"/>
    </row>
    <row r="1032" spans="1:23" ht="60.75" customHeight="1" x14ac:dyDescent="0.25">
      <c r="A1032" s="21">
        <v>2008</v>
      </c>
      <c r="B1032" s="22" t="s">
        <v>1439</v>
      </c>
      <c r="C1032" s="21">
        <v>28</v>
      </c>
      <c r="D1032" s="24">
        <v>39577</v>
      </c>
      <c r="E1032" s="24" t="s">
        <v>1301</v>
      </c>
      <c r="F1032" s="22" t="s">
        <v>4010</v>
      </c>
      <c r="G1032" s="23">
        <v>39580</v>
      </c>
      <c r="H1032" s="25" t="s">
        <v>4011</v>
      </c>
      <c r="I1032" s="26" t="s">
        <v>1584</v>
      </c>
      <c r="J1032" s="26"/>
      <c r="K1032" s="26" t="s">
        <v>27</v>
      </c>
      <c r="L1032" s="26"/>
      <c r="M1032" s="26"/>
      <c r="N1032" s="26"/>
      <c r="O1032" s="26" t="s">
        <v>66</v>
      </c>
      <c r="P1032" s="26" t="s">
        <v>4012</v>
      </c>
      <c r="Q1032" s="26" t="s">
        <v>31</v>
      </c>
      <c r="R1032" s="26" t="s">
        <v>40</v>
      </c>
      <c r="S1032" s="26" t="s">
        <v>4013</v>
      </c>
      <c r="T1032" s="26" t="s">
        <v>31</v>
      </c>
      <c r="U1032" s="26" t="s">
        <v>31</v>
      </c>
      <c r="V1032" s="24">
        <v>41703</v>
      </c>
      <c r="W1032" s="24"/>
    </row>
    <row r="1033" spans="1:23" s="10" customFormat="1" ht="76.5" x14ac:dyDescent="0.2">
      <c r="A1033" s="26">
        <v>2008</v>
      </c>
      <c r="B1033" s="22" t="s">
        <v>409</v>
      </c>
      <c r="C1033" s="21">
        <v>1</v>
      </c>
      <c r="D1033" s="24">
        <v>39577</v>
      </c>
      <c r="E1033" s="24" t="s">
        <v>1301</v>
      </c>
      <c r="F1033" s="26" t="s">
        <v>4014</v>
      </c>
      <c r="G1033" s="24">
        <v>39580</v>
      </c>
      <c r="H1033" s="25" t="s">
        <v>4015</v>
      </c>
      <c r="I1033" s="26" t="s">
        <v>1584</v>
      </c>
      <c r="J1033" s="26"/>
      <c r="K1033" s="26" t="s">
        <v>218</v>
      </c>
      <c r="L1033" s="26" t="s">
        <v>1854</v>
      </c>
      <c r="M1033" s="26" t="s">
        <v>2403</v>
      </c>
      <c r="N1033" s="26"/>
      <c r="O1033" s="26" t="s">
        <v>66</v>
      </c>
      <c r="P1033" s="26" t="s">
        <v>4016</v>
      </c>
      <c r="Q1033" s="26" t="s">
        <v>31</v>
      </c>
      <c r="R1033" s="26" t="s">
        <v>40</v>
      </c>
      <c r="S1033" s="26" t="s">
        <v>298</v>
      </c>
      <c r="T1033" s="26">
        <v>1</v>
      </c>
      <c r="U1033" s="23">
        <v>43642</v>
      </c>
      <c r="V1033" s="23">
        <v>43642</v>
      </c>
      <c r="W1033" s="23"/>
    </row>
    <row r="1034" spans="1:23" ht="84" customHeight="1" x14ac:dyDescent="0.25">
      <c r="A1034" s="16">
        <v>2008</v>
      </c>
      <c r="B1034" s="17" t="s">
        <v>1439</v>
      </c>
      <c r="C1034" s="16">
        <v>29</v>
      </c>
      <c r="D1034" s="27">
        <v>39580</v>
      </c>
      <c r="E1034" s="27" t="s">
        <v>1301</v>
      </c>
      <c r="F1034" s="17" t="s">
        <v>4017</v>
      </c>
      <c r="G1034" s="27">
        <v>39581</v>
      </c>
      <c r="H1034" s="50" t="s">
        <v>4018</v>
      </c>
      <c r="I1034" s="20" t="s">
        <v>1584</v>
      </c>
      <c r="J1034" s="117"/>
      <c r="K1034" s="20" t="s">
        <v>558</v>
      </c>
      <c r="L1034" s="20" t="s">
        <v>969</v>
      </c>
      <c r="M1034" s="20" t="s">
        <v>4019</v>
      </c>
      <c r="N1034" s="20"/>
      <c r="O1034" s="20" t="s">
        <v>66</v>
      </c>
      <c r="P1034" s="20" t="s">
        <v>4020</v>
      </c>
      <c r="Q1034" s="20" t="s">
        <v>32</v>
      </c>
      <c r="R1034" s="20" t="s">
        <v>33</v>
      </c>
      <c r="S1034" s="20" t="s">
        <v>4021</v>
      </c>
      <c r="T1034" s="20">
        <v>3</v>
      </c>
      <c r="U1034" s="27">
        <v>39660</v>
      </c>
      <c r="V1034" s="27">
        <v>41341</v>
      </c>
      <c r="W1034" s="150"/>
    </row>
    <row r="1035" spans="1:23" s="10" customFormat="1" ht="89.25" x14ac:dyDescent="0.2">
      <c r="A1035" s="16">
        <v>2008</v>
      </c>
      <c r="B1035" s="17" t="s">
        <v>1439</v>
      </c>
      <c r="C1035" s="16">
        <v>30</v>
      </c>
      <c r="D1035" s="18">
        <v>39583</v>
      </c>
      <c r="E1035" s="18" t="s">
        <v>1301</v>
      </c>
      <c r="F1035" s="17" t="s">
        <v>4022</v>
      </c>
      <c r="G1035" s="27">
        <v>39584</v>
      </c>
      <c r="H1035" s="19" t="s">
        <v>4023</v>
      </c>
      <c r="I1035" s="20" t="s">
        <v>1584</v>
      </c>
      <c r="J1035" s="20"/>
      <c r="K1035" s="20" t="s">
        <v>1652</v>
      </c>
      <c r="L1035" s="20" t="s">
        <v>78</v>
      </c>
      <c r="M1035" s="20" t="s">
        <v>4024</v>
      </c>
      <c r="N1035" s="20"/>
      <c r="O1035" s="20" t="s">
        <v>30</v>
      </c>
      <c r="P1035" s="20" t="s">
        <v>31</v>
      </c>
      <c r="Q1035" s="20" t="s">
        <v>32</v>
      </c>
      <c r="R1035" s="20" t="s">
        <v>33</v>
      </c>
      <c r="S1035" s="20" t="s">
        <v>4025</v>
      </c>
      <c r="T1035" s="20">
        <v>2</v>
      </c>
      <c r="U1035" s="27">
        <v>39769</v>
      </c>
      <c r="V1035" s="27">
        <v>39951</v>
      </c>
      <c r="W1035" s="27" t="s">
        <v>46</v>
      </c>
    </row>
    <row r="1036" spans="1:23" s="10" customFormat="1" ht="51" x14ac:dyDescent="0.2">
      <c r="A1036" s="21">
        <v>2008</v>
      </c>
      <c r="B1036" s="22" t="s">
        <v>1439</v>
      </c>
      <c r="C1036" s="21">
        <v>32</v>
      </c>
      <c r="D1036" s="24">
        <v>39597</v>
      </c>
      <c r="E1036" s="24" t="s">
        <v>1301</v>
      </c>
      <c r="F1036" s="22" t="s">
        <v>4026</v>
      </c>
      <c r="G1036" s="24">
        <v>39598</v>
      </c>
      <c r="H1036" s="25" t="s">
        <v>4027</v>
      </c>
      <c r="I1036" s="26" t="s">
        <v>1584</v>
      </c>
      <c r="J1036" s="26"/>
      <c r="K1036" s="26" t="s">
        <v>1351</v>
      </c>
      <c r="L1036" s="26" t="s">
        <v>78</v>
      </c>
      <c r="M1036" s="26" t="s">
        <v>3912</v>
      </c>
      <c r="N1036" s="26"/>
      <c r="O1036" s="26" t="s">
        <v>66</v>
      </c>
      <c r="P1036" s="26" t="s">
        <v>4028</v>
      </c>
      <c r="Q1036" s="26" t="s">
        <v>31</v>
      </c>
      <c r="R1036" s="29" t="s">
        <v>40</v>
      </c>
      <c r="S1036" s="26" t="s">
        <v>4029</v>
      </c>
      <c r="T1036" s="26" t="s">
        <v>31</v>
      </c>
      <c r="U1036" s="24">
        <v>43222</v>
      </c>
      <c r="V1036" s="24">
        <v>43222</v>
      </c>
      <c r="W1036" s="24"/>
    </row>
    <row r="1037" spans="1:23" ht="51" customHeight="1" x14ac:dyDescent="0.25">
      <c r="A1037" s="21">
        <v>2008</v>
      </c>
      <c r="B1037" s="22" t="s">
        <v>1439</v>
      </c>
      <c r="C1037" s="21">
        <v>31</v>
      </c>
      <c r="D1037" s="23">
        <v>39597</v>
      </c>
      <c r="E1037" s="23" t="s">
        <v>1301</v>
      </c>
      <c r="F1037" s="22" t="s">
        <v>4030</v>
      </c>
      <c r="G1037" s="24">
        <v>39598</v>
      </c>
      <c r="H1037" s="25" t="s">
        <v>4031</v>
      </c>
      <c r="I1037" s="26" t="s">
        <v>1584</v>
      </c>
      <c r="J1037" s="26"/>
      <c r="K1037" s="26" t="s">
        <v>27</v>
      </c>
      <c r="L1037" s="26" t="s">
        <v>78</v>
      </c>
      <c r="M1037" s="152" t="s">
        <v>4032</v>
      </c>
      <c r="N1037" s="26"/>
      <c r="O1037" s="26" t="s">
        <v>66</v>
      </c>
      <c r="P1037" s="26" t="s">
        <v>3954</v>
      </c>
      <c r="Q1037" s="26" t="s">
        <v>31</v>
      </c>
      <c r="R1037" s="26" t="s">
        <v>40</v>
      </c>
      <c r="S1037" s="26" t="s">
        <v>4033</v>
      </c>
      <c r="T1037" s="26" t="s">
        <v>31</v>
      </c>
      <c r="U1037" s="26" t="s">
        <v>31</v>
      </c>
      <c r="V1037" s="23">
        <v>43642</v>
      </c>
      <c r="W1037" s="23"/>
    </row>
    <row r="1038" spans="1:23" s="10" customFormat="1" ht="89.25" x14ac:dyDescent="0.2">
      <c r="A1038" s="21">
        <v>2008</v>
      </c>
      <c r="B1038" s="22" t="s">
        <v>1439</v>
      </c>
      <c r="C1038" s="21">
        <v>37</v>
      </c>
      <c r="D1038" s="24">
        <v>39602</v>
      </c>
      <c r="E1038" s="24" t="s">
        <v>1301</v>
      </c>
      <c r="F1038" s="22" t="s">
        <v>4034</v>
      </c>
      <c r="G1038" s="24">
        <v>39603</v>
      </c>
      <c r="H1038" s="25" t="s">
        <v>4035</v>
      </c>
      <c r="I1038" s="26" t="s">
        <v>1584</v>
      </c>
      <c r="J1038" s="26"/>
      <c r="K1038" s="28" t="s">
        <v>75</v>
      </c>
      <c r="L1038" s="28"/>
      <c r="M1038" s="26"/>
      <c r="N1038" s="26"/>
      <c r="O1038" s="26" t="s">
        <v>30</v>
      </c>
      <c r="P1038" s="26" t="s">
        <v>31</v>
      </c>
      <c r="Q1038" s="26" t="s">
        <v>31</v>
      </c>
      <c r="R1038" s="26" t="s">
        <v>40</v>
      </c>
      <c r="S1038" s="26" t="s">
        <v>4036</v>
      </c>
      <c r="T1038" s="26">
        <v>3</v>
      </c>
      <c r="U1038" s="24">
        <v>39657</v>
      </c>
      <c r="V1038" s="24">
        <v>39783</v>
      </c>
      <c r="W1038" s="24"/>
    </row>
    <row r="1039" spans="1:23" ht="76.5" customHeight="1" x14ac:dyDescent="0.25">
      <c r="A1039" s="29">
        <v>2008</v>
      </c>
      <c r="B1039" s="30" t="s">
        <v>409</v>
      </c>
      <c r="C1039" s="35">
        <v>2</v>
      </c>
      <c r="D1039" s="31">
        <v>39602</v>
      </c>
      <c r="E1039" s="31" t="s">
        <v>1301</v>
      </c>
      <c r="F1039" s="29" t="s">
        <v>4037</v>
      </c>
      <c r="G1039" s="34">
        <v>39603</v>
      </c>
      <c r="H1039" s="32" t="s">
        <v>4038</v>
      </c>
      <c r="I1039" s="29" t="s">
        <v>1584</v>
      </c>
      <c r="J1039" s="29"/>
      <c r="K1039" s="29" t="s">
        <v>340</v>
      </c>
      <c r="L1039" s="29" t="s">
        <v>357</v>
      </c>
      <c r="M1039" s="29" t="s">
        <v>4039</v>
      </c>
      <c r="N1039" s="29"/>
      <c r="O1039" s="29" t="s">
        <v>30</v>
      </c>
      <c r="P1039" s="29" t="s">
        <v>31</v>
      </c>
      <c r="Q1039" s="29" t="s">
        <v>32</v>
      </c>
      <c r="R1039" s="29" t="s">
        <v>57</v>
      </c>
      <c r="S1039" s="29" t="s">
        <v>4040</v>
      </c>
      <c r="T1039" s="29" t="s">
        <v>31</v>
      </c>
      <c r="U1039" s="34" t="s">
        <v>31</v>
      </c>
      <c r="V1039" s="34" t="s">
        <v>31</v>
      </c>
      <c r="W1039" s="34"/>
    </row>
    <row r="1040" spans="1:23" s="10" customFormat="1" ht="58.5" customHeight="1" x14ac:dyDescent="0.2">
      <c r="A1040" s="35">
        <v>2008</v>
      </c>
      <c r="B1040" s="30" t="s">
        <v>1439</v>
      </c>
      <c r="C1040" s="35">
        <v>33</v>
      </c>
      <c r="D1040" s="31">
        <v>39602</v>
      </c>
      <c r="E1040" s="31" t="s">
        <v>1301</v>
      </c>
      <c r="F1040" s="30" t="s">
        <v>4041</v>
      </c>
      <c r="G1040" s="31">
        <v>39603</v>
      </c>
      <c r="H1040" s="32" t="s">
        <v>4042</v>
      </c>
      <c r="I1040" s="29" t="s">
        <v>1584</v>
      </c>
      <c r="J1040" s="29"/>
      <c r="K1040" s="33" t="s">
        <v>340</v>
      </c>
      <c r="L1040" s="29" t="s">
        <v>3280</v>
      </c>
      <c r="M1040" s="29" t="s">
        <v>1807</v>
      </c>
      <c r="N1040" s="29"/>
      <c r="O1040" s="29" t="s">
        <v>30</v>
      </c>
      <c r="P1040" s="29" t="s">
        <v>31</v>
      </c>
      <c r="Q1040" s="29" t="s">
        <v>32</v>
      </c>
      <c r="R1040" s="29" t="s">
        <v>57</v>
      </c>
      <c r="S1040" s="29" t="s">
        <v>31</v>
      </c>
      <c r="T1040" s="29" t="s">
        <v>31</v>
      </c>
      <c r="U1040" s="31" t="s">
        <v>31</v>
      </c>
      <c r="V1040" s="31" t="s">
        <v>31</v>
      </c>
      <c r="W1040" s="31"/>
    </row>
    <row r="1041" spans="1:23" s="10" customFormat="1" ht="89.25" x14ac:dyDescent="0.2">
      <c r="A1041" s="35">
        <v>2008</v>
      </c>
      <c r="B1041" s="30" t="s">
        <v>1439</v>
      </c>
      <c r="C1041" s="35">
        <v>34</v>
      </c>
      <c r="D1041" s="34">
        <v>39602</v>
      </c>
      <c r="E1041" s="34" t="s">
        <v>1301</v>
      </c>
      <c r="F1041" s="30" t="s">
        <v>4043</v>
      </c>
      <c r="G1041" s="31">
        <v>39603</v>
      </c>
      <c r="H1041" s="32" t="s">
        <v>4044</v>
      </c>
      <c r="I1041" s="29" t="s">
        <v>1584</v>
      </c>
      <c r="J1041" s="29"/>
      <c r="K1041" s="29" t="s">
        <v>27</v>
      </c>
      <c r="L1041" s="29" t="s">
        <v>969</v>
      </c>
      <c r="M1041" s="29" t="s">
        <v>1611</v>
      </c>
      <c r="N1041" s="29"/>
      <c r="O1041" s="29" t="s">
        <v>30</v>
      </c>
      <c r="P1041" s="29" t="s">
        <v>31</v>
      </c>
      <c r="Q1041" s="29" t="s">
        <v>32</v>
      </c>
      <c r="R1041" s="29" t="s">
        <v>57</v>
      </c>
      <c r="S1041" s="29" t="s">
        <v>31</v>
      </c>
      <c r="T1041" s="29" t="s">
        <v>31</v>
      </c>
      <c r="U1041" s="29" t="s">
        <v>31</v>
      </c>
      <c r="V1041" s="29" t="s">
        <v>31</v>
      </c>
      <c r="W1041" s="31"/>
    </row>
    <row r="1042" spans="1:23" ht="76.5" customHeight="1" x14ac:dyDescent="0.25">
      <c r="A1042" s="16">
        <v>2008</v>
      </c>
      <c r="B1042" s="17" t="s">
        <v>1439</v>
      </c>
      <c r="C1042" s="16">
        <v>35</v>
      </c>
      <c r="D1042" s="27">
        <v>39602</v>
      </c>
      <c r="E1042" s="27" t="s">
        <v>1301</v>
      </c>
      <c r="F1042" s="17" t="s">
        <v>4045</v>
      </c>
      <c r="G1042" s="27">
        <v>39603</v>
      </c>
      <c r="H1042" s="19" t="s">
        <v>4046</v>
      </c>
      <c r="I1042" s="20" t="s">
        <v>1584</v>
      </c>
      <c r="J1042" s="20"/>
      <c r="K1042" s="20" t="s">
        <v>75</v>
      </c>
      <c r="L1042" s="20" t="s">
        <v>78</v>
      </c>
      <c r="M1042" s="20" t="s">
        <v>4047</v>
      </c>
      <c r="N1042" s="20"/>
      <c r="O1042" s="20" t="s">
        <v>30</v>
      </c>
      <c r="P1042" s="20" t="s">
        <v>31</v>
      </c>
      <c r="Q1042" s="20" t="s">
        <v>32</v>
      </c>
      <c r="R1042" s="20" t="s">
        <v>33</v>
      </c>
      <c r="S1042" s="20" t="s">
        <v>4048</v>
      </c>
      <c r="T1042" s="20">
        <v>2</v>
      </c>
      <c r="U1042" s="27">
        <v>40137</v>
      </c>
      <c r="V1042" s="27">
        <v>40731</v>
      </c>
      <c r="W1042" s="27"/>
    </row>
    <row r="1043" spans="1:23" s="10" customFormat="1" ht="89.25" x14ac:dyDescent="0.2">
      <c r="A1043" s="35">
        <v>2008</v>
      </c>
      <c r="B1043" s="30" t="s">
        <v>1439</v>
      </c>
      <c r="C1043" s="35">
        <v>36</v>
      </c>
      <c r="D1043" s="31">
        <v>39602</v>
      </c>
      <c r="E1043" s="31" t="s">
        <v>1301</v>
      </c>
      <c r="F1043" s="30" t="s">
        <v>4049</v>
      </c>
      <c r="G1043" s="31">
        <v>39603</v>
      </c>
      <c r="H1043" s="32" t="s">
        <v>4050</v>
      </c>
      <c r="I1043" s="29" t="s">
        <v>1584</v>
      </c>
      <c r="J1043" s="29"/>
      <c r="K1043" s="29" t="s">
        <v>340</v>
      </c>
      <c r="L1043" s="29" t="s">
        <v>357</v>
      </c>
      <c r="M1043" s="29" t="s">
        <v>4039</v>
      </c>
      <c r="N1043" s="29" t="s">
        <v>2139</v>
      </c>
      <c r="O1043" s="29" t="s">
        <v>66</v>
      </c>
      <c r="P1043" s="29" t="s">
        <v>4051</v>
      </c>
      <c r="Q1043" s="29" t="s">
        <v>32</v>
      </c>
      <c r="R1043" s="29" t="s">
        <v>57</v>
      </c>
      <c r="S1043" s="29" t="s">
        <v>4052</v>
      </c>
      <c r="T1043" s="29" t="s">
        <v>31</v>
      </c>
      <c r="U1043" s="31" t="s">
        <v>31</v>
      </c>
      <c r="V1043" s="31" t="s">
        <v>31</v>
      </c>
      <c r="W1043" s="31"/>
    </row>
    <row r="1044" spans="1:23" s="10" customFormat="1" ht="51" x14ac:dyDescent="0.2">
      <c r="A1044" s="26">
        <v>2008</v>
      </c>
      <c r="B1044" s="22" t="s">
        <v>409</v>
      </c>
      <c r="C1044" s="21">
        <v>3</v>
      </c>
      <c r="D1044" s="24">
        <v>39603</v>
      </c>
      <c r="E1044" s="24" t="s">
        <v>1301</v>
      </c>
      <c r="F1044" s="26" t="s">
        <v>4053</v>
      </c>
      <c r="G1044" s="24">
        <v>39604</v>
      </c>
      <c r="H1044" s="25" t="s">
        <v>4054</v>
      </c>
      <c r="I1044" s="26" t="s">
        <v>1584</v>
      </c>
      <c r="J1044" s="26"/>
      <c r="K1044" s="26" t="s">
        <v>258</v>
      </c>
      <c r="L1044" s="26"/>
      <c r="M1044" s="26"/>
      <c r="N1044" s="26"/>
      <c r="O1044" s="26" t="s">
        <v>30</v>
      </c>
      <c r="P1044" s="26" t="s">
        <v>31</v>
      </c>
      <c r="Q1044" s="26" t="s">
        <v>31</v>
      </c>
      <c r="R1044" s="26" t="s">
        <v>40</v>
      </c>
      <c r="S1044" s="26" t="s">
        <v>2924</v>
      </c>
      <c r="T1044" s="26">
        <v>1</v>
      </c>
      <c r="U1044" s="23">
        <v>40093</v>
      </c>
      <c r="V1044" s="23">
        <v>40093</v>
      </c>
      <c r="W1044" s="23"/>
    </row>
    <row r="1045" spans="1:23" s="10" customFormat="1" ht="89.25" x14ac:dyDescent="0.2">
      <c r="A1045" s="35">
        <v>2008</v>
      </c>
      <c r="B1045" s="30" t="s">
        <v>1439</v>
      </c>
      <c r="C1045" s="35">
        <v>38</v>
      </c>
      <c r="D1045" s="31">
        <v>39603</v>
      </c>
      <c r="E1045" s="31" t="s">
        <v>1301</v>
      </c>
      <c r="F1045" s="30" t="s">
        <v>4055</v>
      </c>
      <c r="G1045" s="31">
        <v>39604</v>
      </c>
      <c r="H1045" s="32" t="s">
        <v>4056</v>
      </c>
      <c r="I1045" s="29" t="s">
        <v>1584</v>
      </c>
      <c r="J1045" s="29"/>
      <c r="K1045" s="29" t="s">
        <v>340</v>
      </c>
      <c r="L1045" s="29" t="s">
        <v>357</v>
      </c>
      <c r="M1045" s="29" t="s">
        <v>4057</v>
      </c>
      <c r="N1045" s="29" t="s">
        <v>2139</v>
      </c>
      <c r="O1045" s="29" t="s">
        <v>30</v>
      </c>
      <c r="P1045" s="29" t="s">
        <v>31</v>
      </c>
      <c r="Q1045" s="29" t="s">
        <v>32</v>
      </c>
      <c r="R1045" s="29" t="s">
        <v>57</v>
      </c>
      <c r="S1045" s="29" t="s">
        <v>4058</v>
      </c>
      <c r="T1045" s="29" t="s">
        <v>31</v>
      </c>
      <c r="U1045" s="31" t="s">
        <v>31</v>
      </c>
      <c r="V1045" s="31" t="s">
        <v>31</v>
      </c>
      <c r="W1045" s="31"/>
    </row>
    <row r="1046" spans="1:23" s="10" customFormat="1" ht="102" x14ac:dyDescent="0.2">
      <c r="A1046" s="21">
        <v>2008</v>
      </c>
      <c r="B1046" s="22" t="s">
        <v>1439</v>
      </c>
      <c r="C1046" s="21">
        <v>39</v>
      </c>
      <c r="D1046" s="24">
        <v>39604</v>
      </c>
      <c r="E1046" s="24" t="s">
        <v>1301</v>
      </c>
      <c r="F1046" s="22" t="s">
        <v>4059</v>
      </c>
      <c r="G1046" s="24">
        <v>39605</v>
      </c>
      <c r="H1046" s="25" t="s">
        <v>4060</v>
      </c>
      <c r="I1046" s="26" t="s">
        <v>1584</v>
      </c>
      <c r="J1046" s="26"/>
      <c r="K1046" s="26" t="s">
        <v>27</v>
      </c>
      <c r="L1046" s="26"/>
      <c r="M1046" s="26"/>
      <c r="N1046" s="26"/>
      <c r="O1046" s="26" t="s">
        <v>66</v>
      </c>
      <c r="P1046" s="26" t="s">
        <v>4061</v>
      </c>
      <c r="Q1046" s="26" t="s">
        <v>31</v>
      </c>
      <c r="R1046" s="26" t="s">
        <v>40</v>
      </c>
      <c r="S1046" s="26" t="s">
        <v>4062</v>
      </c>
      <c r="T1046" s="26" t="s">
        <v>31</v>
      </c>
      <c r="U1046" s="26" t="s">
        <v>31</v>
      </c>
      <c r="V1046" s="24">
        <v>42066</v>
      </c>
      <c r="W1046" s="24"/>
    </row>
    <row r="1047" spans="1:23" s="10" customFormat="1" ht="76.5" x14ac:dyDescent="0.2">
      <c r="A1047" s="35">
        <v>2008</v>
      </c>
      <c r="B1047" s="30" t="s">
        <v>1439</v>
      </c>
      <c r="C1047" s="35">
        <v>40</v>
      </c>
      <c r="D1047" s="31">
        <v>39604</v>
      </c>
      <c r="E1047" s="31" t="s">
        <v>1301</v>
      </c>
      <c r="F1047" s="30" t="s">
        <v>4063</v>
      </c>
      <c r="G1047" s="31">
        <v>39605</v>
      </c>
      <c r="H1047" s="32" t="s">
        <v>4064</v>
      </c>
      <c r="I1047" s="29" t="s">
        <v>1584</v>
      </c>
      <c r="J1047" s="29"/>
      <c r="K1047" s="29" t="s">
        <v>75</v>
      </c>
      <c r="L1047" s="29" t="s">
        <v>78</v>
      </c>
      <c r="M1047" s="29" t="s">
        <v>3563</v>
      </c>
      <c r="N1047" s="29"/>
      <c r="O1047" s="29" t="s">
        <v>66</v>
      </c>
      <c r="P1047" s="29" t="s">
        <v>4065</v>
      </c>
      <c r="Q1047" s="29" t="s">
        <v>32</v>
      </c>
      <c r="R1047" s="29" t="s">
        <v>57</v>
      </c>
      <c r="S1047" s="29" t="s">
        <v>31</v>
      </c>
      <c r="T1047" s="29" t="s">
        <v>31</v>
      </c>
      <c r="U1047" s="31" t="s">
        <v>31</v>
      </c>
      <c r="V1047" s="31" t="s">
        <v>31</v>
      </c>
      <c r="W1047" s="31"/>
    </row>
    <row r="1048" spans="1:23" s="10" customFormat="1" ht="25.5" x14ac:dyDescent="0.2">
      <c r="A1048" s="21">
        <v>2008</v>
      </c>
      <c r="B1048" s="22" t="s">
        <v>1439</v>
      </c>
      <c r="C1048" s="21">
        <v>41</v>
      </c>
      <c r="D1048" s="23">
        <v>39608</v>
      </c>
      <c r="E1048" s="23" t="s">
        <v>1301</v>
      </c>
      <c r="F1048" s="22" t="s">
        <v>4066</v>
      </c>
      <c r="G1048" s="23">
        <v>39610</v>
      </c>
      <c r="H1048" s="25" t="s">
        <v>4067</v>
      </c>
      <c r="I1048" s="26" t="s">
        <v>1584</v>
      </c>
      <c r="J1048" s="26"/>
      <c r="K1048" s="26" t="s">
        <v>61</v>
      </c>
      <c r="L1048" s="26"/>
      <c r="M1048" s="26"/>
      <c r="N1048" s="26"/>
      <c r="O1048" s="26" t="s">
        <v>66</v>
      </c>
      <c r="P1048" s="26" t="s">
        <v>2460</v>
      </c>
      <c r="Q1048" s="26" t="s">
        <v>31</v>
      </c>
      <c r="R1048" s="26" t="s">
        <v>40</v>
      </c>
      <c r="S1048" s="26" t="s">
        <v>4068</v>
      </c>
      <c r="T1048" s="26" t="s">
        <v>31</v>
      </c>
      <c r="U1048" s="24">
        <v>39701</v>
      </c>
      <c r="V1048" s="24">
        <v>39701</v>
      </c>
      <c r="W1048" s="24"/>
    </row>
    <row r="1049" spans="1:23" s="10" customFormat="1" ht="49.5" customHeight="1" x14ac:dyDescent="0.2">
      <c r="A1049" s="21">
        <v>2008</v>
      </c>
      <c r="B1049" s="22" t="s">
        <v>1439</v>
      </c>
      <c r="C1049" s="21">
        <v>42</v>
      </c>
      <c r="D1049" s="24">
        <v>39609</v>
      </c>
      <c r="E1049" s="24" t="s">
        <v>1301</v>
      </c>
      <c r="F1049" s="22" t="s">
        <v>4066</v>
      </c>
      <c r="G1049" s="24">
        <v>39610</v>
      </c>
      <c r="H1049" s="57" t="s">
        <v>4069</v>
      </c>
      <c r="I1049" s="26" t="s">
        <v>1584</v>
      </c>
      <c r="J1049" s="26"/>
      <c r="K1049" s="28" t="s">
        <v>39</v>
      </c>
      <c r="L1049" s="28"/>
      <c r="M1049" s="26" t="s">
        <v>3199</v>
      </c>
      <c r="N1049" s="26"/>
      <c r="O1049" s="26" t="s">
        <v>66</v>
      </c>
      <c r="P1049" s="26" t="s">
        <v>4070</v>
      </c>
      <c r="Q1049" s="26" t="s">
        <v>31</v>
      </c>
      <c r="R1049" s="29" t="s">
        <v>40</v>
      </c>
      <c r="S1049" s="26" t="s">
        <v>298</v>
      </c>
      <c r="T1049" s="26" t="s">
        <v>31</v>
      </c>
      <c r="U1049" s="26" t="s">
        <v>31</v>
      </c>
      <c r="V1049" s="24">
        <v>43642</v>
      </c>
      <c r="W1049" s="24"/>
    </row>
    <row r="1050" spans="1:23" s="10" customFormat="1" ht="63.75" x14ac:dyDescent="0.2">
      <c r="A1050" s="26">
        <v>2008</v>
      </c>
      <c r="B1050" s="22" t="s">
        <v>409</v>
      </c>
      <c r="C1050" s="21">
        <v>4</v>
      </c>
      <c r="D1050" s="24">
        <v>39615</v>
      </c>
      <c r="E1050" s="24" t="s">
        <v>1301</v>
      </c>
      <c r="F1050" s="22" t="s">
        <v>4071</v>
      </c>
      <c r="G1050" s="24">
        <v>39616</v>
      </c>
      <c r="H1050" s="25" t="s">
        <v>4072</v>
      </c>
      <c r="I1050" s="26" t="s">
        <v>1584</v>
      </c>
      <c r="J1050" s="26"/>
      <c r="K1050" s="26" t="s">
        <v>27</v>
      </c>
      <c r="L1050" s="26"/>
      <c r="M1050" s="102"/>
      <c r="N1050" s="26"/>
      <c r="O1050" s="26" t="s">
        <v>30</v>
      </c>
      <c r="P1050" s="26" t="s">
        <v>31</v>
      </c>
      <c r="Q1050" s="26" t="s">
        <v>31</v>
      </c>
      <c r="R1050" s="26" t="s">
        <v>40</v>
      </c>
      <c r="S1050" s="41" t="s">
        <v>1304</v>
      </c>
      <c r="T1050" s="26" t="s">
        <v>31</v>
      </c>
      <c r="U1050" s="26" t="s">
        <v>31</v>
      </c>
      <c r="V1050" s="24">
        <v>43192</v>
      </c>
      <c r="W1050" s="24"/>
    </row>
    <row r="1051" spans="1:23" ht="54" customHeight="1" x14ac:dyDescent="0.25">
      <c r="A1051" s="21">
        <v>2008</v>
      </c>
      <c r="B1051" s="22" t="s">
        <v>1439</v>
      </c>
      <c r="C1051" s="21">
        <v>44</v>
      </c>
      <c r="D1051" s="24">
        <v>39617</v>
      </c>
      <c r="E1051" s="24" t="s">
        <v>1301</v>
      </c>
      <c r="F1051" s="22" t="s">
        <v>4073</v>
      </c>
      <c r="G1051" s="24">
        <v>39618</v>
      </c>
      <c r="H1051" s="25" t="s">
        <v>4074</v>
      </c>
      <c r="I1051" s="26" t="s">
        <v>1584</v>
      </c>
      <c r="J1051" s="26"/>
      <c r="K1051" s="26" t="s">
        <v>1351</v>
      </c>
      <c r="L1051" s="26" t="s">
        <v>78</v>
      </c>
      <c r="M1051" s="26" t="s">
        <v>3912</v>
      </c>
      <c r="N1051" s="26"/>
      <c r="O1051" s="26" t="s">
        <v>66</v>
      </c>
      <c r="P1051" s="26" t="s">
        <v>4028</v>
      </c>
      <c r="Q1051" s="26" t="s">
        <v>31</v>
      </c>
      <c r="R1051" s="29" t="s">
        <v>40</v>
      </c>
      <c r="S1051" s="26" t="s">
        <v>4029</v>
      </c>
      <c r="T1051" s="26" t="s">
        <v>31</v>
      </c>
      <c r="U1051" s="24">
        <v>43222</v>
      </c>
      <c r="V1051" s="24">
        <v>43222</v>
      </c>
      <c r="W1051" s="24"/>
    </row>
    <row r="1052" spans="1:23" s="10" customFormat="1" ht="51" x14ac:dyDescent="0.2">
      <c r="A1052" s="21">
        <v>2008</v>
      </c>
      <c r="B1052" s="22" t="s">
        <v>1439</v>
      </c>
      <c r="C1052" s="21">
        <v>43</v>
      </c>
      <c r="D1052" s="23">
        <v>39617</v>
      </c>
      <c r="E1052" s="23" t="s">
        <v>1301</v>
      </c>
      <c r="F1052" s="22" t="s">
        <v>4075</v>
      </c>
      <c r="G1052" s="24">
        <v>39618</v>
      </c>
      <c r="H1052" s="57" t="s">
        <v>4076</v>
      </c>
      <c r="I1052" s="26" t="s">
        <v>1584</v>
      </c>
      <c r="J1052" s="26"/>
      <c r="K1052" s="26" t="s">
        <v>27</v>
      </c>
      <c r="L1052" s="26"/>
      <c r="M1052" s="26"/>
      <c r="N1052" s="26"/>
      <c r="O1052" s="26" t="s">
        <v>66</v>
      </c>
      <c r="P1052" s="26" t="s">
        <v>4077</v>
      </c>
      <c r="Q1052" s="26" t="s">
        <v>31</v>
      </c>
      <c r="R1052" s="29" t="s">
        <v>40</v>
      </c>
      <c r="S1052" s="26" t="s">
        <v>4078</v>
      </c>
      <c r="T1052" s="26" t="s">
        <v>31</v>
      </c>
      <c r="U1052" s="26" t="s">
        <v>31</v>
      </c>
      <c r="V1052" s="24">
        <v>43642</v>
      </c>
      <c r="W1052" s="24"/>
    </row>
    <row r="1053" spans="1:23" s="10" customFormat="1" ht="153" x14ac:dyDescent="0.2">
      <c r="A1053" s="21">
        <v>2008</v>
      </c>
      <c r="B1053" s="22" t="s">
        <v>1439</v>
      </c>
      <c r="C1053" s="21">
        <v>45</v>
      </c>
      <c r="D1053" s="23">
        <v>39619</v>
      </c>
      <c r="E1053" s="23" t="s">
        <v>1301</v>
      </c>
      <c r="F1053" s="22" t="s">
        <v>4079</v>
      </c>
      <c r="G1053" s="23">
        <v>39623</v>
      </c>
      <c r="H1053" s="57" t="s">
        <v>4080</v>
      </c>
      <c r="I1053" s="26" t="s">
        <v>1584</v>
      </c>
      <c r="J1053" s="26"/>
      <c r="K1053" s="26" t="s">
        <v>27</v>
      </c>
      <c r="L1053" s="26"/>
      <c r="M1053" s="26" t="s">
        <v>4081</v>
      </c>
      <c r="N1053" s="26"/>
      <c r="O1053" s="26" t="s">
        <v>30</v>
      </c>
      <c r="P1053" s="26" t="s">
        <v>31</v>
      </c>
      <c r="Q1053" s="26" t="s">
        <v>31</v>
      </c>
      <c r="R1053" s="26" t="s">
        <v>40</v>
      </c>
      <c r="S1053" s="26" t="s">
        <v>4082</v>
      </c>
      <c r="T1053" s="26" t="s">
        <v>31</v>
      </c>
      <c r="U1053" s="26" t="s">
        <v>31</v>
      </c>
      <c r="V1053" s="23">
        <v>42957</v>
      </c>
      <c r="W1053" s="23"/>
    </row>
    <row r="1054" spans="1:23" s="10" customFormat="1" ht="25.5" x14ac:dyDescent="0.2">
      <c r="A1054" s="21">
        <v>2008</v>
      </c>
      <c r="B1054" s="22" t="s">
        <v>1439</v>
      </c>
      <c r="C1054" s="21">
        <v>46</v>
      </c>
      <c r="D1054" s="24">
        <v>39626</v>
      </c>
      <c r="E1054" s="24" t="s">
        <v>1301</v>
      </c>
      <c r="F1054" s="22" t="s">
        <v>4083</v>
      </c>
      <c r="G1054" s="24">
        <v>39629</v>
      </c>
      <c r="H1054" s="25" t="s">
        <v>4084</v>
      </c>
      <c r="I1054" s="26" t="s">
        <v>1584</v>
      </c>
      <c r="J1054" s="26"/>
      <c r="K1054" s="26" t="s">
        <v>61</v>
      </c>
      <c r="L1054" s="26"/>
      <c r="M1054" s="102" t="s">
        <v>1129</v>
      </c>
      <c r="N1054" s="26"/>
      <c r="O1054" s="26" t="s">
        <v>66</v>
      </c>
      <c r="P1054" s="26" t="s">
        <v>4085</v>
      </c>
      <c r="Q1054" s="26" t="s">
        <v>31</v>
      </c>
      <c r="R1054" s="26" t="s">
        <v>40</v>
      </c>
      <c r="S1054" s="26" t="s">
        <v>1304</v>
      </c>
      <c r="T1054" s="26" t="s">
        <v>31</v>
      </c>
      <c r="U1054" s="24">
        <v>43192</v>
      </c>
      <c r="V1054" s="24">
        <v>43192</v>
      </c>
      <c r="W1054" s="24"/>
    </row>
    <row r="1055" spans="1:23" s="10" customFormat="1" ht="109.5" customHeight="1" x14ac:dyDescent="0.2">
      <c r="A1055" s="21">
        <v>2008</v>
      </c>
      <c r="B1055" s="22" t="s">
        <v>1439</v>
      </c>
      <c r="C1055" s="21">
        <v>47</v>
      </c>
      <c r="D1055" s="24">
        <v>39626</v>
      </c>
      <c r="E1055" s="24" t="s">
        <v>1301</v>
      </c>
      <c r="F1055" s="22" t="s">
        <v>4086</v>
      </c>
      <c r="G1055" s="24">
        <v>39629</v>
      </c>
      <c r="H1055" s="57" t="s">
        <v>4087</v>
      </c>
      <c r="I1055" s="26" t="s">
        <v>1584</v>
      </c>
      <c r="J1055" s="26"/>
      <c r="K1055" s="26" t="s">
        <v>342</v>
      </c>
      <c r="L1055" s="26"/>
      <c r="M1055" s="26" t="s">
        <v>4088</v>
      </c>
      <c r="N1055" s="26"/>
      <c r="O1055" s="26" t="s">
        <v>66</v>
      </c>
      <c r="P1055" s="26" t="s">
        <v>4089</v>
      </c>
      <c r="Q1055" s="26" t="s">
        <v>31</v>
      </c>
      <c r="R1055" s="29" t="s">
        <v>40</v>
      </c>
      <c r="S1055" s="26" t="s">
        <v>298</v>
      </c>
      <c r="T1055" s="26" t="s">
        <v>31</v>
      </c>
      <c r="U1055" s="24">
        <v>43642</v>
      </c>
      <c r="V1055" s="24">
        <v>43642</v>
      </c>
      <c r="W1055" s="24"/>
    </row>
    <row r="1056" spans="1:23" s="10" customFormat="1" ht="76.5" customHeight="1" x14ac:dyDescent="0.2">
      <c r="A1056" s="21">
        <v>2008</v>
      </c>
      <c r="B1056" s="22" t="s">
        <v>1439</v>
      </c>
      <c r="C1056" s="21">
        <v>48</v>
      </c>
      <c r="D1056" s="24">
        <v>39636</v>
      </c>
      <c r="E1056" s="24" t="s">
        <v>1301</v>
      </c>
      <c r="F1056" s="22" t="s">
        <v>4090</v>
      </c>
      <c r="G1056" s="24">
        <v>39637</v>
      </c>
      <c r="H1056" s="25" t="s">
        <v>4091</v>
      </c>
      <c r="I1056" s="26" t="s">
        <v>1584</v>
      </c>
      <c r="J1056" s="26"/>
      <c r="K1056" s="26" t="s">
        <v>119</v>
      </c>
      <c r="L1056" s="26"/>
      <c r="M1056" s="26" t="s">
        <v>4092</v>
      </c>
      <c r="N1056" s="26"/>
      <c r="O1056" s="26" t="s">
        <v>66</v>
      </c>
      <c r="P1056" s="26" t="s">
        <v>4093</v>
      </c>
      <c r="Q1056" s="26" t="s">
        <v>31</v>
      </c>
      <c r="R1056" s="26" t="s">
        <v>40</v>
      </c>
      <c r="S1056" s="26" t="s">
        <v>4094</v>
      </c>
      <c r="T1056" s="26" t="s">
        <v>31</v>
      </c>
      <c r="U1056" s="24">
        <v>43188</v>
      </c>
      <c r="V1056" s="24">
        <v>43188</v>
      </c>
      <c r="W1056" s="24"/>
    </row>
    <row r="1057" spans="1:23" ht="76.5" customHeight="1" x14ac:dyDescent="0.25">
      <c r="A1057" s="21">
        <v>2008</v>
      </c>
      <c r="B1057" s="22" t="s">
        <v>1439</v>
      </c>
      <c r="C1057" s="21">
        <v>49</v>
      </c>
      <c r="D1057" s="23">
        <v>39645</v>
      </c>
      <c r="E1057" s="23" t="s">
        <v>1301</v>
      </c>
      <c r="F1057" s="22" t="s">
        <v>4095</v>
      </c>
      <c r="G1057" s="24">
        <v>39646</v>
      </c>
      <c r="H1057" s="25" t="s">
        <v>4096</v>
      </c>
      <c r="I1057" s="26" t="s">
        <v>1584</v>
      </c>
      <c r="J1057" s="26"/>
      <c r="K1057" s="26" t="s">
        <v>340</v>
      </c>
      <c r="L1057" s="26" t="s">
        <v>969</v>
      </c>
      <c r="M1057" s="102" t="s">
        <v>4097</v>
      </c>
      <c r="N1057" s="26"/>
      <c r="O1057" s="26" t="s">
        <v>66</v>
      </c>
      <c r="P1057" s="26" t="s">
        <v>4098</v>
      </c>
      <c r="Q1057" s="26" t="s">
        <v>31</v>
      </c>
      <c r="R1057" s="26" t="s">
        <v>40</v>
      </c>
      <c r="S1057" s="26" t="s">
        <v>298</v>
      </c>
      <c r="T1057" s="26">
        <v>1</v>
      </c>
      <c r="U1057" s="24">
        <v>43642</v>
      </c>
      <c r="V1057" s="24">
        <v>43642</v>
      </c>
      <c r="W1057" s="24"/>
    </row>
    <row r="1058" spans="1:23" s="10" customFormat="1" ht="76.5" x14ac:dyDescent="0.2">
      <c r="A1058" s="21">
        <v>2008</v>
      </c>
      <c r="B1058" s="22" t="s">
        <v>1439</v>
      </c>
      <c r="C1058" s="21">
        <v>51</v>
      </c>
      <c r="D1058" s="24">
        <v>39654</v>
      </c>
      <c r="E1058" s="24" t="s">
        <v>1301</v>
      </c>
      <c r="F1058" s="22" t="s">
        <v>4099</v>
      </c>
      <c r="G1058" s="24">
        <v>39657</v>
      </c>
      <c r="H1058" s="57" t="s">
        <v>4100</v>
      </c>
      <c r="I1058" s="26" t="s">
        <v>1584</v>
      </c>
      <c r="J1058" s="26"/>
      <c r="K1058" s="26" t="s">
        <v>75</v>
      </c>
      <c r="L1058" s="26"/>
      <c r="M1058" s="102"/>
      <c r="N1058" s="102"/>
      <c r="O1058" s="26" t="s">
        <v>30</v>
      </c>
      <c r="P1058" s="26" t="s">
        <v>4101</v>
      </c>
      <c r="Q1058" s="26" t="s">
        <v>31</v>
      </c>
      <c r="R1058" s="26" t="s">
        <v>40</v>
      </c>
      <c r="S1058" s="26" t="s">
        <v>4102</v>
      </c>
      <c r="T1058" s="26">
        <v>2</v>
      </c>
      <c r="U1058" s="24">
        <v>39717</v>
      </c>
      <c r="V1058" s="24">
        <v>43192</v>
      </c>
      <c r="W1058" s="24"/>
    </row>
    <row r="1059" spans="1:23" s="10" customFormat="1" ht="44.25" customHeight="1" x14ac:dyDescent="0.2">
      <c r="A1059" s="21">
        <v>2008</v>
      </c>
      <c r="B1059" s="22" t="s">
        <v>1439</v>
      </c>
      <c r="C1059" s="21">
        <v>53</v>
      </c>
      <c r="D1059" s="24">
        <v>39658</v>
      </c>
      <c r="E1059" s="24" t="s">
        <v>1301</v>
      </c>
      <c r="F1059" s="22" t="s">
        <v>4103</v>
      </c>
      <c r="G1059" s="24">
        <v>39660</v>
      </c>
      <c r="H1059" s="25" t="s">
        <v>4104</v>
      </c>
      <c r="I1059" s="26" t="s">
        <v>1584</v>
      </c>
      <c r="J1059" s="26"/>
      <c r="K1059" s="26" t="s">
        <v>342</v>
      </c>
      <c r="L1059" s="26"/>
      <c r="M1059" s="26"/>
      <c r="N1059" s="26"/>
      <c r="O1059" s="26" t="s">
        <v>122</v>
      </c>
      <c r="P1059" s="26" t="s">
        <v>3777</v>
      </c>
      <c r="Q1059" s="26" t="s">
        <v>31</v>
      </c>
      <c r="R1059" s="26" t="s">
        <v>40</v>
      </c>
      <c r="S1059" s="26" t="s">
        <v>3081</v>
      </c>
      <c r="T1059" s="26" t="s">
        <v>31</v>
      </c>
      <c r="U1059" s="24">
        <v>41274</v>
      </c>
      <c r="V1059" s="24">
        <v>41274</v>
      </c>
      <c r="W1059" s="24"/>
    </row>
    <row r="1060" spans="1:23" s="10" customFormat="1" ht="89.25" x14ac:dyDescent="0.2">
      <c r="A1060" s="21">
        <v>2008</v>
      </c>
      <c r="B1060" s="22" t="s">
        <v>1439</v>
      </c>
      <c r="C1060" s="21">
        <v>50</v>
      </c>
      <c r="D1060" s="24">
        <v>39645</v>
      </c>
      <c r="E1060" s="24" t="s">
        <v>1301</v>
      </c>
      <c r="F1060" s="22" t="s">
        <v>4105</v>
      </c>
      <c r="G1060" s="24">
        <v>39660</v>
      </c>
      <c r="H1060" s="25" t="s">
        <v>4106</v>
      </c>
      <c r="I1060" s="26" t="s">
        <v>1584</v>
      </c>
      <c r="J1060" s="26"/>
      <c r="K1060" s="26" t="s">
        <v>558</v>
      </c>
      <c r="L1060" s="26" t="s">
        <v>969</v>
      </c>
      <c r="M1060" s="102" t="s">
        <v>4107</v>
      </c>
      <c r="N1060" s="102"/>
      <c r="O1060" s="26" t="s">
        <v>66</v>
      </c>
      <c r="P1060" s="26" t="s">
        <v>4108</v>
      </c>
      <c r="Q1060" s="26" t="s">
        <v>31</v>
      </c>
      <c r="R1060" s="26" t="s">
        <v>40</v>
      </c>
      <c r="S1060" s="26" t="s">
        <v>298</v>
      </c>
      <c r="T1060" s="26" t="s">
        <v>31</v>
      </c>
      <c r="U1060" s="26" t="s">
        <v>31</v>
      </c>
      <c r="V1060" s="24">
        <v>43642</v>
      </c>
      <c r="W1060" s="24"/>
    </row>
    <row r="1061" spans="1:23" s="10" customFormat="1" ht="38.25" x14ac:dyDescent="0.2">
      <c r="A1061" s="21">
        <v>2008</v>
      </c>
      <c r="B1061" s="22" t="s">
        <v>1439</v>
      </c>
      <c r="C1061" s="21">
        <v>57</v>
      </c>
      <c r="D1061" s="24">
        <v>39666</v>
      </c>
      <c r="E1061" s="24" t="s">
        <v>1301</v>
      </c>
      <c r="F1061" s="22" t="s">
        <v>4109</v>
      </c>
      <c r="G1061" s="24">
        <v>39667</v>
      </c>
      <c r="H1061" s="25" t="s">
        <v>4110</v>
      </c>
      <c r="I1061" s="26" t="s">
        <v>1584</v>
      </c>
      <c r="J1061" s="26"/>
      <c r="K1061" s="26" t="s">
        <v>342</v>
      </c>
      <c r="L1061" s="26"/>
      <c r="M1061" s="26"/>
      <c r="N1061" s="26"/>
      <c r="O1061" s="26" t="s">
        <v>122</v>
      </c>
      <c r="P1061" s="26" t="s">
        <v>3777</v>
      </c>
      <c r="Q1061" s="26" t="s">
        <v>31</v>
      </c>
      <c r="R1061" s="26" t="s">
        <v>40</v>
      </c>
      <c r="S1061" s="26" t="s">
        <v>3081</v>
      </c>
      <c r="T1061" s="26" t="s">
        <v>31</v>
      </c>
      <c r="U1061" s="24">
        <v>41274</v>
      </c>
      <c r="V1061" s="24">
        <v>41274</v>
      </c>
      <c r="W1061" s="24"/>
    </row>
    <row r="1062" spans="1:23" s="10" customFormat="1" ht="120.75" customHeight="1" x14ac:dyDescent="0.2">
      <c r="A1062" s="21">
        <v>2008</v>
      </c>
      <c r="B1062" s="22" t="s">
        <v>1439</v>
      </c>
      <c r="C1062" s="21">
        <v>54</v>
      </c>
      <c r="D1062" s="24">
        <v>39666</v>
      </c>
      <c r="E1062" s="24" t="s">
        <v>1301</v>
      </c>
      <c r="F1062" s="22" t="s">
        <v>1385</v>
      </c>
      <c r="G1062" s="24">
        <v>39667</v>
      </c>
      <c r="H1062" s="57" t="s">
        <v>4111</v>
      </c>
      <c r="I1062" s="26" t="s">
        <v>1584</v>
      </c>
      <c r="J1062" s="26"/>
      <c r="K1062" s="26" t="s">
        <v>1351</v>
      </c>
      <c r="L1062" s="26"/>
      <c r="M1062" s="26"/>
      <c r="N1062" s="26"/>
      <c r="O1062" s="26" t="s">
        <v>66</v>
      </c>
      <c r="P1062" s="26" t="s">
        <v>2936</v>
      </c>
      <c r="Q1062" s="26" t="s">
        <v>31</v>
      </c>
      <c r="R1062" s="26" t="s">
        <v>40</v>
      </c>
      <c r="S1062" s="26" t="s">
        <v>4112</v>
      </c>
      <c r="T1062" s="26" t="s">
        <v>31</v>
      </c>
      <c r="U1062" s="24">
        <v>39937</v>
      </c>
      <c r="V1062" s="24">
        <v>41418</v>
      </c>
      <c r="W1062" s="24"/>
    </row>
    <row r="1063" spans="1:23" s="10" customFormat="1" ht="102" x14ac:dyDescent="0.2">
      <c r="A1063" s="35">
        <v>2008</v>
      </c>
      <c r="B1063" s="30" t="s">
        <v>1439</v>
      </c>
      <c r="C1063" s="35">
        <v>56</v>
      </c>
      <c r="D1063" s="31">
        <v>39666</v>
      </c>
      <c r="E1063" s="31" t="s">
        <v>1301</v>
      </c>
      <c r="F1063" s="30" t="s">
        <v>4113</v>
      </c>
      <c r="G1063" s="31">
        <v>39667</v>
      </c>
      <c r="H1063" s="32" t="s">
        <v>4114</v>
      </c>
      <c r="I1063" s="29" t="s">
        <v>1584</v>
      </c>
      <c r="J1063" s="29"/>
      <c r="K1063" s="29" t="s">
        <v>218</v>
      </c>
      <c r="L1063" s="29" t="s">
        <v>1854</v>
      </c>
      <c r="M1063" s="29" t="s">
        <v>1855</v>
      </c>
      <c r="N1063" s="29" t="s">
        <v>2395</v>
      </c>
      <c r="O1063" s="29" t="s">
        <v>66</v>
      </c>
      <c r="P1063" s="29" t="s">
        <v>4115</v>
      </c>
      <c r="Q1063" s="29" t="s">
        <v>32</v>
      </c>
      <c r="R1063" s="29" t="s">
        <v>57</v>
      </c>
      <c r="S1063" s="29" t="s">
        <v>31</v>
      </c>
      <c r="T1063" s="29" t="s">
        <v>31</v>
      </c>
      <c r="U1063" s="31" t="s">
        <v>31</v>
      </c>
      <c r="V1063" s="31" t="s">
        <v>31</v>
      </c>
      <c r="W1063" s="31"/>
    </row>
    <row r="1064" spans="1:23" s="10" customFormat="1" ht="76.5" x14ac:dyDescent="0.2">
      <c r="A1064" s="16">
        <v>2008</v>
      </c>
      <c r="B1064" s="17" t="s">
        <v>1439</v>
      </c>
      <c r="C1064" s="16">
        <v>55</v>
      </c>
      <c r="D1064" s="27">
        <v>39666</v>
      </c>
      <c r="E1064" s="27" t="s">
        <v>1301</v>
      </c>
      <c r="F1064" s="17" t="s">
        <v>4116</v>
      </c>
      <c r="G1064" s="27">
        <v>39668</v>
      </c>
      <c r="H1064" s="50" t="s">
        <v>4117</v>
      </c>
      <c r="I1064" s="20" t="s">
        <v>1584</v>
      </c>
      <c r="J1064" s="20"/>
      <c r="K1064" s="20" t="s">
        <v>258</v>
      </c>
      <c r="L1064" s="20" t="s">
        <v>1307</v>
      </c>
      <c r="M1064" s="20" t="s">
        <v>4118</v>
      </c>
      <c r="N1064" s="20"/>
      <c r="O1064" s="20" t="s">
        <v>30</v>
      </c>
      <c r="P1064" s="20" t="s">
        <v>31</v>
      </c>
      <c r="Q1064" s="20" t="s">
        <v>32</v>
      </c>
      <c r="R1064" s="20" t="s">
        <v>33</v>
      </c>
      <c r="S1064" s="20" t="s">
        <v>4119</v>
      </c>
      <c r="T1064" s="20">
        <v>2</v>
      </c>
      <c r="U1064" s="74">
        <v>39856</v>
      </c>
      <c r="V1064" s="74">
        <v>42424</v>
      </c>
      <c r="W1064" s="74"/>
    </row>
    <row r="1065" spans="1:23" s="10" customFormat="1" ht="45" customHeight="1" x14ac:dyDescent="0.2">
      <c r="A1065" s="21">
        <v>2008</v>
      </c>
      <c r="B1065" s="22" t="s">
        <v>1439</v>
      </c>
      <c r="C1065" s="21">
        <v>58</v>
      </c>
      <c r="D1065" s="24">
        <v>39672</v>
      </c>
      <c r="E1065" s="24" t="s">
        <v>1301</v>
      </c>
      <c r="F1065" s="22" t="s">
        <v>4120</v>
      </c>
      <c r="G1065" s="24">
        <v>39673</v>
      </c>
      <c r="H1065" s="57" t="s">
        <v>4121</v>
      </c>
      <c r="I1065" s="26" t="s">
        <v>1584</v>
      </c>
      <c r="J1065" s="26"/>
      <c r="K1065" s="26" t="s">
        <v>258</v>
      </c>
      <c r="L1065" s="26"/>
      <c r="M1065" s="102"/>
      <c r="N1065" s="26"/>
      <c r="O1065" s="26" t="s">
        <v>66</v>
      </c>
      <c r="P1065" s="26" t="s">
        <v>4122</v>
      </c>
      <c r="Q1065" s="26" t="s">
        <v>31</v>
      </c>
      <c r="R1065" s="26" t="s">
        <v>40</v>
      </c>
      <c r="S1065" s="26" t="s">
        <v>4123</v>
      </c>
      <c r="T1065" s="26">
        <v>1</v>
      </c>
      <c r="U1065" s="24">
        <v>43192</v>
      </c>
      <c r="V1065" s="24">
        <v>43192</v>
      </c>
      <c r="W1065" s="24"/>
    </row>
    <row r="1066" spans="1:23" ht="38.25" customHeight="1" x14ac:dyDescent="0.25">
      <c r="A1066" s="21">
        <v>2008</v>
      </c>
      <c r="B1066" s="22" t="s">
        <v>1439</v>
      </c>
      <c r="C1066" s="21">
        <v>61</v>
      </c>
      <c r="D1066" s="24">
        <v>39685</v>
      </c>
      <c r="E1066" s="24" t="s">
        <v>1301</v>
      </c>
      <c r="F1066" s="22" t="s">
        <v>4124</v>
      </c>
      <c r="G1066" s="24">
        <v>39686</v>
      </c>
      <c r="H1066" s="25" t="s">
        <v>4125</v>
      </c>
      <c r="I1066" s="26" t="s">
        <v>1584</v>
      </c>
      <c r="J1066" s="26"/>
      <c r="K1066" s="26" t="s">
        <v>342</v>
      </c>
      <c r="L1066" s="26"/>
      <c r="M1066" s="26"/>
      <c r="N1066" s="26"/>
      <c r="O1066" s="26" t="s">
        <v>30</v>
      </c>
      <c r="P1066" s="26" t="s">
        <v>31</v>
      </c>
      <c r="Q1066" s="26" t="s">
        <v>31</v>
      </c>
      <c r="R1066" s="26" t="s">
        <v>40</v>
      </c>
      <c r="S1066" s="26" t="s">
        <v>3081</v>
      </c>
      <c r="T1066" s="26" t="s">
        <v>31</v>
      </c>
      <c r="U1066" s="24">
        <v>41274</v>
      </c>
      <c r="V1066" s="24">
        <v>41274</v>
      </c>
      <c r="W1066" s="24"/>
    </row>
    <row r="1067" spans="1:23" s="10" customFormat="1" ht="51" customHeight="1" x14ac:dyDescent="0.2">
      <c r="A1067" s="35">
        <v>2008</v>
      </c>
      <c r="B1067" s="30" t="s">
        <v>1439</v>
      </c>
      <c r="C1067" s="35">
        <v>59</v>
      </c>
      <c r="D1067" s="31">
        <v>39685</v>
      </c>
      <c r="E1067" s="31" t="s">
        <v>1301</v>
      </c>
      <c r="F1067" s="30" t="s">
        <v>4126</v>
      </c>
      <c r="G1067" s="31">
        <v>39686</v>
      </c>
      <c r="H1067" s="32" t="s">
        <v>4127</v>
      </c>
      <c r="I1067" s="29" t="s">
        <v>1584</v>
      </c>
      <c r="J1067" s="29"/>
      <c r="K1067" s="29" t="s">
        <v>258</v>
      </c>
      <c r="L1067" s="29" t="s">
        <v>1307</v>
      </c>
      <c r="M1067" s="29" t="s">
        <v>4128</v>
      </c>
      <c r="N1067" s="29" t="s">
        <v>4129</v>
      </c>
      <c r="O1067" s="29" t="s">
        <v>30</v>
      </c>
      <c r="P1067" s="29" t="s">
        <v>31</v>
      </c>
      <c r="Q1067" s="29" t="s">
        <v>32</v>
      </c>
      <c r="R1067" s="29" t="s">
        <v>57</v>
      </c>
      <c r="S1067" s="29" t="s">
        <v>31</v>
      </c>
      <c r="T1067" s="29" t="s">
        <v>31</v>
      </c>
      <c r="U1067" s="31" t="s">
        <v>31</v>
      </c>
      <c r="V1067" s="31" t="s">
        <v>31</v>
      </c>
      <c r="W1067" s="31" t="s">
        <v>46</v>
      </c>
    </row>
    <row r="1068" spans="1:23" s="10" customFormat="1" ht="25.5" x14ac:dyDescent="0.2">
      <c r="A1068" s="35">
        <v>2008</v>
      </c>
      <c r="B1068" s="30" t="s">
        <v>1439</v>
      </c>
      <c r="C1068" s="35">
        <v>60</v>
      </c>
      <c r="D1068" s="31">
        <v>39685</v>
      </c>
      <c r="E1068" s="31" t="s">
        <v>1301</v>
      </c>
      <c r="F1068" s="30" t="s">
        <v>4126</v>
      </c>
      <c r="G1068" s="31">
        <v>39686</v>
      </c>
      <c r="H1068" s="49" t="s">
        <v>4130</v>
      </c>
      <c r="I1068" s="29" t="s">
        <v>1584</v>
      </c>
      <c r="J1068" s="29"/>
      <c r="K1068" s="29" t="s">
        <v>238</v>
      </c>
      <c r="L1068" s="29"/>
      <c r="M1068" s="29" t="s">
        <v>4131</v>
      </c>
      <c r="N1068" s="29"/>
      <c r="O1068" s="29" t="s">
        <v>66</v>
      </c>
      <c r="P1068" s="29" t="s">
        <v>4132</v>
      </c>
      <c r="Q1068" s="29" t="s">
        <v>32</v>
      </c>
      <c r="R1068" s="29" t="s">
        <v>57</v>
      </c>
      <c r="S1068" s="29" t="s">
        <v>4133</v>
      </c>
      <c r="T1068" s="29" t="s">
        <v>31</v>
      </c>
      <c r="U1068" s="29" t="s">
        <v>31</v>
      </c>
      <c r="V1068" s="29" t="s">
        <v>31</v>
      </c>
      <c r="W1068" s="78"/>
    </row>
    <row r="1069" spans="1:23" s="10" customFormat="1" ht="117" customHeight="1" x14ac:dyDescent="0.2">
      <c r="A1069" s="16">
        <v>2008</v>
      </c>
      <c r="B1069" s="17" t="s">
        <v>1439</v>
      </c>
      <c r="C1069" s="16">
        <v>62</v>
      </c>
      <c r="D1069" s="27">
        <v>39694</v>
      </c>
      <c r="E1069" s="27" t="s">
        <v>1301</v>
      </c>
      <c r="F1069" s="17" t="s">
        <v>4134</v>
      </c>
      <c r="G1069" s="27">
        <v>39696</v>
      </c>
      <c r="H1069" s="19" t="s">
        <v>4135</v>
      </c>
      <c r="I1069" s="20" t="s">
        <v>1584</v>
      </c>
      <c r="J1069" s="20"/>
      <c r="K1069" s="20" t="s">
        <v>258</v>
      </c>
      <c r="L1069" s="20" t="s">
        <v>3829</v>
      </c>
      <c r="M1069" s="20" t="s">
        <v>4136</v>
      </c>
      <c r="N1069" s="20"/>
      <c r="O1069" s="20" t="s">
        <v>66</v>
      </c>
      <c r="P1069" s="20" t="s">
        <v>4137</v>
      </c>
      <c r="Q1069" s="20" t="s">
        <v>32</v>
      </c>
      <c r="R1069" s="20" t="s">
        <v>33</v>
      </c>
      <c r="S1069" s="20" t="s">
        <v>4138</v>
      </c>
      <c r="T1069" s="20">
        <v>3</v>
      </c>
      <c r="U1069" s="27">
        <v>39794</v>
      </c>
      <c r="V1069" s="27">
        <v>43572</v>
      </c>
      <c r="W1069" s="27"/>
    </row>
    <row r="1070" spans="1:23" s="10" customFormat="1" ht="109.5" customHeight="1" x14ac:dyDescent="0.2">
      <c r="A1070" s="16">
        <v>2008</v>
      </c>
      <c r="B1070" s="17" t="s">
        <v>1439</v>
      </c>
      <c r="C1070" s="16">
        <v>63</v>
      </c>
      <c r="D1070" s="18">
        <v>39700</v>
      </c>
      <c r="E1070" s="18" t="s">
        <v>1301</v>
      </c>
      <c r="F1070" s="17" t="s">
        <v>4139</v>
      </c>
      <c r="G1070" s="27">
        <v>39701</v>
      </c>
      <c r="H1070" s="19" t="s">
        <v>4140</v>
      </c>
      <c r="I1070" s="20" t="s">
        <v>1584</v>
      </c>
      <c r="J1070" s="20"/>
      <c r="K1070" s="20" t="s">
        <v>61</v>
      </c>
      <c r="L1070" s="20" t="s">
        <v>981</v>
      </c>
      <c r="M1070" s="20" t="s">
        <v>982</v>
      </c>
      <c r="N1070" s="20"/>
      <c r="O1070" s="20" t="s">
        <v>66</v>
      </c>
      <c r="P1070" s="20" t="s">
        <v>4141</v>
      </c>
      <c r="Q1070" s="20" t="s">
        <v>52</v>
      </c>
      <c r="R1070" s="20" t="s">
        <v>33</v>
      </c>
      <c r="S1070" s="20" t="s">
        <v>4142</v>
      </c>
      <c r="T1070" s="20">
        <v>1</v>
      </c>
      <c r="U1070" s="27">
        <v>42614</v>
      </c>
      <c r="V1070" s="27">
        <v>42614</v>
      </c>
      <c r="W1070" s="27"/>
    </row>
    <row r="1071" spans="1:23" s="10" customFormat="1" ht="84.75" customHeight="1" x14ac:dyDescent="0.2">
      <c r="A1071" s="35">
        <v>2008</v>
      </c>
      <c r="B1071" s="30" t="s">
        <v>1439</v>
      </c>
      <c r="C1071" s="35">
        <v>64</v>
      </c>
      <c r="D1071" s="31">
        <v>39707</v>
      </c>
      <c r="E1071" s="31" t="s">
        <v>1301</v>
      </c>
      <c r="F1071" s="30" t="s">
        <v>4143</v>
      </c>
      <c r="G1071" s="31">
        <v>39708</v>
      </c>
      <c r="H1071" s="32" t="s">
        <v>4144</v>
      </c>
      <c r="I1071" s="29" t="s">
        <v>1584</v>
      </c>
      <c r="J1071" s="29"/>
      <c r="K1071" s="33" t="s">
        <v>39</v>
      </c>
      <c r="L1071" s="29" t="s">
        <v>28</v>
      </c>
      <c r="M1071" s="29" t="s">
        <v>51</v>
      </c>
      <c r="N1071" s="29"/>
      <c r="O1071" s="29" t="s">
        <v>30</v>
      </c>
      <c r="P1071" s="29" t="s">
        <v>31</v>
      </c>
      <c r="Q1071" s="29" t="s">
        <v>32</v>
      </c>
      <c r="R1071" s="29" t="s">
        <v>57</v>
      </c>
      <c r="S1071" s="29" t="s">
        <v>31</v>
      </c>
      <c r="T1071" s="29" t="s">
        <v>31</v>
      </c>
      <c r="U1071" s="29" t="s">
        <v>31</v>
      </c>
      <c r="V1071" s="29" t="s">
        <v>31</v>
      </c>
      <c r="W1071" s="31"/>
    </row>
    <row r="1072" spans="1:23" s="10" customFormat="1" ht="111" customHeight="1" x14ac:dyDescent="0.2">
      <c r="A1072" s="21">
        <v>2008</v>
      </c>
      <c r="B1072" s="22" t="s">
        <v>1439</v>
      </c>
      <c r="C1072" s="21">
        <v>65</v>
      </c>
      <c r="D1072" s="23">
        <v>39714</v>
      </c>
      <c r="E1072" s="23" t="s">
        <v>1301</v>
      </c>
      <c r="F1072" s="22" t="s">
        <v>4145</v>
      </c>
      <c r="G1072" s="24">
        <v>39715</v>
      </c>
      <c r="H1072" s="25" t="s">
        <v>4146</v>
      </c>
      <c r="I1072" s="26" t="s">
        <v>1584</v>
      </c>
      <c r="J1072" s="26"/>
      <c r="K1072" s="26" t="s">
        <v>1652</v>
      </c>
      <c r="L1072" s="26"/>
      <c r="M1072" s="102"/>
      <c r="N1072" s="102"/>
      <c r="O1072" s="26" t="s">
        <v>66</v>
      </c>
      <c r="P1072" s="26" t="s">
        <v>3296</v>
      </c>
      <c r="Q1072" s="26" t="s">
        <v>31</v>
      </c>
      <c r="R1072" s="26" t="s">
        <v>40</v>
      </c>
      <c r="S1072" s="26" t="s">
        <v>4147</v>
      </c>
      <c r="T1072" s="26">
        <v>2</v>
      </c>
      <c r="U1072" s="23">
        <v>40513</v>
      </c>
      <c r="V1072" s="23">
        <v>43192</v>
      </c>
      <c r="W1072" s="23"/>
    </row>
    <row r="1073" spans="1:23" s="10" customFormat="1" ht="59.25" customHeight="1" x14ac:dyDescent="0.2">
      <c r="A1073" s="21">
        <v>2008</v>
      </c>
      <c r="B1073" s="22" t="s">
        <v>1439</v>
      </c>
      <c r="C1073" s="21">
        <v>66</v>
      </c>
      <c r="D1073" s="24">
        <v>39715</v>
      </c>
      <c r="E1073" s="24" t="s">
        <v>1301</v>
      </c>
      <c r="F1073" s="22" t="s">
        <v>4148</v>
      </c>
      <c r="G1073" s="24">
        <v>39717</v>
      </c>
      <c r="H1073" s="57" t="s">
        <v>4149</v>
      </c>
      <c r="I1073" s="26" t="s">
        <v>1584</v>
      </c>
      <c r="J1073" s="26"/>
      <c r="K1073" s="26" t="s">
        <v>75</v>
      </c>
      <c r="L1073" s="26"/>
      <c r="M1073" s="102" t="s">
        <v>1129</v>
      </c>
      <c r="N1073" s="102"/>
      <c r="O1073" s="26" t="s">
        <v>30</v>
      </c>
      <c r="P1073" s="26" t="s">
        <v>4150</v>
      </c>
      <c r="Q1073" s="26" t="s">
        <v>31</v>
      </c>
      <c r="R1073" s="26" t="s">
        <v>40</v>
      </c>
      <c r="S1073" s="26" t="s">
        <v>1304</v>
      </c>
      <c r="T1073" s="26">
        <v>1</v>
      </c>
      <c r="U1073" s="24">
        <v>43192</v>
      </c>
      <c r="V1073" s="24">
        <v>43192</v>
      </c>
      <c r="W1073" s="24"/>
    </row>
    <row r="1074" spans="1:23" s="10" customFormat="1" ht="25.5" x14ac:dyDescent="0.2">
      <c r="A1074" s="21">
        <v>2008</v>
      </c>
      <c r="B1074" s="22" t="s">
        <v>1439</v>
      </c>
      <c r="C1074" s="21">
        <v>67</v>
      </c>
      <c r="D1074" s="24">
        <v>39721</v>
      </c>
      <c r="E1074" s="24" t="s">
        <v>1301</v>
      </c>
      <c r="F1074" s="22" t="s">
        <v>4151</v>
      </c>
      <c r="G1074" s="24">
        <v>39722</v>
      </c>
      <c r="H1074" s="25" t="s">
        <v>4152</v>
      </c>
      <c r="I1074" s="26" t="s">
        <v>1584</v>
      </c>
      <c r="J1074" s="26"/>
      <c r="K1074" s="26" t="s">
        <v>558</v>
      </c>
      <c r="L1074" s="26"/>
      <c r="M1074" s="26"/>
      <c r="N1074" s="26"/>
      <c r="O1074" s="26" t="s">
        <v>66</v>
      </c>
      <c r="P1074" s="26" t="s">
        <v>31</v>
      </c>
      <c r="Q1074" s="26" t="s">
        <v>31</v>
      </c>
      <c r="R1074" s="26" t="s">
        <v>40</v>
      </c>
      <c r="S1074" s="26" t="s">
        <v>3644</v>
      </c>
      <c r="T1074" s="26" t="s">
        <v>31</v>
      </c>
      <c r="U1074" s="26" t="s">
        <v>31</v>
      </c>
      <c r="V1074" s="24">
        <v>42352</v>
      </c>
      <c r="W1074" s="24"/>
    </row>
    <row r="1075" spans="1:23" s="10" customFormat="1" ht="88.5" customHeight="1" x14ac:dyDescent="0.2">
      <c r="A1075" s="21">
        <v>2008</v>
      </c>
      <c r="B1075" s="22" t="s">
        <v>1439</v>
      </c>
      <c r="C1075" s="21">
        <v>69</v>
      </c>
      <c r="D1075" s="24">
        <v>39722</v>
      </c>
      <c r="E1075" s="24" t="s">
        <v>1301</v>
      </c>
      <c r="F1075" s="22" t="s">
        <v>4153</v>
      </c>
      <c r="G1075" s="24">
        <v>39723</v>
      </c>
      <c r="H1075" s="25" t="s">
        <v>4154</v>
      </c>
      <c r="I1075" s="26" t="s">
        <v>1584</v>
      </c>
      <c r="J1075" s="26"/>
      <c r="K1075" s="26" t="s">
        <v>27</v>
      </c>
      <c r="L1075" s="26" t="s">
        <v>969</v>
      </c>
      <c r="M1075" s="26" t="s">
        <v>4155</v>
      </c>
      <c r="N1075" s="26"/>
      <c r="O1075" s="26" t="s">
        <v>30</v>
      </c>
      <c r="P1075" s="26" t="s">
        <v>31</v>
      </c>
      <c r="Q1075" s="26" t="s">
        <v>31</v>
      </c>
      <c r="R1075" s="20" t="s">
        <v>40</v>
      </c>
      <c r="S1075" s="26" t="s">
        <v>4156</v>
      </c>
      <c r="T1075" s="26" t="s">
        <v>31</v>
      </c>
      <c r="U1075" s="26" t="s">
        <v>31</v>
      </c>
      <c r="V1075" s="24">
        <v>43699</v>
      </c>
      <c r="W1075" s="24" t="s">
        <v>46</v>
      </c>
    </row>
    <row r="1076" spans="1:23" s="10" customFormat="1" ht="45" customHeight="1" x14ac:dyDescent="0.2">
      <c r="A1076" s="16">
        <v>2008</v>
      </c>
      <c r="B1076" s="17" t="s">
        <v>1439</v>
      </c>
      <c r="C1076" s="16">
        <v>70</v>
      </c>
      <c r="D1076" s="27">
        <v>39722</v>
      </c>
      <c r="E1076" s="27" t="s">
        <v>1301</v>
      </c>
      <c r="F1076" s="17" t="s">
        <v>4157</v>
      </c>
      <c r="G1076" s="27">
        <v>39723</v>
      </c>
      <c r="H1076" s="19" t="s">
        <v>4158</v>
      </c>
      <c r="I1076" s="20" t="s">
        <v>1584</v>
      </c>
      <c r="J1076" s="20"/>
      <c r="K1076" s="20" t="s">
        <v>27</v>
      </c>
      <c r="L1076" s="20" t="s">
        <v>28</v>
      </c>
      <c r="M1076" s="20" t="s">
        <v>4159</v>
      </c>
      <c r="N1076" s="20"/>
      <c r="O1076" s="20" t="s">
        <v>30</v>
      </c>
      <c r="P1076" s="20" t="s">
        <v>31</v>
      </c>
      <c r="Q1076" s="20" t="s">
        <v>32</v>
      </c>
      <c r="R1076" s="20" t="s">
        <v>33</v>
      </c>
      <c r="S1076" s="20" t="s">
        <v>4160</v>
      </c>
      <c r="T1076" s="20">
        <v>2</v>
      </c>
      <c r="U1076" s="27">
        <v>40898</v>
      </c>
      <c r="V1076" s="27">
        <v>42181</v>
      </c>
      <c r="W1076" s="27" t="s">
        <v>35</v>
      </c>
    </row>
    <row r="1077" spans="1:23" s="10" customFormat="1" ht="51" x14ac:dyDescent="0.2">
      <c r="A1077" s="21">
        <v>2008</v>
      </c>
      <c r="B1077" s="22" t="s">
        <v>1439</v>
      </c>
      <c r="C1077" s="21">
        <v>71</v>
      </c>
      <c r="D1077" s="24">
        <v>39727</v>
      </c>
      <c r="E1077" s="24" t="s">
        <v>1301</v>
      </c>
      <c r="F1077" s="22" t="s">
        <v>4161</v>
      </c>
      <c r="G1077" s="24">
        <v>39729</v>
      </c>
      <c r="H1077" s="25" t="s">
        <v>4162</v>
      </c>
      <c r="I1077" s="26" t="s">
        <v>1584</v>
      </c>
      <c r="J1077" s="26"/>
      <c r="K1077" s="26" t="s">
        <v>39</v>
      </c>
      <c r="L1077" s="26"/>
      <c r="M1077" s="26"/>
      <c r="N1077" s="26"/>
      <c r="O1077" s="26" t="s">
        <v>30</v>
      </c>
      <c r="P1077" s="26" t="s">
        <v>31</v>
      </c>
      <c r="Q1077" s="26" t="s">
        <v>31</v>
      </c>
      <c r="R1077" s="26" t="s">
        <v>40</v>
      </c>
      <c r="S1077" s="26" t="s">
        <v>4163</v>
      </c>
      <c r="T1077" s="26" t="s">
        <v>31</v>
      </c>
      <c r="U1077" s="26" t="s">
        <v>31</v>
      </c>
      <c r="V1077" s="24">
        <v>41341</v>
      </c>
      <c r="W1077" s="24"/>
    </row>
    <row r="1078" spans="1:23" ht="114.75" customHeight="1" x14ac:dyDescent="0.25">
      <c r="A1078" s="35">
        <v>2008</v>
      </c>
      <c r="B1078" s="30" t="s">
        <v>1439</v>
      </c>
      <c r="C1078" s="35">
        <v>72</v>
      </c>
      <c r="D1078" s="31">
        <v>39738</v>
      </c>
      <c r="E1078" s="31" t="s">
        <v>1301</v>
      </c>
      <c r="F1078" s="30" t="s">
        <v>4164</v>
      </c>
      <c r="G1078" s="31">
        <v>39741</v>
      </c>
      <c r="H1078" s="32" t="s">
        <v>4165</v>
      </c>
      <c r="I1078" s="29" t="s">
        <v>1584</v>
      </c>
      <c r="J1078" s="29"/>
      <c r="K1078" s="33" t="s">
        <v>39</v>
      </c>
      <c r="L1078" s="29" t="s">
        <v>1117</v>
      </c>
      <c r="M1078" s="29" t="s">
        <v>1486</v>
      </c>
      <c r="N1078" s="29"/>
      <c r="O1078" s="29" t="s">
        <v>30</v>
      </c>
      <c r="P1078" s="29" t="s">
        <v>31</v>
      </c>
      <c r="Q1078" s="29" t="s">
        <v>32</v>
      </c>
      <c r="R1078" s="29" t="s">
        <v>57</v>
      </c>
      <c r="S1078" s="29" t="s">
        <v>31</v>
      </c>
      <c r="T1078" s="29" t="s">
        <v>31</v>
      </c>
      <c r="U1078" s="29" t="s">
        <v>31</v>
      </c>
      <c r="V1078" s="29" t="s">
        <v>31</v>
      </c>
      <c r="W1078" s="31"/>
    </row>
    <row r="1079" spans="1:23" s="10" customFormat="1" ht="58.5" customHeight="1" x14ac:dyDescent="0.2">
      <c r="A1079" s="35">
        <v>2008</v>
      </c>
      <c r="B1079" s="30" t="s">
        <v>1439</v>
      </c>
      <c r="C1079" s="35">
        <v>73</v>
      </c>
      <c r="D1079" s="31">
        <v>39742</v>
      </c>
      <c r="E1079" s="31" t="s">
        <v>1301</v>
      </c>
      <c r="F1079" s="30" t="s">
        <v>4166</v>
      </c>
      <c r="G1079" s="31">
        <v>39743</v>
      </c>
      <c r="H1079" s="32" t="s">
        <v>4167</v>
      </c>
      <c r="I1079" s="29" t="s">
        <v>1584</v>
      </c>
      <c r="J1079" s="29"/>
      <c r="K1079" s="29" t="s">
        <v>27</v>
      </c>
      <c r="L1079" s="29" t="s">
        <v>1123</v>
      </c>
      <c r="M1079" s="29" t="s">
        <v>3189</v>
      </c>
      <c r="N1079" s="29"/>
      <c r="O1079" s="29" t="s">
        <v>30</v>
      </c>
      <c r="P1079" s="29" t="s">
        <v>31</v>
      </c>
      <c r="Q1079" s="29" t="s">
        <v>32</v>
      </c>
      <c r="R1079" s="29" t="s">
        <v>57</v>
      </c>
      <c r="S1079" s="29" t="s">
        <v>31</v>
      </c>
      <c r="T1079" s="29" t="s">
        <v>31</v>
      </c>
      <c r="U1079" s="29" t="s">
        <v>31</v>
      </c>
      <c r="V1079" s="29" t="s">
        <v>31</v>
      </c>
      <c r="W1079" s="31"/>
    </row>
    <row r="1080" spans="1:23" s="10" customFormat="1" ht="25.5" x14ac:dyDescent="0.2">
      <c r="A1080" s="35">
        <v>2008</v>
      </c>
      <c r="B1080" s="30" t="s">
        <v>1439</v>
      </c>
      <c r="C1080" s="35">
        <v>74</v>
      </c>
      <c r="D1080" s="31">
        <v>39743</v>
      </c>
      <c r="E1080" s="31" t="s">
        <v>1301</v>
      </c>
      <c r="F1080" s="30" t="s">
        <v>4168</v>
      </c>
      <c r="G1080" s="31">
        <v>39744</v>
      </c>
      <c r="H1080" s="32" t="s">
        <v>4169</v>
      </c>
      <c r="I1080" s="29" t="s">
        <v>1584</v>
      </c>
      <c r="J1080" s="29"/>
      <c r="K1080" s="29" t="s">
        <v>342</v>
      </c>
      <c r="L1080" s="29"/>
      <c r="M1080" s="29" t="s">
        <v>2105</v>
      </c>
      <c r="N1080" s="29"/>
      <c r="O1080" s="29" t="s">
        <v>122</v>
      </c>
      <c r="P1080" s="29" t="s">
        <v>31</v>
      </c>
      <c r="Q1080" s="29" t="s">
        <v>32</v>
      </c>
      <c r="R1080" s="29" t="s">
        <v>57</v>
      </c>
      <c r="S1080" s="29" t="s">
        <v>31</v>
      </c>
      <c r="T1080" s="29" t="s">
        <v>31</v>
      </c>
      <c r="U1080" s="31" t="s">
        <v>31</v>
      </c>
      <c r="V1080" s="31" t="s">
        <v>31</v>
      </c>
      <c r="W1080" s="31"/>
    </row>
    <row r="1081" spans="1:23" s="10" customFormat="1" ht="69.75" customHeight="1" x14ac:dyDescent="0.2">
      <c r="A1081" s="21">
        <v>2008</v>
      </c>
      <c r="B1081" s="22" t="s">
        <v>1439</v>
      </c>
      <c r="C1081" s="21">
        <v>75</v>
      </c>
      <c r="D1081" s="24">
        <v>39744</v>
      </c>
      <c r="E1081" s="24" t="s">
        <v>1301</v>
      </c>
      <c r="F1081" s="22" t="s">
        <v>4170</v>
      </c>
      <c r="G1081" s="24">
        <v>39748</v>
      </c>
      <c r="H1081" s="25" t="s">
        <v>4171</v>
      </c>
      <c r="I1081" s="26" t="s">
        <v>1584</v>
      </c>
      <c r="J1081" s="26"/>
      <c r="K1081" s="28" t="s">
        <v>75</v>
      </c>
      <c r="L1081" s="28"/>
      <c r="M1081" s="26"/>
      <c r="N1081" s="26"/>
      <c r="O1081" s="26" t="s">
        <v>30</v>
      </c>
      <c r="P1081" s="26" t="s">
        <v>31</v>
      </c>
      <c r="Q1081" s="26" t="s">
        <v>31</v>
      </c>
      <c r="R1081" s="26" t="s">
        <v>40</v>
      </c>
      <c r="S1081" s="26" t="s">
        <v>4172</v>
      </c>
      <c r="T1081" s="26">
        <v>1</v>
      </c>
      <c r="U1081" s="24">
        <v>40108</v>
      </c>
      <c r="V1081" s="24">
        <v>40108</v>
      </c>
      <c r="W1081" s="24"/>
    </row>
    <row r="1082" spans="1:23" s="10" customFormat="1" ht="25.5" customHeight="1" x14ac:dyDescent="0.2">
      <c r="A1082" s="35">
        <v>2008</v>
      </c>
      <c r="B1082" s="30" t="s">
        <v>1439</v>
      </c>
      <c r="C1082" s="35">
        <v>76</v>
      </c>
      <c r="D1082" s="31">
        <v>39744</v>
      </c>
      <c r="E1082" s="31" t="s">
        <v>1301</v>
      </c>
      <c r="F1082" s="30" t="s">
        <v>4173</v>
      </c>
      <c r="G1082" s="31">
        <v>39748</v>
      </c>
      <c r="H1082" s="49" t="s">
        <v>4174</v>
      </c>
      <c r="I1082" s="29" t="s">
        <v>1584</v>
      </c>
      <c r="J1082" s="29"/>
      <c r="K1082" s="29" t="s">
        <v>61</v>
      </c>
      <c r="L1082" s="29" t="s">
        <v>412</v>
      </c>
      <c r="M1082" s="29" t="s">
        <v>413</v>
      </c>
      <c r="N1082" s="29"/>
      <c r="O1082" s="29" t="s">
        <v>66</v>
      </c>
      <c r="P1082" s="29" t="s">
        <v>4175</v>
      </c>
      <c r="Q1082" s="29" t="s">
        <v>52</v>
      </c>
      <c r="R1082" s="29" t="s">
        <v>57</v>
      </c>
      <c r="S1082" s="29" t="s">
        <v>31</v>
      </c>
      <c r="T1082" s="29" t="s">
        <v>31</v>
      </c>
      <c r="U1082" s="31" t="s">
        <v>31</v>
      </c>
      <c r="V1082" s="31" t="s">
        <v>31</v>
      </c>
      <c r="W1082" s="31"/>
    </row>
    <row r="1083" spans="1:23" ht="44.25" customHeight="1" x14ac:dyDescent="0.25">
      <c r="A1083" s="21">
        <v>2008</v>
      </c>
      <c r="B1083" s="22" t="s">
        <v>1439</v>
      </c>
      <c r="C1083" s="21">
        <v>78</v>
      </c>
      <c r="D1083" s="23">
        <v>39755</v>
      </c>
      <c r="E1083" s="23" t="s">
        <v>1301</v>
      </c>
      <c r="F1083" s="22" t="s">
        <v>4176</v>
      </c>
      <c r="G1083" s="24">
        <v>39756</v>
      </c>
      <c r="H1083" s="57" t="s">
        <v>4177</v>
      </c>
      <c r="I1083" s="26" t="s">
        <v>1584</v>
      </c>
      <c r="J1083" s="26"/>
      <c r="K1083" s="26" t="s">
        <v>342</v>
      </c>
      <c r="L1083" s="26"/>
      <c r="M1083" s="26" t="s">
        <v>2105</v>
      </c>
      <c r="N1083" s="26"/>
      <c r="O1083" s="26" t="s">
        <v>122</v>
      </c>
      <c r="P1083" s="26" t="s">
        <v>31</v>
      </c>
      <c r="Q1083" s="26" t="s">
        <v>31</v>
      </c>
      <c r="R1083" s="29" t="s">
        <v>40</v>
      </c>
      <c r="S1083" s="26" t="s">
        <v>298</v>
      </c>
      <c r="T1083" s="26" t="s">
        <v>31</v>
      </c>
      <c r="U1083" s="24">
        <v>43642</v>
      </c>
      <c r="V1083" s="24">
        <v>43642</v>
      </c>
      <c r="W1083" s="24"/>
    </row>
    <row r="1084" spans="1:23" s="10" customFormat="1" ht="38.25" x14ac:dyDescent="0.2">
      <c r="A1084" s="21">
        <v>2008</v>
      </c>
      <c r="B1084" s="22" t="s">
        <v>1439</v>
      </c>
      <c r="C1084" s="21">
        <v>80</v>
      </c>
      <c r="D1084" s="23">
        <v>39756</v>
      </c>
      <c r="E1084" s="24" t="s">
        <v>1301</v>
      </c>
      <c r="F1084" s="22" t="s">
        <v>4178</v>
      </c>
      <c r="G1084" s="24">
        <v>39757</v>
      </c>
      <c r="H1084" s="25" t="s">
        <v>4179</v>
      </c>
      <c r="I1084" s="26" t="s">
        <v>1584</v>
      </c>
      <c r="J1084" s="26"/>
      <c r="K1084" s="26" t="s">
        <v>238</v>
      </c>
      <c r="L1084" s="26"/>
      <c r="M1084" s="26"/>
      <c r="N1084" s="26"/>
      <c r="O1084" s="26" t="s">
        <v>30</v>
      </c>
      <c r="P1084" s="26" t="s">
        <v>31</v>
      </c>
      <c r="Q1084" s="26" t="s">
        <v>31</v>
      </c>
      <c r="R1084" s="26" t="s">
        <v>40</v>
      </c>
      <c r="S1084" s="26" t="s">
        <v>4180</v>
      </c>
      <c r="T1084" s="26" t="s">
        <v>31</v>
      </c>
      <c r="U1084" s="26" t="s">
        <v>31</v>
      </c>
      <c r="V1084" s="24">
        <v>39944</v>
      </c>
      <c r="W1084" s="24"/>
    </row>
    <row r="1085" spans="1:23" s="10" customFormat="1" ht="58.5" customHeight="1" x14ac:dyDescent="0.2">
      <c r="A1085" s="21">
        <v>2008</v>
      </c>
      <c r="B1085" s="21" t="s">
        <v>1439</v>
      </c>
      <c r="C1085" s="21">
        <v>79</v>
      </c>
      <c r="D1085" s="24">
        <v>39756</v>
      </c>
      <c r="E1085" s="24" t="s">
        <v>1301</v>
      </c>
      <c r="F1085" s="21" t="s">
        <v>4181</v>
      </c>
      <c r="G1085" s="24">
        <v>39757</v>
      </c>
      <c r="H1085" s="113" t="s">
        <v>4182</v>
      </c>
      <c r="I1085" s="21" t="s">
        <v>1584</v>
      </c>
      <c r="J1085" s="21"/>
      <c r="K1085" s="21" t="s">
        <v>61</v>
      </c>
      <c r="L1085" s="21"/>
      <c r="M1085" s="21" t="s">
        <v>1331</v>
      </c>
      <c r="N1085" s="21"/>
      <c r="O1085" s="21" t="s">
        <v>122</v>
      </c>
      <c r="P1085" s="21" t="s">
        <v>2460</v>
      </c>
      <c r="Q1085" s="21" t="s">
        <v>31</v>
      </c>
      <c r="R1085" s="21" t="s">
        <v>40</v>
      </c>
      <c r="S1085" s="21" t="s">
        <v>4183</v>
      </c>
      <c r="T1085" s="21" t="s">
        <v>31</v>
      </c>
      <c r="U1085" s="24">
        <v>43192</v>
      </c>
      <c r="V1085" s="24">
        <v>43192</v>
      </c>
      <c r="W1085" s="24"/>
    </row>
    <row r="1086" spans="1:23" s="10" customFormat="1" ht="88.5" customHeight="1" x14ac:dyDescent="0.2">
      <c r="A1086" s="16">
        <v>2008</v>
      </c>
      <c r="B1086" s="17" t="s">
        <v>1439</v>
      </c>
      <c r="C1086" s="16">
        <v>81</v>
      </c>
      <c r="D1086" s="27">
        <v>39757</v>
      </c>
      <c r="E1086" s="27" t="s">
        <v>1301</v>
      </c>
      <c r="F1086" s="17" t="s">
        <v>4184</v>
      </c>
      <c r="G1086" s="27">
        <v>39758</v>
      </c>
      <c r="H1086" s="50" t="s">
        <v>4185</v>
      </c>
      <c r="I1086" s="20" t="s">
        <v>1584</v>
      </c>
      <c r="J1086" s="20"/>
      <c r="K1086" s="20" t="s">
        <v>218</v>
      </c>
      <c r="L1086" s="20" t="s">
        <v>1854</v>
      </c>
      <c r="M1086" s="20" t="s">
        <v>4186</v>
      </c>
      <c r="N1086" s="20" t="s">
        <v>2395</v>
      </c>
      <c r="O1086" s="20" t="s">
        <v>66</v>
      </c>
      <c r="P1086" s="20" t="s">
        <v>4187</v>
      </c>
      <c r="Q1086" s="20" t="s">
        <v>32</v>
      </c>
      <c r="R1086" s="20" t="s">
        <v>33</v>
      </c>
      <c r="S1086" s="20" t="s">
        <v>4188</v>
      </c>
      <c r="T1086" s="20">
        <v>12</v>
      </c>
      <c r="U1086" s="27">
        <v>40724</v>
      </c>
      <c r="V1086" s="27">
        <v>43500</v>
      </c>
      <c r="W1086" s="27" t="s">
        <v>35</v>
      </c>
    </row>
    <row r="1087" spans="1:23" s="10" customFormat="1" ht="63.75" x14ac:dyDescent="0.2">
      <c r="A1087" s="21">
        <v>2008</v>
      </c>
      <c r="B1087" s="22" t="s">
        <v>1439</v>
      </c>
      <c r="C1087" s="21">
        <v>82</v>
      </c>
      <c r="D1087" s="23">
        <v>39765</v>
      </c>
      <c r="E1087" s="23" t="s">
        <v>1301</v>
      </c>
      <c r="F1087" s="22" t="s">
        <v>4189</v>
      </c>
      <c r="G1087" s="24">
        <v>39766</v>
      </c>
      <c r="H1087" s="25" t="s">
        <v>4190</v>
      </c>
      <c r="I1087" s="26" t="s">
        <v>1584</v>
      </c>
      <c r="J1087" s="26"/>
      <c r="K1087" s="26" t="s">
        <v>27</v>
      </c>
      <c r="L1087" s="26"/>
      <c r="M1087" s="26" t="s">
        <v>1756</v>
      </c>
      <c r="N1087" s="26"/>
      <c r="O1087" s="26" t="s">
        <v>30</v>
      </c>
      <c r="P1087" s="26" t="s">
        <v>31</v>
      </c>
      <c r="Q1087" s="26" t="s">
        <v>31</v>
      </c>
      <c r="R1087" s="26" t="s">
        <v>1099</v>
      </c>
      <c r="S1087" s="26" t="s">
        <v>1304</v>
      </c>
      <c r="T1087" s="26" t="s">
        <v>31</v>
      </c>
      <c r="U1087" s="26" t="s">
        <v>31</v>
      </c>
      <c r="V1087" s="24">
        <v>43192</v>
      </c>
      <c r="W1087" s="24"/>
    </row>
    <row r="1088" spans="1:23" s="10" customFormat="1" ht="61.5" customHeight="1" x14ac:dyDescent="0.2">
      <c r="A1088" s="21">
        <v>2008</v>
      </c>
      <c r="B1088" s="22" t="s">
        <v>1439</v>
      </c>
      <c r="C1088" s="21">
        <v>84</v>
      </c>
      <c r="D1088" s="24">
        <v>39766</v>
      </c>
      <c r="E1088" s="24" t="s">
        <v>1301</v>
      </c>
      <c r="F1088" s="22" t="s">
        <v>4191</v>
      </c>
      <c r="G1088" s="24">
        <v>39769</v>
      </c>
      <c r="H1088" s="25" t="s">
        <v>4192</v>
      </c>
      <c r="I1088" s="26" t="s">
        <v>1584</v>
      </c>
      <c r="J1088" s="26"/>
      <c r="K1088" s="26" t="s">
        <v>119</v>
      </c>
      <c r="L1088" s="26"/>
      <c r="M1088" s="26"/>
      <c r="N1088" s="26"/>
      <c r="O1088" s="26" t="s">
        <v>30</v>
      </c>
      <c r="P1088" s="26" t="s">
        <v>31</v>
      </c>
      <c r="Q1088" s="26" t="s">
        <v>31</v>
      </c>
      <c r="R1088" s="26" t="s">
        <v>40</v>
      </c>
      <c r="S1088" s="26" t="s">
        <v>4193</v>
      </c>
      <c r="T1088" s="26" t="s">
        <v>31</v>
      </c>
      <c r="U1088" s="24">
        <v>39961</v>
      </c>
      <c r="V1088" s="24">
        <v>39961</v>
      </c>
      <c r="W1088" s="24"/>
    </row>
    <row r="1089" spans="1:23" s="10" customFormat="1" ht="51" x14ac:dyDescent="0.2">
      <c r="A1089" s="21">
        <v>2008</v>
      </c>
      <c r="B1089" s="22" t="s">
        <v>1439</v>
      </c>
      <c r="C1089" s="21">
        <v>83</v>
      </c>
      <c r="D1089" s="23">
        <v>39766</v>
      </c>
      <c r="E1089" s="23" t="s">
        <v>1301</v>
      </c>
      <c r="F1089" s="22" t="s">
        <v>4191</v>
      </c>
      <c r="G1089" s="24">
        <v>39769</v>
      </c>
      <c r="H1089" s="57" t="s">
        <v>4194</v>
      </c>
      <c r="I1089" s="26" t="s">
        <v>1584</v>
      </c>
      <c r="J1089" s="26"/>
      <c r="K1089" s="26" t="s">
        <v>1652</v>
      </c>
      <c r="L1089" s="26" t="s">
        <v>78</v>
      </c>
      <c r="M1089" s="26" t="s">
        <v>4024</v>
      </c>
      <c r="N1089" s="102"/>
      <c r="O1089" s="26" t="s">
        <v>66</v>
      </c>
      <c r="P1089" s="26" t="s">
        <v>4195</v>
      </c>
      <c r="Q1089" s="26" t="s">
        <v>31</v>
      </c>
      <c r="R1089" s="29" t="s">
        <v>40</v>
      </c>
      <c r="S1089" s="26" t="s">
        <v>298</v>
      </c>
      <c r="T1089" s="26">
        <v>1</v>
      </c>
      <c r="U1089" s="24">
        <v>43642</v>
      </c>
      <c r="V1089" s="24">
        <v>43642</v>
      </c>
      <c r="W1089" s="24"/>
    </row>
    <row r="1090" spans="1:23" ht="68.25" customHeight="1" x14ac:dyDescent="0.25">
      <c r="A1090" s="35">
        <v>2008</v>
      </c>
      <c r="B1090" s="30" t="s">
        <v>1439</v>
      </c>
      <c r="C1090" s="35">
        <v>87</v>
      </c>
      <c r="D1090" s="31">
        <v>39773</v>
      </c>
      <c r="E1090" s="31" t="s">
        <v>1301</v>
      </c>
      <c r="F1090" s="30" t="s">
        <v>4196</v>
      </c>
      <c r="G1090" s="31">
        <v>39776</v>
      </c>
      <c r="H1090" s="32" t="s">
        <v>4197</v>
      </c>
      <c r="I1090" s="29" t="s">
        <v>1584</v>
      </c>
      <c r="J1090" s="29"/>
      <c r="K1090" s="29" t="s">
        <v>340</v>
      </c>
      <c r="L1090" s="29" t="s">
        <v>969</v>
      </c>
      <c r="M1090" s="29" t="s">
        <v>2501</v>
      </c>
      <c r="N1090" s="29"/>
      <c r="O1090" s="29" t="s">
        <v>66</v>
      </c>
      <c r="P1090" s="29" t="s">
        <v>4098</v>
      </c>
      <c r="Q1090" s="29" t="s">
        <v>131</v>
      </c>
      <c r="R1090" s="29" t="s">
        <v>57</v>
      </c>
      <c r="S1090" s="29" t="s">
        <v>31</v>
      </c>
      <c r="T1090" s="29" t="s">
        <v>31</v>
      </c>
      <c r="U1090" s="31" t="s">
        <v>31</v>
      </c>
      <c r="V1090" s="31" t="s">
        <v>31</v>
      </c>
      <c r="W1090" s="31"/>
    </row>
    <row r="1091" spans="1:23" ht="99" customHeight="1" x14ac:dyDescent="0.25">
      <c r="A1091" s="16">
        <v>2008</v>
      </c>
      <c r="B1091" s="17" t="s">
        <v>1439</v>
      </c>
      <c r="C1091" s="16">
        <v>88</v>
      </c>
      <c r="D1091" s="27">
        <v>39777</v>
      </c>
      <c r="E1091" s="27" t="s">
        <v>1301</v>
      </c>
      <c r="F1091" s="17" t="s">
        <v>4198</v>
      </c>
      <c r="G1091" s="27">
        <v>39778</v>
      </c>
      <c r="H1091" s="50" t="s">
        <v>4199</v>
      </c>
      <c r="I1091" s="20" t="s">
        <v>1584</v>
      </c>
      <c r="J1091" s="20"/>
      <c r="K1091" s="20" t="s">
        <v>27</v>
      </c>
      <c r="L1091" s="20" t="s">
        <v>1117</v>
      </c>
      <c r="M1091" s="20" t="s">
        <v>1118</v>
      </c>
      <c r="N1091" s="20" t="s">
        <v>4200</v>
      </c>
      <c r="O1091" s="20" t="s">
        <v>30</v>
      </c>
      <c r="P1091" s="20" t="s">
        <v>31</v>
      </c>
      <c r="Q1091" s="20" t="s">
        <v>32</v>
      </c>
      <c r="R1091" s="20" t="s">
        <v>33</v>
      </c>
      <c r="S1091" s="20" t="s">
        <v>4201</v>
      </c>
      <c r="T1091" s="20">
        <v>1</v>
      </c>
      <c r="U1091" s="27">
        <v>40102</v>
      </c>
      <c r="V1091" s="27">
        <v>40102</v>
      </c>
      <c r="W1091" s="27"/>
    </row>
    <row r="1092" spans="1:23" ht="83.25" customHeight="1" x14ac:dyDescent="0.25">
      <c r="A1092" s="21">
        <v>2008</v>
      </c>
      <c r="B1092" s="22" t="s">
        <v>1439</v>
      </c>
      <c r="C1092" s="21">
        <v>89</v>
      </c>
      <c r="D1092" s="24">
        <v>39779</v>
      </c>
      <c r="E1092" s="24" t="s">
        <v>1301</v>
      </c>
      <c r="F1092" s="22" t="s">
        <v>4202</v>
      </c>
      <c r="G1092" s="24">
        <v>39780</v>
      </c>
      <c r="H1092" s="25" t="s">
        <v>4203</v>
      </c>
      <c r="I1092" s="26" t="s">
        <v>1584</v>
      </c>
      <c r="J1092" s="26"/>
      <c r="K1092" s="26" t="s">
        <v>342</v>
      </c>
      <c r="L1092" s="26" t="s">
        <v>2981</v>
      </c>
      <c r="M1092" s="102" t="s">
        <v>1129</v>
      </c>
      <c r="N1092" s="102"/>
      <c r="O1092" s="26" t="s">
        <v>66</v>
      </c>
      <c r="P1092" s="26" t="s">
        <v>4204</v>
      </c>
      <c r="Q1092" s="26" t="s">
        <v>31</v>
      </c>
      <c r="R1092" s="26" t="s">
        <v>40</v>
      </c>
      <c r="S1092" s="26" t="s">
        <v>1304</v>
      </c>
      <c r="T1092" s="26" t="s">
        <v>31</v>
      </c>
      <c r="U1092" s="24" t="s">
        <v>31</v>
      </c>
      <c r="V1092" s="24">
        <v>43557</v>
      </c>
      <c r="W1092" s="24"/>
    </row>
    <row r="1093" spans="1:23" s="10" customFormat="1" ht="73.5" customHeight="1" x14ac:dyDescent="0.2">
      <c r="A1093" s="21">
        <v>2008</v>
      </c>
      <c r="B1093" s="22" t="s">
        <v>1439</v>
      </c>
      <c r="C1093" s="21">
        <v>90</v>
      </c>
      <c r="D1093" s="24">
        <v>39779</v>
      </c>
      <c r="E1093" s="24" t="s">
        <v>1301</v>
      </c>
      <c r="F1093" s="22" t="s">
        <v>4205</v>
      </c>
      <c r="G1093" s="24">
        <v>39780</v>
      </c>
      <c r="H1093" s="57" t="s">
        <v>4206</v>
      </c>
      <c r="I1093" s="26" t="s">
        <v>1584</v>
      </c>
      <c r="J1093" s="26"/>
      <c r="K1093" s="26" t="s">
        <v>340</v>
      </c>
      <c r="L1093" s="26" t="s">
        <v>3280</v>
      </c>
      <c r="M1093" s="26" t="s">
        <v>3961</v>
      </c>
      <c r="N1093" s="26"/>
      <c r="O1093" s="26" t="s">
        <v>66</v>
      </c>
      <c r="P1093" s="26" t="s">
        <v>4207</v>
      </c>
      <c r="Q1093" s="26" t="s">
        <v>31</v>
      </c>
      <c r="R1093" s="26" t="s">
        <v>40</v>
      </c>
      <c r="S1093" s="26" t="s">
        <v>298</v>
      </c>
      <c r="T1093" s="26">
        <v>1</v>
      </c>
      <c r="U1093" s="24">
        <v>43642</v>
      </c>
      <c r="V1093" s="24">
        <v>43642</v>
      </c>
      <c r="W1093" s="24"/>
    </row>
    <row r="1094" spans="1:23" ht="76.5" customHeight="1" x14ac:dyDescent="0.25">
      <c r="A1094" s="35">
        <v>2008</v>
      </c>
      <c r="B1094" s="30" t="s">
        <v>1439</v>
      </c>
      <c r="C1094" s="35">
        <v>91</v>
      </c>
      <c r="D1094" s="31">
        <v>39780</v>
      </c>
      <c r="E1094" s="31" t="s">
        <v>1301</v>
      </c>
      <c r="F1094" s="30" t="s">
        <v>4208</v>
      </c>
      <c r="G1094" s="31">
        <v>39783</v>
      </c>
      <c r="H1094" s="32" t="s">
        <v>4209</v>
      </c>
      <c r="I1094" s="29" t="s">
        <v>1584</v>
      </c>
      <c r="J1094" s="29"/>
      <c r="K1094" s="29" t="s">
        <v>75</v>
      </c>
      <c r="L1094" s="29" t="s">
        <v>1692</v>
      </c>
      <c r="M1094" s="29" t="s">
        <v>2700</v>
      </c>
      <c r="N1094" s="29"/>
      <c r="O1094" s="29" t="s">
        <v>66</v>
      </c>
      <c r="P1094" s="29" t="s">
        <v>4210</v>
      </c>
      <c r="Q1094" s="29" t="s">
        <v>32</v>
      </c>
      <c r="R1094" s="29" t="s">
        <v>57</v>
      </c>
      <c r="S1094" s="29" t="s">
        <v>31</v>
      </c>
      <c r="T1094" s="29" t="s">
        <v>31</v>
      </c>
      <c r="U1094" s="31" t="s">
        <v>31</v>
      </c>
      <c r="V1094" s="31" t="s">
        <v>31</v>
      </c>
      <c r="W1094" s="31"/>
    </row>
    <row r="1095" spans="1:23" s="10" customFormat="1" ht="90.75" customHeight="1" x14ac:dyDescent="0.2">
      <c r="A1095" s="35">
        <v>2008</v>
      </c>
      <c r="B1095" s="30" t="s">
        <v>1439</v>
      </c>
      <c r="C1095" s="35">
        <v>92</v>
      </c>
      <c r="D1095" s="31">
        <v>39791</v>
      </c>
      <c r="E1095" s="31" t="s">
        <v>1301</v>
      </c>
      <c r="F1095" s="30" t="s">
        <v>4211</v>
      </c>
      <c r="G1095" s="31">
        <v>39792</v>
      </c>
      <c r="H1095" s="32" t="s">
        <v>4212</v>
      </c>
      <c r="I1095" s="29" t="s">
        <v>1584</v>
      </c>
      <c r="J1095" s="29"/>
      <c r="K1095" s="29" t="s">
        <v>188</v>
      </c>
      <c r="L1095" s="29" t="s">
        <v>1606</v>
      </c>
      <c r="M1095" s="29" t="s">
        <v>4213</v>
      </c>
      <c r="N1095" s="29" t="s">
        <v>1698</v>
      </c>
      <c r="O1095" s="29" t="s">
        <v>30</v>
      </c>
      <c r="P1095" s="29" t="s">
        <v>31</v>
      </c>
      <c r="Q1095" s="29" t="s">
        <v>32</v>
      </c>
      <c r="R1095" s="29" t="s">
        <v>57</v>
      </c>
      <c r="S1095" s="29" t="s">
        <v>31</v>
      </c>
      <c r="T1095" s="29" t="s">
        <v>31</v>
      </c>
      <c r="U1095" s="31" t="s">
        <v>31</v>
      </c>
      <c r="V1095" s="31" t="s">
        <v>31</v>
      </c>
      <c r="W1095" s="31"/>
    </row>
    <row r="1096" spans="1:23" ht="61.5" customHeight="1" x14ac:dyDescent="0.25">
      <c r="A1096" s="21">
        <v>2008</v>
      </c>
      <c r="B1096" s="22" t="s">
        <v>1439</v>
      </c>
      <c r="C1096" s="21">
        <v>94</v>
      </c>
      <c r="D1096" s="23">
        <v>39793</v>
      </c>
      <c r="E1096" s="23" t="s">
        <v>1301</v>
      </c>
      <c r="F1096" s="22" t="s">
        <v>4214</v>
      </c>
      <c r="G1096" s="24">
        <v>39794</v>
      </c>
      <c r="H1096" s="25" t="s">
        <v>4215</v>
      </c>
      <c r="I1096" s="26" t="s">
        <v>1584</v>
      </c>
      <c r="J1096" s="26"/>
      <c r="K1096" s="26" t="s">
        <v>27</v>
      </c>
      <c r="L1096" s="26"/>
      <c r="M1096" s="26"/>
      <c r="N1096" s="26"/>
      <c r="O1096" s="26" t="s">
        <v>30</v>
      </c>
      <c r="P1096" s="26" t="s">
        <v>31</v>
      </c>
      <c r="Q1096" s="26" t="s">
        <v>31</v>
      </c>
      <c r="R1096" s="26" t="s">
        <v>40</v>
      </c>
      <c r="S1096" s="26" t="s">
        <v>3099</v>
      </c>
      <c r="T1096" s="26" t="s">
        <v>31</v>
      </c>
      <c r="U1096" s="26" t="s">
        <v>31</v>
      </c>
      <c r="V1096" s="24">
        <v>40065</v>
      </c>
      <c r="W1096" s="24"/>
    </row>
    <row r="1097" spans="1:23" s="10" customFormat="1" ht="25.5" x14ac:dyDescent="0.2">
      <c r="A1097" s="21">
        <v>2008</v>
      </c>
      <c r="B1097" s="22" t="s">
        <v>1439</v>
      </c>
      <c r="C1097" s="21">
        <v>95</v>
      </c>
      <c r="D1097" s="24">
        <v>39793</v>
      </c>
      <c r="E1097" s="24" t="s">
        <v>1301</v>
      </c>
      <c r="F1097" s="22" t="s">
        <v>4216</v>
      </c>
      <c r="G1097" s="24">
        <v>39794</v>
      </c>
      <c r="H1097" s="25" t="s">
        <v>4217</v>
      </c>
      <c r="I1097" s="26" t="s">
        <v>1584</v>
      </c>
      <c r="J1097" s="26"/>
      <c r="K1097" s="26" t="s">
        <v>27</v>
      </c>
      <c r="L1097" s="26"/>
      <c r="M1097" s="26"/>
      <c r="N1097" s="26"/>
      <c r="O1097" s="26" t="s">
        <v>30</v>
      </c>
      <c r="P1097" s="26" t="s">
        <v>31</v>
      </c>
      <c r="Q1097" s="26" t="s">
        <v>31</v>
      </c>
      <c r="R1097" s="26" t="s">
        <v>40</v>
      </c>
      <c r="S1097" s="26" t="s">
        <v>3099</v>
      </c>
      <c r="T1097" s="26" t="s">
        <v>31</v>
      </c>
      <c r="U1097" s="26" t="s">
        <v>31</v>
      </c>
      <c r="V1097" s="24">
        <v>40065</v>
      </c>
      <c r="W1097" s="24"/>
    </row>
    <row r="1098" spans="1:23" s="10" customFormat="1" ht="25.5" x14ac:dyDescent="0.2">
      <c r="A1098" s="26">
        <v>2008</v>
      </c>
      <c r="B1098" s="22" t="s">
        <v>409</v>
      </c>
      <c r="C1098" s="21">
        <v>5</v>
      </c>
      <c r="D1098" s="24">
        <v>39793</v>
      </c>
      <c r="E1098" s="24" t="s">
        <v>1301</v>
      </c>
      <c r="F1098" s="26" t="s">
        <v>4218</v>
      </c>
      <c r="G1098" s="24">
        <v>39794</v>
      </c>
      <c r="H1098" s="25" t="s">
        <v>4219</v>
      </c>
      <c r="I1098" s="26" t="s">
        <v>1584</v>
      </c>
      <c r="J1098" s="26"/>
      <c r="K1098" s="26" t="s">
        <v>27</v>
      </c>
      <c r="L1098" s="26"/>
      <c r="M1098" s="26"/>
      <c r="N1098" s="26"/>
      <c r="O1098" s="26" t="s">
        <v>66</v>
      </c>
      <c r="P1098" s="26" t="s">
        <v>4220</v>
      </c>
      <c r="Q1098" s="26" t="s">
        <v>31</v>
      </c>
      <c r="R1098" s="26" t="s">
        <v>40</v>
      </c>
      <c r="S1098" s="26" t="s">
        <v>4221</v>
      </c>
      <c r="T1098" s="26" t="s">
        <v>31</v>
      </c>
      <c r="U1098" s="26" t="s">
        <v>31</v>
      </c>
      <c r="V1098" s="23">
        <v>41773</v>
      </c>
      <c r="W1098" s="23"/>
    </row>
    <row r="1099" spans="1:23" ht="65.25" customHeight="1" x14ac:dyDescent="0.25">
      <c r="A1099" s="21">
        <v>2008</v>
      </c>
      <c r="B1099" s="22" t="s">
        <v>1439</v>
      </c>
      <c r="C1099" s="21">
        <v>93</v>
      </c>
      <c r="D1099" s="24">
        <v>39793</v>
      </c>
      <c r="E1099" s="24" t="s">
        <v>1301</v>
      </c>
      <c r="F1099" s="22" t="s">
        <v>4222</v>
      </c>
      <c r="G1099" s="24">
        <v>39794</v>
      </c>
      <c r="H1099" s="25" t="s">
        <v>4223</v>
      </c>
      <c r="I1099" s="26" t="s">
        <v>1584</v>
      </c>
      <c r="J1099" s="26"/>
      <c r="K1099" s="26" t="s">
        <v>258</v>
      </c>
      <c r="L1099" s="26" t="s">
        <v>1307</v>
      </c>
      <c r="M1099" s="26" t="s">
        <v>4136</v>
      </c>
      <c r="N1099" s="26"/>
      <c r="O1099" s="26" t="s">
        <v>66</v>
      </c>
      <c r="P1099" s="26" t="s">
        <v>4224</v>
      </c>
      <c r="Q1099" s="26" t="s">
        <v>31</v>
      </c>
      <c r="R1099" s="26" t="s">
        <v>40</v>
      </c>
      <c r="S1099" s="26" t="s">
        <v>298</v>
      </c>
      <c r="T1099" s="26">
        <v>1</v>
      </c>
      <c r="U1099" s="24">
        <v>43642</v>
      </c>
      <c r="V1099" s="24">
        <v>43642</v>
      </c>
      <c r="W1099" s="24"/>
    </row>
    <row r="1100" spans="1:23" s="10" customFormat="1" ht="102" x14ac:dyDescent="0.2">
      <c r="A1100" s="16">
        <v>2008</v>
      </c>
      <c r="B1100" s="17" t="s">
        <v>1439</v>
      </c>
      <c r="C1100" s="16">
        <v>96</v>
      </c>
      <c r="D1100" s="27">
        <v>39799</v>
      </c>
      <c r="E1100" s="27" t="s">
        <v>1301</v>
      </c>
      <c r="F1100" s="17" t="s">
        <v>4225</v>
      </c>
      <c r="G1100" s="27">
        <v>39800</v>
      </c>
      <c r="H1100" s="19" t="s">
        <v>4226</v>
      </c>
      <c r="I1100" s="20" t="s">
        <v>1584</v>
      </c>
      <c r="J1100" s="20"/>
      <c r="K1100" s="20" t="s">
        <v>27</v>
      </c>
      <c r="L1100" s="20" t="s">
        <v>1730</v>
      </c>
      <c r="M1100" s="20" t="s">
        <v>2123</v>
      </c>
      <c r="N1100" s="20" t="s">
        <v>982</v>
      </c>
      <c r="O1100" s="20" t="s">
        <v>66</v>
      </c>
      <c r="P1100" s="20" t="s">
        <v>4227</v>
      </c>
      <c r="Q1100" s="20" t="s">
        <v>32</v>
      </c>
      <c r="R1100" s="20" t="s">
        <v>33</v>
      </c>
      <c r="S1100" s="20" t="s">
        <v>4228</v>
      </c>
      <c r="T1100" s="20">
        <v>2</v>
      </c>
      <c r="U1100" s="27">
        <v>39954</v>
      </c>
      <c r="V1100" s="27">
        <v>40144</v>
      </c>
      <c r="W1100" s="27" t="s">
        <v>46</v>
      </c>
    </row>
    <row r="1101" spans="1:23" s="10" customFormat="1" ht="51" x14ac:dyDescent="0.2">
      <c r="A1101" s="26">
        <v>2008</v>
      </c>
      <c r="B1101" s="22" t="s">
        <v>409</v>
      </c>
      <c r="C1101" s="21">
        <v>6</v>
      </c>
      <c r="D1101" s="24">
        <v>39805</v>
      </c>
      <c r="E1101" s="24" t="s">
        <v>1301</v>
      </c>
      <c r="F1101" s="26" t="s">
        <v>4229</v>
      </c>
      <c r="G1101" s="24">
        <v>39806</v>
      </c>
      <c r="H1101" s="25" t="s">
        <v>4230</v>
      </c>
      <c r="I1101" s="26" t="s">
        <v>1584</v>
      </c>
      <c r="J1101" s="26"/>
      <c r="K1101" s="26" t="s">
        <v>27</v>
      </c>
      <c r="L1101" s="26"/>
      <c r="M1101" s="26"/>
      <c r="N1101" s="26"/>
      <c r="O1101" s="26" t="s">
        <v>30</v>
      </c>
      <c r="P1101" s="26" t="s">
        <v>31</v>
      </c>
      <c r="Q1101" s="26" t="s">
        <v>31</v>
      </c>
      <c r="R1101" s="26" t="s">
        <v>40</v>
      </c>
      <c r="S1101" s="26" t="s">
        <v>3107</v>
      </c>
      <c r="T1101" s="26" t="s">
        <v>31</v>
      </c>
      <c r="U1101" s="26" t="s">
        <v>31</v>
      </c>
      <c r="V1101" s="23">
        <v>41789</v>
      </c>
      <c r="W1101" s="23"/>
    </row>
    <row r="1102" spans="1:23" ht="57.75" customHeight="1" x14ac:dyDescent="0.25">
      <c r="A1102" s="21">
        <v>2008</v>
      </c>
      <c r="B1102" s="22" t="s">
        <v>1439</v>
      </c>
      <c r="C1102" s="21">
        <v>98</v>
      </c>
      <c r="D1102" s="23">
        <v>39805</v>
      </c>
      <c r="E1102" s="23" t="s">
        <v>1301</v>
      </c>
      <c r="F1102" s="22" t="s">
        <v>4231</v>
      </c>
      <c r="G1102" s="24">
        <v>39806</v>
      </c>
      <c r="H1102" s="57" t="s">
        <v>4232</v>
      </c>
      <c r="I1102" s="26" t="s">
        <v>1584</v>
      </c>
      <c r="J1102" s="26"/>
      <c r="K1102" s="26" t="s">
        <v>27</v>
      </c>
      <c r="L1102" s="26"/>
      <c r="M1102" s="26" t="s">
        <v>1331</v>
      </c>
      <c r="N1102" s="26"/>
      <c r="O1102" s="26" t="s">
        <v>66</v>
      </c>
      <c r="P1102" s="26" t="s">
        <v>4233</v>
      </c>
      <c r="Q1102" s="26" t="s">
        <v>31</v>
      </c>
      <c r="R1102" s="26" t="s">
        <v>40</v>
      </c>
      <c r="S1102" s="26" t="s">
        <v>1304</v>
      </c>
      <c r="T1102" s="26" t="s">
        <v>31</v>
      </c>
      <c r="U1102" s="26" t="s">
        <v>31</v>
      </c>
      <c r="V1102" s="24">
        <v>43192</v>
      </c>
      <c r="W1102" s="24"/>
    </row>
    <row r="1103" spans="1:23" ht="57.75" customHeight="1" x14ac:dyDescent="0.25">
      <c r="A1103" s="21">
        <v>2008</v>
      </c>
      <c r="B1103" s="22" t="s">
        <v>23</v>
      </c>
      <c r="C1103" s="21">
        <v>1577</v>
      </c>
      <c r="D1103" s="23">
        <v>39805</v>
      </c>
      <c r="E1103" s="23" t="s">
        <v>1301</v>
      </c>
      <c r="F1103" s="22" t="s">
        <v>4234</v>
      </c>
      <c r="G1103" s="24">
        <v>39808</v>
      </c>
      <c r="H1103" s="57" t="s">
        <v>4235</v>
      </c>
      <c r="I1103" s="26" t="s">
        <v>1584</v>
      </c>
      <c r="J1103" s="26"/>
      <c r="K1103" s="26" t="s">
        <v>61</v>
      </c>
      <c r="L1103" s="26" t="s">
        <v>412</v>
      </c>
      <c r="M1103" s="26" t="s">
        <v>4000</v>
      </c>
      <c r="N1103" s="26"/>
      <c r="O1103" s="26" t="s">
        <v>30</v>
      </c>
      <c r="P1103" s="26" t="s">
        <v>31</v>
      </c>
      <c r="Q1103" s="26" t="s">
        <v>31</v>
      </c>
      <c r="R1103" s="29" t="s">
        <v>40</v>
      </c>
      <c r="S1103" s="26" t="s">
        <v>4001</v>
      </c>
      <c r="T1103" s="26" t="s">
        <v>31</v>
      </c>
      <c r="U1103" s="24">
        <v>43448</v>
      </c>
      <c r="V1103" s="24">
        <v>43448</v>
      </c>
      <c r="W1103" s="24"/>
    </row>
    <row r="1104" spans="1:23" ht="102" x14ac:dyDescent="0.25">
      <c r="A1104" s="16">
        <v>2008</v>
      </c>
      <c r="B1104" s="17" t="s">
        <v>1439</v>
      </c>
      <c r="C1104" s="16">
        <v>99</v>
      </c>
      <c r="D1104" s="18">
        <v>39812</v>
      </c>
      <c r="E1104" s="18" t="s">
        <v>1301</v>
      </c>
      <c r="F1104" s="17" t="s">
        <v>4236</v>
      </c>
      <c r="G1104" s="18">
        <v>39813</v>
      </c>
      <c r="H1104" s="50" t="s">
        <v>4237</v>
      </c>
      <c r="I1104" s="20" t="s">
        <v>1584</v>
      </c>
      <c r="J1104" s="20"/>
      <c r="K1104" s="20" t="s">
        <v>61</v>
      </c>
      <c r="L1104" s="20" t="s">
        <v>1117</v>
      </c>
      <c r="M1104" s="20" t="s">
        <v>4238</v>
      </c>
      <c r="N1104" s="20" t="s">
        <v>982</v>
      </c>
      <c r="O1104" s="20" t="s">
        <v>30</v>
      </c>
      <c r="P1104" s="20" t="s">
        <v>4239</v>
      </c>
      <c r="Q1104" s="20" t="s">
        <v>32</v>
      </c>
      <c r="R1104" s="20" t="s">
        <v>33</v>
      </c>
      <c r="S1104" s="20" t="s">
        <v>4240</v>
      </c>
      <c r="T1104" s="20">
        <v>6</v>
      </c>
      <c r="U1104" s="27">
        <v>39973</v>
      </c>
      <c r="V1104" s="27">
        <v>42614</v>
      </c>
      <c r="W1104" s="27" t="s">
        <v>46</v>
      </c>
    </row>
    <row r="1105" spans="1:23" ht="52.5" customHeight="1" x14ac:dyDescent="0.25">
      <c r="A1105" s="16">
        <v>2009</v>
      </c>
      <c r="B1105" s="17" t="s">
        <v>58</v>
      </c>
      <c r="C1105" s="16">
        <v>11903</v>
      </c>
      <c r="D1105" s="18">
        <v>39827</v>
      </c>
      <c r="E1105" s="18" t="s">
        <v>59</v>
      </c>
      <c r="F1105" s="17" t="s">
        <v>4241</v>
      </c>
      <c r="G1105" s="18">
        <v>39828</v>
      </c>
      <c r="H1105" s="50" t="s">
        <v>4242</v>
      </c>
      <c r="I1105" s="20" t="s">
        <v>1584</v>
      </c>
      <c r="J1105" s="20"/>
      <c r="K1105" s="20" t="s">
        <v>27</v>
      </c>
      <c r="L1105" s="20" t="s">
        <v>1123</v>
      </c>
      <c r="M1105" s="20" t="s">
        <v>4243</v>
      </c>
      <c r="N1105" s="20"/>
      <c r="O1105" s="20" t="s">
        <v>30</v>
      </c>
      <c r="P1105" s="20" t="s">
        <v>31</v>
      </c>
      <c r="Q1105" s="20" t="s">
        <v>31</v>
      </c>
      <c r="R1105" s="20" t="s">
        <v>33</v>
      </c>
      <c r="S1105" s="20" t="s">
        <v>4244</v>
      </c>
      <c r="T1105" s="20">
        <v>1</v>
      </c>
      <c r="U1105" s="18">
        <v>42732</v>
      </c>
      <c r="V1105" s="18">
        <v>42732</v>
      </c>
      <c r="W1105" s="27"/>
    </row>
    <row r="1106" spans="1:23" ht="63.75" x14ac:dyDescent="0.25">
      <c r="A1106" s="35">
        <v>2009</v>
      </c>
      <c r="B1106" s="30" t="s">
        <v>1439</v>
      </c>
      <c r="C1106" s="35">
        <v>4</v>
      </c>
      <c r="D1106" s="31">
        <v>39854</v>
      </c>
      <c r="E1106" s="31" t="s">
        <v>1301</v>
      </c>
      <c r="F1106" s="30" t="s">
        <v>4245</v>
      </c>
      <c r="G1106" s="31">
        <v>39855</v>
      </c>
      <c r="H1106" s="32" t="s">
        <v>4246</v>
      </c>
      <c r="I1106" s="29" t="s">
        <v>1584</v>
      </c>
      <c r="J1106" s="29"/>
      <c r="K1106" s="29" t="s">
        <v>27</v>
      </c>
      <c r="L1106" s="29" t="s">
        <v>1123</v>
      </c>
      <c r="M1106" s="29" t="s">
        <v>4247</v>
      </c>
      <c r="N1106" s="29"/>
      <c r="O1106" s="29" t="s">
        <v>30</v>
      </c>
      <c r="P1106" s="29" t="s">
        <v>31</v>
      </c>
      <c r="Q1106" s="29" t="s">
        <v>32</v>
      </c>
      <c r="R1106" s="29" t="s">
        <v>57</v>
      </c>
      <c r="S1106" s="29" t="s">
        <v>31</v>
      </c>
      <c r="T1106" s="29" t="s">
        <v>31</v>
      </c>
      <c r="U1106" s="29" t="s">
        <v>31</v>
      </c>
      <c r="V1106" s="29" t="s">
        <v>31</v>
      </c>
      <c r="W1106" s="31" t="s">
        <v>35</v>
      </c>
    </row>
    <row r="1107" spans="1:23" ht="51" customHeight="1" x14ac:dyDescent="0.25">
      <c r="A1107" s="21">
        <v>2009</v>
      </c>
      <c r="B1107" s="22" t="s">
        <v>1439</v>
      </c>
      <c r="C1107" s="21">
        <v>5</v>
      </c>
      <c r="D1107" s="24">
        <v>39855</v>
      </c>
      <c r="E1107" s="24" t="s">
        <v>1301</v>
      </c>
      <c r="F1107" s="22" t="s">
        <v>4248</v>
      </c>
      <c r="G1107" s="24">
        <v>39856</v>
      </c>
      <c r="H1107" s="25" t="s">
        <v>4249</v>
      </c>
      <c r="I1107" s="26" t="s">
        <v>1584</v>
      </c>
      <c r="J1107" s="26"/>
      <c r="K1107" s="26" t="s">
        <v>258</v>
      </c>
      <c r="L1107" s="26" t="s">
        <v>1307</v>
      </c>
      <c r="M1107" s="102" t="s">
        <v>4250</v>
      </c>
      <c r="N1107" s="26"/>
      <c r="O1107" s="26" t="s">
        <v>66</v>
      </c>
      <c r="P1107" s="26" t="s">
        <v>4251</v>
      </c>
      <c r="Q1107" s="26" t="s">
        <v>31</v>
      </c>
      <c r="R1107" s="26" t="s">
        <v>40</v>
      </c>
      <c r="S1107" s="26" t="s">
        <v>298</v>
      </c>
      <c r="T1107" s="26">
        <v>1</v>
      </c>
      <c r="U1107" s="24">
        <v>43642</v>
      </c>
      <c r="V1107" s="24">
        <v>43642</v>
      </c>
      <c r="W1107" s="24"/>
    </row>
    <row r="1108" spans="1:23" s="10" customFormat="1" ht="25.5" x14ac:dyDescent="0.2">
      <c r="A1108" s="21">
        <v>2009</v>
      </c>
      <c r="B1108" s="22" t="s">
        <v>1439</v>
      </c>
      <c r="C1108" s="21">
        <v>7</v>
      </c>
      <c r="D1108" s="24">
        <v>39870</v>
      </c>
      <c r="E1108" s="24" t="s">
        <v>1301</v>
      </c>
      <c r="F1108" s="22" t="s">
        <v>4252</v>
      </c>
      <c r="G1108" s="24">
        <v>39871</v>
      </c>
      <c r="H1108" s="25" t="s">
        <v>4253</v>
      </c>
      <c r="I1108" s="26" t="s">
        <v>1584</v>
      </c>
      <c r="J1108" s="26"/>
      <c r="K1108" s="26" t="s">
        <v>61</v>
      </c>
      <c r="L1108" s="26"/>
      <c r="M1108" s="26" t="s">
        <v>1331</v>
      </c>
      <c r="N1108" s="26"/>
      <c r="O1108" s="26" t="s">
        <v>122</v>
      </c>
      <c r="P1108" s="26" t="s">
        <v>4254</v>
      </c>
      <c r="Q1108" s="26" t="s">
        <v>31</v>
      </c>
      <c r="R1108" s="26" t="s">
        <v>40</v>
      </c>
      <c r="S1108" s="26" t="s">
        <v>1304</v>
      </c>
      <c r="T1108" s="26" t="s">
        <v>31</v>
      </c>
      <c r="U1108" s="24">
        <v>43192</v>
      </c>
      <c r="V1108" s="24">
        <v>43192</v>
      </c>
      <c r="W1108" s="24"/>
    </row>
    <row r="1109" spans="1:23" ht="102" customHeight="1" x14ac:dyDescent="0.25">
      <c r="A1109" s="35">
        <v>2009</v>
      </c>
      <c r="B1109" s="30" t="s">
        <v>1439</v>
      </c>
      <c r="C1109" s="35">
        <v>8</v>
      </c>
      <c r="D1109" s="31">
        <v>39871</v>
      </c>
      <c r="E1109" s="31" t="s">
        <v>1301</v>
      </c>
      <c r="F1109" s="30" t="s">
        <v>4255</v>
      </c>
      <c r="G1109" s="31">
        <v>39874</v>
      </c>
      <c r="H1109" s="32" t="s">
        <v>4256</v>
      </c>
      <c r="I1109" s="29" t="s">
        <v>1584</v>
      </c>
      <c r="J1109" s="29"/>
      <c r="K1109" s="33" t="s">
        <v>340</v>
      </c>
      <c r="L1109" s="29" t="s">
        <v>810</v>
      </c>
      <c r="M1109" s="29" t="s">
        <v>4257</v>
      </c>
      <c r="N1109" s="29"/>
      <c r="O1109" s="29" t="s">
        <v>30</v>
      </c>
      <c r="P1109" s="29" t="s">
        <v>31</v>
      </c>
      <c r="Q1109" s="29" t="s">
        <v>32</v>
      </c>
      <c r="R1109" s="29" t="s">
        <v>57</v>
      </c>
      <c r="S1109" s="29" t="s">
        <v>31</v>
      </c>
      <c r="T1109" s="29" t="s">
        <v>31</v>
      </c>
      <c r="U1109" s="31" t="s">
        <v>31</v>
      </c>
      <c r="V1109" s="31" t="s">
        <v>31</v>
      </c>
      <c r="W1109" s="31"/>
    </row>
    <row r="1110" spans="1:23" s="10" customFormat="1" ht="38.25" x14ac:dyDescent="0.2">
      <c r="A1110" s="29">
        <v>2009</v>
      </c>
      <c r="B1110" s="30" t="s">
        <v>409</v>
      </c>
      <c r="C1110" s="35">
        <v>1</v>
      </c>
      <c r="D1110" s="31">
        <v>39874</v>
      </c>
      <c r="E1110" s="31" t="s">
        <v>1301</v>
      </c>
      <c r="F1110" s="29" t="s">
        <v>4258</v>
      </c>
      <c r="G1110" s="31">
        <v>39876</v>
      </c>
      <c r="H1110" s="32" t="s">
        <v>4259</v>
      </c>
      <c r="I1110" s="29" t="s">
        <v>1584</v>
      </c>
      <c r="J1110" s="29"/>
      <c r="K1110" s="29" t="s">
        <v>258</v>
      </c>
      <c r="L1110" s="29" t="s">
        <v>1307</v>
      </c>
      <c r="M1110" s="29" t="s">
        <v>4128</v>
      </c>
      <c r="N1110" s="29"/>
      <c r="O1110" s="29" t="s">
        <v>30</v>
      </c>
      <c r="P1110" s="29" t="s">
        <v>31</v>
      </c>
      <c r="Q1110" s="29" t="s">
        <v>32</v>
      </c>
      <c r="R1110" s="29" t="s">
        <v>57</v>
      </c>
      <c r="S1110" s="33" t="s">
        <v>31</v>
      </c>
      <c r="T1110" s="33" t="s">
        <v>31</v>
      </c>
      <c r="U1110" s="34" t="s">
        <v>31</v>
      </c>
      <c r="V1110" s="34" t="s">
        <v>31</v>
      </c>
      <c r="W1110" s="31" t="s">
        <v>46</v>
      </c>
    </row>
    <row r="1111" spans="1:23" s="10" customFormat="1" ht="89.25" x14ac:dyDescent="0.2">
      <c r="A1111" s="35">
        <v>2009</v>
      </c>
      <c r="B1111" s="30" t="s">
        <v>1439</v>
      </c>
      <c r="C1111" s="35">
        <v>9</v>
      </c>
      <c r="D1111" s="31">
        <v>39875</v>
      </c>
      <c r="E1111" s="31" t="s">
        <v>1301</v>
      </c>
      <c r="F1111" s="30" t="s">
        <v>4260</v>
      </c>
      <c r="G1111" s="31">
        <v>39876</v>
      </c>
      <c r="H1111" s="32" t="s">
        <v>4261</v>
      </c>
      <c r="I1111" s="29" t="s">
        <v>1584</v>
      </c>
      <c r="J1111" s="29"/>
      <c r="K1111" s="33" t="s">
        <v>340</v>
      </c>
      <c r="L1111" s="29" t="s">
        <v>3280</v>
      </c>
      <c r="M1111" s="29" t="s">
        <v>3961</v>
      </c>
      <c r="N1111" s="29"/>
      <c r="O1111" s="29" t="s">
        <v>66</v>
      </c>
      <c r="P1111" s="29" t="s">
        <v>4262</v>
      </c>
      <c r="Q1111" s="29" t="s">
        <v>131</v>
      </c>
      <c r="R1111" s="29" t="s">
        <v>57</v>
      </c>
      <c r="S1111" s="29" t="s">
        <v>31</v>
      </c>
      <c r="T1111" s="29" t="s">
        <v>31</v>
      </c>
      <c r="U1111" s="31" t="s">
        <v>31</v>
      </c>
      <c r="V1111" s="31" t="s">
        <v>31</v>
      </c>
      <c r="W1111" s="31"/>
    </row>
    <row r="1112" spans="1:23" ht="51" customHeight="1" x14ac:dyDescent="0.25">
      <c r="A1112" s="21">
        <v>2009</v>
      </c>
      <c r="B1112" s="22" t="s">
        <v>1439</v>
      </c>
      <c r="C1112" s="21">
        <v>10</v>
      </c>
      <c r="D1112" s="24">
        <v>39881</v>
      </c>
      <c r="E1112" s="24" t="s">
        <v>1301</v>
      </c>
      <c r="F1112" s="22" t="s">
        <v>4263</v>
      </c>
      <c r="G1112" s="24">
        <v>39882</v>
      </c>
      <c r="H1112" s="25" t="s">
        <v>4264</v>
      </c>
      <c r="I1112" s="26" t="s">
        <v>1584</v>
      </c>
      <c r="J1112" s="26"/>
      <c r="K1112" s="26" t="s">
        <v>342</v>
      </c>
      <c r="L1112" s="26"/>
      <c r="M1112" s="26"/>
      <c r="N1112" s="26"/>
      <c r="O1112" s="26" t="s">
        <v>122</v>
      </c>
      <c r="P1112" s="26" t="s">
        <v>4265</v>
      </c>
      <c r="Q1112" s="26" t="s">
        <v>31</v>
      </c>
      <c r="R1112" s="26" t="s">
        <v>40</v>
      </c>
      <c r="S1112" s="26" t="s">
        <v>3081</v>
      </c>
      <c r="T1112" s="26" t="s">
        <v>31</v>
      </c>
      <c r="U1112" s="24">
        <v>41274</v>
      </c>
      <c r="V1112" s="24">
        <v>41274</v>
      </c>
      <c r="W1112" s="24"/>
    </row>
    <row r="1113" spans="1:23" ht="57" customHeight="1" x14ac:dyDescent="0.25">
      <c r="A1113" s="35">
        <v>2009</v>
      </c>
      <c r="B1113" s="30" t="s">
        <v>1439</v>
      </c>
      <c r="C1113" s="35">
        <v>11</v>
      </c>
      <c r="D1113" s="31">
        <v>39882</v>
      </c>
      <c r="E1113" s="31" t="s">
        <v>1301</v>
      </c>
      <c r="F1113" s="30" t="s">
        <v>4266</v>
      </c>
      <c r="G1113" s="31">
        <v>39883</v>
      </c>
      <c r="H1113" s="32" t="s">
        <v>4267</v>
      </c>
      <c r="I1113" s="29" t="s">
        <v>1584</v>
      </c>
      <c r="J1113" s="29"/>
      <c r="K1113" s="29" t="s">
        <v>342</v>
      </c>
      <c r="L1113" s="29"/>
      <c r="M1113" s="29" t="s">
        <v>2105</v>
      </c>
      <c r="N1113" s="29"/>
      <c r="O1113" s="29" t="s">
        <v>122</v>
      </c>
      <c r="P1113" s="29" t="s">
        <v>31</v>
      </c>
      <c r="Q1113" s="29" t="s">
        <v>32</v>
      </c>
      <c r="R1113" s="29" t="s">
        <v>57</v>
      </c>
      <c r="S1113" s="29" t="s">
        <v>31</v>
      </c>
      <c r="T1113" s="29" t="s">
        <v>31</v>
      </c>
      <c r="U1113" s="31" t="s">
        <v>31</v>
      </c>
      <c r="V1113" s="31" t="s">
        <v>31</v>
      </c>
      <c r="W1113" s="31"/>
    </row>
    <row r="1114" spans="1:23" ht="62.25" customHeight="1" x14ac:dyDescent="0.25">
      <c r="A1114" s="35">
        <v>2009</v>
      </c>
      <c r="B1114" s="30" t="s">
        <v>1439</v>
      </c>
      <c r="C1114" s="35">
        <v>12</v>
      </c>
      <c r="D1114" s="31">
        <v>39891</v>
      </c>
      <c r="E1114" s="31" t="s">
        <v>1301</v>
      </c>
      <c r="F1114" s="30" t="s">
        <v>4268</v>
      </c>
      <c r="G1114" s="31">
        <v>39892</v>
      </c>
      <c r="H1114" s="32" t="s">
        <v>4269</v>
      </c>
      <c r="I1114" s="29" t="s">
        <v>1584</v>
      </c>
      <c r="J1114" s="29"/>
      <c r="K1114" s="29" t="s">
        <v>61</v>
      </c>
      <c r="L1114" s="29" t="s">
        <v>1117</v>
      </c>
      <c r="M1114" s="29" t="s">
        <v>4238</v>
      </c>
      <c r="N1114" s="29"/>
      <c r="O1114" s="29" t="s">
        <v>66</v>
      </c>
      <c r="P1114" s="29" t="s">
        <v>4270</v>
      </c>
      <c r="Q1114" s="29" t="s">
        <v>52</v>
      </c>
      <c r="R1114" s="29" t="s">
        <v>57</v>
      </c>
      <c r="S1114" s="29" t="s">
        <v>4271</v>
      </c>
      <c r="T1114" s="29" t="s">
        <v>31</v>
      </c>
      <c r="U1114" s="31" t="s">
        <v>31</v>
      </c>
      <c r="V1114" s="31" t="s">
        <v>31</v>
      </c>
      <c r="W1114" s="31"/>
    </row>
    <row r="1115" spans="1:23" ht="103.5" customHeight="1" x14ac:dyDescent="0.25">
      <c r="A1115" s="35">
        <v>2009</v>
      </c>
      <c r="B1115" s="30" t="s">
        <v>1439</v>
      </c>
      <c r="C1115" s="35">
        <v>13</v>
      </c>
      <c r="D1115" s="31">
        <v>39891</v>
      </c>
      <c r="E1115" s="31" t="s">
        <v>1301</v>
      </c>
      <c r="F1115" s="30" t="s">
        <v>4268</v>
      </c>
      <c r="G1115" s="31">
        <v>39892</v>
      </c>
      <c r="H1115" s="32" t="s">
        <v>4272</v>
      </c>
      <c r="I1115" s="29" t="s">
        <v>1584</v>
      </c>
      <c r="J1115" s="29"/>
      <c r="K1115" s="29" t="s">
        <v>61</v>
      </c>
      <c r="L1115" s="29" t="s">
        <v>981</v>
      </c>
      <c r="M1115" s="29" t="s">
        <v>982</v>
      </c>
      <c r="N1115" s="29"/>
      <c r="O1115" s="29" t="s">
        <v>66</v>
      </c>
      <c r="P1115" s="29" t="s">
        <v>4273</v>
      </c>
      <c r="Q1115" s="29" t="s">
        <v>52</v>
      </c>
      <c r="R1115" s="29" t="s">
        <v>57</v>
      </c>
      <c r="S1115" s="29" t="s">
        <v>4271</v>
      </c>
      <c r="T1115" s="29" t="s">
        <v>31</v>
      </c>
      <c r="U1115" s="31" t="s">
        <v>31</v>
      </c>
      <c r="V1115" s="31" t="s">
        <v>31</v>
      </c>
      <c r="W1115" s="31"/>
    </row>
    <row r="1116" spans="1:23" s="10" customFormat="1" ht="112.5" customHeight="1" x14ac:dyDescent="0.2">
      <c r="A1116" s="20">
        <v>2009</v>
      </c>
      <c r="B1116" s="17" t="s">
        <v>409</v>
      </c>
      <c r="C1116" s="16">
        <v>2</v>
      </c>
      <c r="D1116" s="27">
        <v>39902</v>
      </c>
      <c r="E1116" s="27" t="s">
        <v>1301</v>
      </c>
      <c r="F1116" s="20" t="s">
        <v>4274</v>
      </c>
      <c r="G1116" s="27">
        <v>39904</v>
      </c>
      <c r="H1116" s="50" t="s">
        <v>4275</v>
      </c>
      <c r="I1116" s="20" t="s">
        <v>1584</v>
      </c>
      <c r="J1116" s="20"/>
      <c r="K1116" s="20" t="s">
        <v>27</v>
      </c>
      <c r="L1116" s="20" t="s">
        <v>4276</v>
      </c>
      <c r="M1116" s="20" t="s">
        <v>4277</v>
      </c>
      <c r="N1116" s="20" t="s">
        <v>4278</v>
      </c>
      <c r="O1116" s="20" t="s">
        <v>66</v>
      </c>
      <c r="P1116" s="20" t="s">
        <v>4279</v>
      </c>
      <c r="Q1116" s="20" t="s">
        <v>32</v>
      </c>
      <c r="R1116" s="20" t="s">
        <v>33</v>
      </c>
      <c r="S1116" s="20" t="s">
        <v>4280</v>
      </c>
      <c r="T1116" s="20">
        <v>4</v>
      </c>
      <c r="U1116" s="18">
        <v>42033</v>
      </c>
      <c r="V1116" s="18">
        <v>43776</v>
      </c>
      <c r="W1116" s="18"/>
    </row>
    <row r="1117" spans="1:23" ht="126" customHeight="1" x14ac:dyDescent="0.25">
      <c r="A1117" s="35">
        <v>2009</v>
      </c>
      <c r="B1117" s="30" t="s">
        <v>1439</v>
      </c>
      <c r="C1117" s="35">
        <v>14</v>
      </c>
      <c r="D1117" s="31">
        <v>39910</v>
      </c>
      <c r="E1117" s="31" t="s">
        <v>1301</v>
      </c>
      <c r="F1117" s="30" t="s">
        <v>4281</v>
      </c>
      <c r="G1117" s="31">
        <v>39911</v>
      </c>
      <c r="H1117" s="32" t="s">
        <v>4282</v>
      </c>
      <c r="I1117" s="29" t="s">
        <v>1584</v>
      </c>
      <c r="J1117" s="29"/>
      <c r="K1117" s="29" t="s">
        <v>238</v>
      </c>
      <c r="L1117" s="29"/>
      <c r="M1117" s="35" t="s">
        <v>2407</v>
      </c>
      <c r="N1117" s="29"/>
      <c r="O1117" s="29" t="s">
        <v>66</v>
      </c>
      <c r="P1117" s="29" t="s">
        <v>4283</v>
      </c>
      <c r="Q1117" s="29" t="s">
        <v>52</v>
      </c>
      <c r="R1117" s="29" t="s">
        <v>57</v>
      </c>
      <c r="S1117" s="29" t="s">
        <v>31</v>
      </c>
      <c r="T1117" s="29" t="s">
        <v>31</v>
      </c>
      <c r="U1117" s="29" t="s">
        <v>31</v>
      </c>
      <c r="V1117" s="29" t="s">
        <v>31</v>
      </c>
      <c r="W1117" s="31"/>
    </row>
    <row r="1118" spans="1:23" s="10" customFormat="1" ht="51" x14ac:dyDescent="0.2">
      <c r="A1118" s="21">
        <v>2009</v>
      </c>
      <c r="B1118" s="22" t="s">
        <v>1439</v>
      </c>
      <c r="C1118" s="21">
        <v>16</v>
      </c>
      <c r="D1118" s="24">
        <v>39926</v>
      </c>
      <c r="E1118" s="24" t="s">
        <v>1301</v>
      </c>
      <c r="F1118" s="22" t="s">
        <v>4284</v>
      </c>
      <c r="G1118" s="24">
        <v>39927</v>
      </c>
      <c r="H1118" s="25" t="s">
        <v>4285</v>
      </c>
      <c r="I1118" s="26" t="s">
        <v>1584</v>
      </c>
      <c r="J1118" s="26"/>
      <c r="K1118" s="26" t="s">
        <v>258</v>
      </c>
      <c r="L1118" s="26"/>
      <c r="M1118" s="26"/>
      <c r="N1118" s="26"/>
      <c r="O1118" s="26" t="s">
        <v>66</v>
      </c>
      <c r="P1118" s="26" t="s">
        <v>4286</v>
      </c>
      <c r="Q1118" s="26" t="s">
        <v>31</v>
      </c>
      <c r="R1118" s="26" t="s">
        <v>40</v>
      </c>
      <c r="S1118" s="26" t="s">
        <v>4287</v>
      </c>
      <c r="T1118" s="26">
        <v>1</v>
      </c>
      <c r="U1118" s="75">
        <v>41501</v>
      </c>
      <c r="V1118" s="75">
        <v>41501</v>
      </c>
      <c r="W1118" s="75"/>
    </row>
    <row r="1119" spans="1:23" s="10" customFormat="1" ht="38.25" x14ac:dyDescent="0.2">
      <c r="A1119" s="26">
        <v>2009</v>
      </c>
      <c r="B1119" s="22" t="s">
        <v>409</v>
      </c>
      <c r="C1119" s="21">
        <v>3</v>
      </c>
      <c r="D1119" s="24">
        <v>39931</v>
      </c>
      <c r="E1119" s="24" t="s">
        <v>1301</v>
      </c>
      <c r="F1119" s="26" t="s">
        <v>4288</v>
      </c>
      <c r="G1119" s="24">
        <v>39932</v>
      </c>
      <c r="H1119" s="57" t="s">
        <v>4289</v>
      </c>
      <c r="I1119" s="26" t="s">
        <v>1584</v>
      </c>
      <c r="J1119" s="26"/>
      <c r="K1119" s="26" t="s">
        <v>27</v>
      </c>
      <c r="L1119" s="26"/>
      <c r="M1119" s="26" t="s">
        <v>4290</v>
      </c>
      <c r="N1119" s="26"/>
      <c r="O1119" s="26" t="s">
        <v>66</v>
      </c>
      <c r="P1119" s="26" t="s">
        <v>4291</v>
      </c>
      <c r="Q1119" s="26" t="s">
        <v>31</v>
      </c>
      <c r="R1119" s="26" t="s">
        <v>40</v>
      </c>
      <c r="S1119" s="26" t="s">
        <v>4292</v>
      </c>
      <c r="T1119" s="26" t="s">
        <v>31</v>
      </c>
      <c r="U1119" s="26" t="s">
        <v>31</v>
      </c>
      <c r="V1119" s="23">
        <v>42619</v>
      </c>
      <c r="W1119" s="23"/>
    </row>
    <row r="1120" spans="1:23" s="10" customFormat="1" ht="63.75" x14ac:dyDescent="0.2">
      <c r="A1120" s="21">
        <v>2009</v>
      </c>
      <c r="B1120" s="22" t="s">
        <v>1439</v>
      </c>
      <c r="C1120" s="21">
        <v>17</v>
      </c>
      <c r="D1120" s="24">
        <v>39933</v>
      </c>
      <c r="E1120" s="24" t="s">
        <v>1301</v>
      </c>
      <c r="F1120" s="22" t="s">
        <v>4293</v>
      </c>
      <c r="G1120" s="24">
        <v>39937</v>
      </c>
      <c r="H1120" s="57" t="s">
        <v>4294</v>
      </c>
      <c r="I1120" s="26" t="s">
        <v>1584</v>
      </c>
      <c r="J1120" s="26"/>
      <c r="K1120" s="26" t="s">
        <v>1351</v>
      </c>
      <c r="L1120" s="26"/>
      <c r="M1120" s="26"/>
      <c r="N1120" s="26"/>
      <c r="O1120" s="26" t="s">
        <v>66</v>
      </c>
      <c r="P1120" s="26" t="s">
        <v>4295</v>
      </c>
      <c r="Q1120" s="26" t="s">
        <v>31</v>
      </c>
      <c r="R1120" s="26" t="s">
        <v>40</v>
      </c>
      <c r="S1120" s="26" t="s">
        <v>4296</v>
      </c>
      <c r="T1120" s="26" t="s">
        <v>31</v>
      </c>
      <c r="U1120" s="24">
        <v>40539</v>
      </c>
      <c r="V1120" s="24">
        <v>42706</v>
      </c>
      <c r="W1120" s="24"/>
    </row>
    <row r="1121" spans="1:23" s="10" customFormat="1" ht="51" x14ac:dyDescent="0.2">
      <c r="A1121" s="21">
        <v>2009</v>
      </c>
      <c r="B1121" s="22" t="s">
        <v>1439</v>
      </c>
      <c r="C1121" s="21">
        <v>18</v>
      </c>
      <c r="D1121" s="24">
        <v>39939</v>
      </c>
      <c r="E1121" s="24" t="s">
        <v>1301</v>
      </c>
      <c r="F1121" s="22" t="s">
        <v>4297</v>
      </c>
      <c r="G1121" s="24">
        <v>39940</v>
      </c>
      <c r="H1121" s="57" t="s">
        <v>4298</v>
      </c>
      <c r="I1121" s="26" t="s">
        <v>1584</v>
      </c>
      <c r="J1121" s="26"/>
      <c r="K1121" s="26" t="s">
        <v>27</v>
      </c>
      <c r="L1121" s="26" t="s">
        <v>4276</v>
      </c>
      <c r="M1121" s="26" t="s">
        <v>733</v>
      </c>
      <c r="N1121" s="26"/>
      <c r="O1121" s="26" t="s">
        <v>30</v>
      </c>
      <c r="P1121" s="26" t="s">
        <v>31</v>
      </c>
      <c r="Q1121" s="26" t="s">
        <v>31</v>
      </c>
      <c r="R1121" s="29" t="s">
        <v>40</v>
      </c>
      <c r="S1121" s="26" t="s">
        <v>298</v>
      </c>
      <c r="T1121" s="26" t="s">
        <v>31</v>
      </c>
      <c r="U1121" s="26" t="s">
        <v>31</v>
      </c>
      <c r="V1121" s="24">
        <v>43642</v>
      </c>
      <c r="W1121" s="24"/>
    </row>
    <row r="1122" spans="1:23" ht="38.25" customHeight="1" x14ac:dyDescent="0.25">
      <c r="A1122" s="35">
        <v>2009</v>
      </c>
      <c r="B1122" s="30" t="s">
        <v>1439</v>
      </c>
      <c r="C1122" s="35">
        <v>19</v>
      </c>
      <c r="D1122" s="31">
        <v>39941</v>
      </c>
      <c r="E1122" s="31" t="s">
        <v>1301</v>
      </c>
      <c r="F1122" s="30" t="s">
        <v>4299</v>
      </c>
      <c r="G1122" s="31">
        <v>39944</v>
      </c>
      <c r="H1122" s="32" t="s">
        <v>4179</v>
      </c>
      <c r="I1122" s="29" t="s">
        <v>1584</v>
      </c>
      <c r="J1122" s="29"/>
      <c r="K1122" s="29" t="s">
        <v>238</v>
      </c>
      <c r="L1122" s="29"/>
      <c r="M1122" s="29" t="s">
        <v>1821</v>
      </c>
      <c r="N1122" s="29"/>
      <c r="O1122" s="29" t="s">
        <v>66</v>
      </c>
      <c r="P1122" s="29" t="s">
        <v>4300</v>
      </c>
      <c r="Q1122" s="29" t="s">
        <v>32</v>
      </c>
      <c r="R1122" s="29" t="s">
        <v>57</v>
      </c>
      <c r="S1122" s="29" t="s">
        <v>31</v>
      </c>
      <c r="T1122" s="29" t="s">
        <v>31</v>
      </c>
      <c r="U1122" s="29" t="s">
        <v>31</v>
      </c>
      <c r="V1122" s="29" t="s">
        <v>31</v>
      </c>
      <c r="W1122" s="31"/>
    </row>
    <row r="1123" spans="1:23" s="10" customFormat="1" ht="25.5" x14ac:dyDescent="0.2">
      <c r="A1123" s="26">
        <v>2009</v>
      </c>
      <c r="B1123" s="22" t="s">
        <v>409</v>
      </c>
      <c r="C1123" s="21">
        <v>4</v>
      </c>
      <c r="D1123" s="24">
        <v>39944</v>
      </c>
      <c r="E1123" s="24" t="s">
        <v>1301</v>
      </c>
      <c r="F1123" s="26" t="s">
        <v>4301</v>
      </c>
      <c r="G1123" s="24">
        <v>39945</v>
      </c>
      <c r="H1123" s="25" t="s">
        <v>4302</v>
      </c>
      <c r="I1123" s="26" t="s">
        <v>1584</v>
      </c>
      <c r="J1123" s="26"/>
      <c r="K1123" s="26" t="s">
        <v>27</v>
      </c>
      <c r="L1123" s="26"/>
      <c r="M1123" s="26" t="s">
        <v>4303</v>
      </c>
      <c r="N1123" s="26"/>
      <c r="O1123" s="26" t="s">
        <v>30</v>
      </c>
      <c r="P1123" s="26" t="s">
        <v>31</v>
      </c>
      <c r="Q1123" s="26" t="s">
        <v>31</v>
      </c>
      <c r="R1123" s="26" t="s">
        <v>40</v>
      </c>
      <c r="S1123" s="26" t="s">
        <v>4304</v>
      </c>
      <c r="T1123" s="26" t="s">
        <v>31</v>
      </c>
      <c r="U1123" s="26" t="s">
        <v>31</v>
      </c>
      <c r="V1123" s="23">
        <v>43011</v>
      </c>
      <c r="W1123" s="23"/>
    </row>
    <row r="1124" spans="1:23" ht="52.5" customHeight="1" x14ac:dyDescent="0.25">
      <c r="A1124" s="21">
        <v>2009</v>
      </c>
      <c r="B1124" s="22" t="s">
        <v>1439</v>
      </c>
      <c r="C1124" s="21">
        <v>20</v>
      </c>
      <c r="D1124" s="24">
        <v>39948</v>
      </c>
      <c r="E1124" s="24" t="s">
        <v>1301</v>
      </c>
      <c r="F1124" s="22" t="s">
        <v>4308</v>
      </c>
      <c r="G1124" s="24">
        <v>39951</v>
      </c>
      <c r="H1124" s="57" t="s">
        <v>4309</v>
      </c>
      <c r="I1124" s="26" t="s">
        <v>1584</v>
      </c>
      <c r="J1124" s="26"/>
      <c r="K1124" s="26" t="s">
        <v>1652</v>
      </c>
      <c r="L1124" s="26" t="s">
        <v>78</v>
      </c>
      <c r="M1124" s="26" t="s">
        <v>4024</v>
      </c>
      <c r="N1124" s="102"/>
      <c r="O1124" s="26" t="s">
        <v>66</v>
      </c>
      <c r="P1124" s="26" t="s">
        <v>4310</v>
      </c>
      <c r="Q1124" s="26" t="s">
        <v>31</v>
      </c>
      <c r="R1124" s="29" t="s">
        <v>40</v>
      </c>
      <c r="S1124" s="26" t="s">
        <v>298</v>
      </c>
      <c r="T1124" s="26">
        <v>1</v>
      </c>
      <c r="U1124" s="24">
        <v>43642</v>
      </c>
      <c r="V1124" s="24">
        <v>43642</v>
      </c>
      <c r="W1124" s="24"/>
    </row>
    <row r="1125" spans="1:23" ht="25.5" customHeight="1" x14ac:dyDescent="0.25">
      <c r="A1125" s="21">
        <v>2009</v>
      </c>
      <c r="B1125" s="22" t="s">
        <v>1439</v>
      </c>
      <c r="C1125" s="21">
        <v>22</v>
      </c>
      <c r="D1125" s="24">
        <v>39953</v>
      </c>
      <c r="E1125" s="24" t="s">
        <v>1301</v>
      </c>
      <c r="F1125" s="22" t="s">
        <v>4311</v>
      </c>
      <c r="G1125" s="24">
        <v>39954</v>
      </c>
      <c r="H1125" s="25" t="s">
        <v>4312</v>
      </c>
      <c r="I1125" s="26" t="s">
        <v>1584</v>
      </c>
      <c r="J1125" s="26"/>
      <c r="K1125" s="26" t="s">
        <v>1340</v>
      </c>
      <c r="L1125" s="26" t="s">
        <v>3280</v>
      </c>
      <c r="M1125" s="26" t="s">
        <v>4313</v>
      </c>
      <c r="N1125" s="26"/>
      <c r="O1125" s="26" t="s">
        <v>30</v>
      </c>
      <c r="P1125" s="26" t="s">
        <v>31</v>
      </c>
      <c r="Q1125" s="26" t="s">
        <v>32</v>
      </c>
      <c r="R1125" s="29" t="s">
        <v>40</v>
      </c>
      <c r="S1125" s="26" t="s">
        <v>4314</v>
      </c>
      <c r="T1125" s="26" t="s">
        <v>31</v>
      </c>
      <c r="U1125" s="24" t="s">
        <v>31</v>
      </c>
      <c r="V1125" s="24">
        <v>43747</v>
      </c>
      <c r="W1125" s="24" t="s">
        <v>46</v>
      </c>
    </row>
    <row r="1126" spans="1:23" s="10" customFormat="1" ht="25.5" x14ac:dyDescent="0.2">
      <c r="A1126" s="35">
        <v>2009</v>
      </c>
      <c r="B1126" s="30" t="s">
        <v>409</v>
      </c>
      <c r="C1126" s="35">
        <v>5</v>
      </c>
      <c r="D1126" s="31">
        <v>39953</v>
      </c>
      <c r="E1126" s="31" t="s">
        <v>1301</v>
      </c>
      <c r="F1126" s="30" t="s">
        <v>4315</v>
      </c>
      <c r="G1126" s="31">
        <v>39954</v>
      </c>
      <c r="H1126" s="32" t="s">
        <v>4316</v>
      </c>
      <c r="I1126" s="29" t="s">
        <v>1584</v>
      </c>
      <c r="J1126" s="29"/>
      <c r="K1126" s="29" t="s">
        <v>27</v>
      </c>
      <c r="L1126" s="29" t="s">
        <v>1730</v>
      </c>
      <c r="M1126" s="29" t="s">
        <v>2123</v>
      </c>
      <c r="N1126" s="29"/>
      <c r="O1126" s="29" t="s">
        <v>30</v>
      </c>
      <c r="P1126" s="43" t="s">
        <v>31</v>
      </c>
      <c r="Q1126" s="43" t="s">
        <v>32</v>
      </c>
      <c r="R1126" s="29" t="s">
        <v>57</v>
      </c>
      <c r="S1126" s="29" t="s">
        <v>31</v>
      </c>
      <c r="T1126" s="29" t="s">
        <v>31</v>
      </c>
      <c r="U1126" s="29" t="s">
        <v>31</v>
      </c>
      <c r="V1126" s="29" t="s">
        <v>31</v>
      </c>
      <c r="W1126" s="31"/>
    </row>
    <row r="1127" spans="1:23" s="10" customFormat="1" ht="45.75" customHeight="1" x14ac:dyDescent="0.2">
      <c r="A1127" s="35">
        <v>2009</v>
      </c>
      <c r="B1127" s="30" t="s">
        <v>1439</v>
      </c>
      <c r="C1127" s="35">
        <v>21</v>
      </c>
      <c r="D1127" s="31">
        <v>39953</v>
      </c>
      <c r="E1127" s="31" t="s">
        <v>1301</v>
      </c>
      <c r="F1127" s="30" t="s">
        <v>4311</v>
      </c>
      <c r="G1127" s="31">
        <v>39954</v>
      </c>
      <c r="H1127" s="32" t="s">
        <v>4317</v>
      </c>
      <c r="I1127" s="29" t="s">
        <v>1584</v>
      </c>
      <c r="J1127" s="29"/>
      <c r="K1127" s="29" t="s">
        <v>340</v>
      </c>
      <c r="L1127" s="29" t="s">
        <v>969</v>
      </c>
      <c r="M1127" s="29" t="s">
        <v>2501</v>
      </c>
      <c r="N1127" s="29"/>
      <c r="O1127" s="29" t="s">
        <v>66</v>
      </c>
      <c r="P1127" s="29" t="s">
        <v>3993</v>
      </c>
      <c r="Q1127" s="29" t="s">
        <v>52</v>
      </c>
      <c r="R1127" s="29" t="s">
        <v>57</v>
      </c>
      <c r="S1127" s="29" t="s">
        <v>31</v>
      </c>
      <c r="T1127" s="29" t="s">
        <v>31</v>
      </c>
      <c r="U1127" s="31" t="s">
        <v>31</v>
      </c>
      <c r="V1127" s="31" t="s">
        <v>31</v>
      </c>
      <c r="W1127" s="31"/>
    </row>
    <row r="1128" spans="1:23" s="10" customFormat="1" ht="76.5" x14ac:dyDescent="0.2">
      <c r="A1128" s="35">
        <v>2009</v>
      </c>
      <c r="B1128" s="30" t="s">
        <v>1439</v>
      </c>
      <c r="C1128" s="35">
        <v>23</v>
      </c>
      <c r="D1128" s="31">
        <v>39953</v>
      </c>
      <c r="E1128" s="31" t="s">
        <v>1301</v>
      </c>
      <c r="F1128" s="30" t="s">
        <v>4311</v>
      </c>
      <c r="G1128" s="31">
        <v>39954</v>
      </c>
      <c r="H1128" s="32" t="s">
        <v>4318</v>
      </c>
      <c r="I1128" s="29" t="s">
        <v>1584</v>
      </c>
      <c r="J1128" s="29"/>
      <c r="K1128" s="29" t="s">
        <v>27</v>
      </c>
      <c r="L1128" s="29" t="s">
        <v>1730</v>
      </c>
      <c r="M1128" s="29" t="s">
        <v>4319</v>
      </c>
      <c r="N1128" s="29"/>
      <c r="O1128" s="29" t="s">
        <v>66</v>
      </c>
      <c r="P1128" s="29" t="s">
        <v>4320</v>
      </c>
      <c r="Q1128" s="29" t="s">
        <v>52</v>
      </c>
      <c r="R1128" s="29" t="s">
        <v>57</v>
      </c>
      <c r="S1128" s="29" t="s">
        <v>4321</v>
      </c>
      <c r="T1128" s="29" t="s">
        <v>31</v>
      </c>
      <c r="U1128" s="31" t="s">
        <v>31</v>
      </c>
      <c r="V1128" s="31" t="s">
        <v>31</v>
      </c>
      <c r="W1128" s="31"/>
    </row>
    <row r="1129" spans="1:23" s="10" customFormat="1" ht="51" x14ac:dyDescent="0.2">
      <c r="A1129" s="21">
        <v>2009</v>
      </c>
      <c r="B1129" s="22" t="s">
        <v>1439</v>
      </c>
      <c r="C1129" s="21">
        <v>25</v>
      </c>
      <c r="D1129" s="24">
        <v>39954</v>
      </c>
      <c r="E1129" s="24" t="s">
        <v>1301</v>
      </c>
      <c r="F1129" s="22" t="s">
        <v>4322</v>
      </c>
      <c r="G1129" s="24">
        <v>39955</v>
      </c>
      <c r="H1129" s="25" t="s">
        <v>4323</v>
      </c>
      <c r="I1129" s="26" t="s">
        <v>1584</v>
      </c>
      <c r="J1129" s="26"/>
      <c r="K1129" s="26" t="s">
        <v>258</v>
      </c>
      <c r="L1129" s="26"/>
      <c r="M1129" s="26"/>
      <c r="N1129" s="26"/>
      <c r="O1129" s="26" t="s">
        <v>30</v>
      </c>
      <c r="P1129" s="26" t="s">
        <v>31</v>
      </c>
      <c r="Q1129" s="26" t="s">
        <v>31</v>
      </c>
      <c r="R1129" s="26" t="s">
        <v>40</v>
      </c>
      <c r="S1129" s="26" t="s">
        <v>4324</v>
      </c>
      <c r="T1129" s="26">
        <v>2</v>
      </c>
      <c r="U1129" s="75">
        <v>40868</v>
      </c>
      <c r="V1129" s="75">
        <v>41729</v>
      </c>
      <c r="W1129" s="75"/>
    </row>
    <row r="1130" spans="1:23" s="10" customFormat="1" ht="87" customHeight="1" x14ac:dyDescent="0.2">
      <c r="A1130" s="21">
        <v>2009</v>
      </c>
      <c r="B1130" s="22" t="s">
        <v>1439</v>
      </c>
      <c r="C1130" s="21">
        <v>24</v>
      </c>
      <c r="D1130" s="24">
        <v>39954</v>
      </c>
      <c r="E1130" s="24" t="s">
        <v>1301</v>
      </c>
      <c r="F1130" s="22" t="s">
        <v>4325</v>
      </c>
      <c r="G1130" s="24">
        <v>39955</v>
      </c>
      <c r="H1130" s="57" t="s">
        <v>4326</v>
      </c>
      <c r="I1130" s="26" t="s">
        <v>1584</v>
      </c>
      <c r="J1130" s="26"/>
      <c r="K1130" s="26" t="s">
        <v>258</v>
      </c>
      <c r="L1130" s="26"/>
      <c r="M1130" s="26"/>
      <c r="N1130" s="26"/>
      <c r="O1130" s="26" t="s">
        <v>66</v>
      </c>
      <c r="P1130" s="26" t="s">
        <v>4327</v>
      </c>
      <c r="Q1130" s="26" t="s">
        <v>31</v>
      </c>
      <c r="R1130" s="26" t="s">
        <v>40</v>
      </c>
      <c r="S1130" s="26" t="s">
        <v>4328</v>
      </c>
      <c r="T1130" s="26">
        <v>1</v>
      </c>
      <c r="U1130" s="24">
        <v>42243</v>
      </c>
      <c r="V1130" s="24">
        <v>42243</v>
      </c>
      <c r="W1130" s="24"/>
    </row>
    <row r="1131" spans="1:23" s="10" customFormat="1" ht="25.5" x14ac:dyDescent="0.2">
      <c r="A1131" s="26">
        <v>2009</v>
      </c>
      <c r="B1131" s="22" t="s">
        <v>409</v>
      </c>
      <c r="C1131" s="21">
        <v>6</v>
      </c>
      <c r="D1131" s="24">
        <v>39955</v>
      </c>
      <c r="E1131" s="24" t="s">
        <v>1301</v>
      </c>
      <c r="F1131" s="26" t="s">
        <v>4329</v>
      </c>
      <c r="G1131" s="24">
        <v>39958</v>
      </c>
      <c r="H1131" s="25" t="s">
        <v>4330</v>
      </c>
      <c r="I1131" s="26" t="s">
        <v>1584</v>
      </c>
      <c r="J1131" s="26"/>
      <c r="K1131" s="26" t="s">
        <v>27</v>
      </c>
      <c r="L1131" s="26"/>
      <c r="M1131" s="26"/>
      <c r="N1131" s="26"/>
      <c r="O1131" s="26" t="s">
        <v>30</v>
      </c>
      <c r="P1131" s="26" t="s">
        <v>31</v>
      </c>
      <c r="Q1131" s="26" t="s">
        <v>31</v>
      </c>
      <c r="R1131" s="26" t="s">
        <v>40</v>
      </c>
      <c r="S1131" s="26" t="s">
        <v>2924</v>
      </c>
      <c r="T1131" s="26" t="s">
        <v>31</v>
      </c>
      <c r="U1131" s="26" t="s">
        <v>31</v>
      </c>
      <c r="V1131" s="23">
        <v>40093</v>
      </c>
      <c r="W1131" s="23"/>
    </row>
    <row r="1132" spans="1:23" s="10" customFormat="1" ht="76.5" x14ac:dyDescent="0.2">
      <c r="A1132" s="21">
        <v>2009</v>
      </c>
      <c r="B1132" s="22" t="s">
        <v>1439</v>
      </c>
      <c r="C1132" s="21">
        <v>28</v>
      </c>
      <c r="D1132" s="24">
        <v>39959</v>
      </c>
      <c r="E1132" s="24" t="s">
        <v>1301</v>
      </c>
      <c r="F1132" s="22" t="s">
        <v>4331</v>
      </c>
      <c r="G1132" s="24">
        <v>39960</v>
      </c>
      <c r="H1132" s="65" t="s">
        <v>4332</v>
      </c>
      <c r="I1132" s="26" t="s">
        <v>1584</v>
      </c>
      <c r="J1132" s="26"/>
      <c r="K1132" s="26" t="s">
        <v>39</v>
      </c>
      <c r="L1132" s="26"/>
      <c r="M1132" s="26"/>
      <c r="N1132" s="26"/>
      <c r="O1132" s="26" t="s">
        <v>66</v>
      </c>
      <c r="P1132" s="26" t="s">
        <v>4333</v>
      </c>
      <c r="Q1132" s="26" t="s">
        <v>31</v>
      </c>
      <c r="R1132" s="26" t="s">
        <v>40</v>
      </c>
      <c r="S1132" s="26" t="s">
        <v>573</v>
      </c>
      <c r="T1132" s="26" t="s">
        <v>31</v>
      </c>
      <c r="U1132" s="24">
        <v>41341</v>
      </c>
      <c r="V1132" s="24">
        <v>41341</v>
      </c>
      <c r="W1132" s="24"/>
    </row>
    <row r="1133" spans="1:23" s="10" customFormat="1" ht="63.75" x14ac:dyDescent="0.2">
      <c r="A1133" s="21">
        <v>2009</v>
      </c>
      <c r="B1133" s="22" t="s">
        <v>1439</v>
      </c>
      <c r="C1133" s="21">
        <v>26</v>
      </c>
      <c r="D1133" s="24">
        <v>39959</v>
      </c>
      <c r="E1133" s="24" t="s">
        <v>1301</v>
      </c>
      <c r="F1133" s="22" t="s">
        <v>4334</v>
      </c>
      <c r="G1133" s="24">
        <v>39960</v>
      </c>
      <c r="H1133" s="25" t="s">
        <v>4335</v>
      </c>
      <c r="I1133" s="26" t="s">
        <v>1584</v>
      </c>
      <c r="J1133" s="26"/>
      <c r="K1133" s="26" t="s">
        <v>39</v>
      </c>
      <c r="L1133" s="26"/>
      <c r="M1133" s="26"/>
      <c r="N1133" s="26"/>
      <c r="O1133" s="26" t="s">
        <v>66</v>
      </c>
      <c r="P1133" s="26" t="s">
        <v>4336</v>
      </c>
      <c r="Q1133" s="26" t="s">
        <v>31</v>
      </c>
      <c r="R1133" s="26" t="s">
        <v>40</v>
      </c>
      <c r="S1133" s="26" t="s">
        <v>4337</v>
      </c>
      <c r="T1133" s="26" t="s">
        <v>31</v>
      </c>
      <c r="U1133" s="26" t="s">
        <v>31</v>
      </c>
      <c r="V1133" s="24">
        <v>41920</v>
      </c>
      <c r="W1133" s="24"/>
    </row>
    <row r="1134" spans="1:23" s="10" customFormat="1" ht="55.5" customHeight="1" x14ac:dyDescent="0.2">
      <c r="A1134" s="35">
        <v>2009</v>
      </c>
      <c r="B1134" s="30" t="s">
        <v>1439</v>
      </c>
      <c r="C1134" s="35">
        <v>27</v>
      </c>
      <c r="D1134" s="31">
        <v>39959</v>
      </c>
      <c r="E1134" s="31" t="s">
        <v>1301</v>
      </c>
      <c r="F1134" s="30" t="s">
        <v>4331</v>
      </c>
      <c r="G1134" s="31">
        <v>39960</v>
      </c>
      <c r="H1134" s="32" t="s">
        <v>4338</v>
      </c>
      <c r="I1134" s="29" t="s">
        <v>1584</v>
      </c>
      <c r="J1134" s="29"/>
      <c r="K1134" s="33" t="s">
        <v>39</v>
      </c>
      <c r="L1134" s="29" t="s">
        <v>28</v>
      </c>
      <c r="M1134" s="29" t="s">
        <v>51</v>
      </c>
      <c r="N1134" s="29"/>
      <c r="O1134" s="29" t="s">
        <v>30</v>
      </c>
      <c r="P1134" s="29" t="s">
        <v>31</v>
      </c>
      <c r="Q1134" s="29" t="s">
        <v>32</v>
      </c>
      <c r="R1134" s="29" t="s">
        <v>57</v>
      </c>
      <c r="S1134" s="29" t="s">
        <v>31</v>
      </c>
      <c r="T1134" s="29" t="s">
        <v>31</v>
      </c>
      <c r="U1134" s="29" t="s">
        <v>31</v>
      </c>
      <c r="V1134" s="29" t="s">
        <v>31</v>
      </c>
      <c r="W1134" s="31"/>
    </row>
    <row r="1135" spans="1:23" ht="127.5" customHeight="1" x14ac:dyDescent="0.25">
      <c r="A1135" s="21">
        <v>2009</v>
      </c>
      <c r="B1135" s="22" t="s">
        <v>1439</v>
      </c>
      <c r="C1135" s="21">
        <v>29</v>
      </c>
      <c r="D1135" s="24">
        <v>39960</v>
      </c>
      <c r="E1135" s="24" t="s">
        <v>1301</v>
      </c>
      <c r="F1135" s="22" t="s">
        <v>4339</v>
      </c>
      <c r="G1135" s="24">
        <v>39961</v>
      </c>
      <c r="H1135" s="57" t="s">
        <v>4340</v>
      </c>
      <c r="I1135" s="26" t="s">
        <v>1584</v>
      </c>
      <c r="J1135" s="26"/>
      <c r="K1135" s="26" t="s">
        <v>119</v>
      </c>
      <c r="L1135" s="26"/>
      <c r="M1135" s="26"/>
      <c r="N1135" s="26"/>
      <c r="O1135" s="26" t="s">
        <v>30</v>
      </c>
      <c r="P1135" s="26" t="s">
        <v>31</v>
      </c>
      <c r="Q1135" s="26" t="s">
        <v>31</v>
      </c>
      <c r="R1135" s="26" t="s">
        <v>40</v>
      </c>
      <c r="S1135" s="26" t="s">
        <v>4341</v>
      </c>
      <c r="T1135" s="26" t="s">
        <v>31</v>
      </c>
      <c r="U1135" s="24">
        <v>42453</v>
      </c>
      <c r="V1135" s="24">
        <v>42453</v>
      </c>
      <c r="W1135" s="24"/>
    </row>
    <row r="1136" spans="1:23" ht="38.25" customHeight="1" x14ac:dyDescent="0.25">
      <c r="A1136" s="21">
        <v>2009</v>
      </c>
      <c r="B1136" s="22" t="s">
        <v>1439</v>
      </c>
      <c r="C1136" s="21">
        <v>30</v>
      </c>
      <c r="D1136" s="24">
        <v>39960</v>
      </c>
      <c r="E1136" s="24" t="s">
        <v>1301</v>
      </c>
      <c r="F1136" s="22" t="s">
        <v>4342</v>
      </c>
      <c r="G1136" s="24">
        <v>39961</v>
      </c>
      <c r="H1136" s="25" t="s">
        <v>4343</v>
      </c>
      <c r="I1136" s="26" t="s">
        <v>1584</v>
      </c>
      <c r="J1136" s="26"/>
      <c r="K1136" s="26" t="s">
        <v>119</v>
      </c>
      <c r="L1136" s="26" t="s">
        <v>78</v>
      </c>
      <c r="M1136" s="26" t="s">
        <v>265</v>
      </c>
      <c r="N1136" s="26"/>
      <c r="O1136" s="26" t="s">
        <v>66</v>
      </c>
      <c r="P1136" s="26" t="s">
        <v>4344</v>
      </c>
      <c r="Q1136" s="26" t="s">
        <v>31</v>
      </c>
      <c r="R1136" s="29" t="s">
        <v>40</v>
      </c>
      <c r="S1136" s="26" t="s">
        <v>298</v>
      </c>
      <c r="T1136" s="26" t="s">
        <v>31</v>
      </c>
      <c r="U1136" s="24">
        <v>43642</v>
      </c>
      <c r="V1136" s="24">
        <v>43642</v>
      </c>
      <c r="W1136" s="24"/>
    </row>
    <row r="1137" spans="1:23" s="10" customFormat="1" ht="102" x14ac:dyDescent="0.2">
      <c r="A1137" s="21">
        <v>2009</v>
      </c>
      <c r="B1137" s="22" t="s">
        <v>1439</v>
      </c>
      <c r="C1137" s="21">
        <v>31</v>
      </c>
      <c r="D1137" s="24">
        <v>39961</v>
      </c>
      <c r="E1137" s="24" t="s">
        <v>1301</v>
      </c>
      <c r="F1137" s="22" t="s">
        <v>4345</v>
      </c>
      <c r="G1137" s="24">
        <v>39962</v>
      </c>
      <c r="H1137" s="57" t="s">
        <v>4346</v>
      </c>
      <c r="I1137" s="26" t="s">
        <v>1584</v>
      </c>
      <c r="J1137" s="26"/>
      <c r="K1137" s="26" t="s">
        <v>558</v>
      </c>
      <c r="L1137" s="26"/>
      <c r="M1137" s="102"/>
      <c r="N1137" s="102"/>
      <c r="O1137" s="26" t="s">
        <v>66</v>
      </c>
      <c r="P1137" s="26" t="s">
        <v>4347</v>
      </c>
      <c r="Q1137" s="26" t="s">
        <v>31</v>
      </c>
      <c r="R1137" s="26" t="s">
        <v>40</v>
      </c>
      <c r="S1137" s="26" t="s">
        <v>1304</v>
      </c>
      <c r="T1137" s="26" t="s">
        <v>31</v>
      </c>
      <c r="U1137" s="26" t="s">
        <v>31</v>
      </c>
      <c r="V1137" s="24">
        <v>43192</v>
      </c>
      <c r="W1137" s="24"/>
    </row>
    <row r="1138" spans="1:23" s="10" customFormat="1" ht="25.5" x14ac:dyDescent="0.2">
      <c r="A1138" s="21">
        <v>2009</v>
      </c>
      <c r="B1138" s="22" t="s">
        <v>1439</v>
      </c>
      <c r="C1138" s="21">
        <v>32</v>
      </c>
      <c r="D1138" s="24">
        <v>39972</v>
      </c>
      <c r="E1138" s="24" t="s">
        <v>1301</v>
      </c>
      <c r="F1138" s="22" t="s">
        <v>4348</v>
      </c>
      <c r="G1138" s="24">
        <v>39973</v>
      </c>
      <c r="H1138" s="25" t="s">
        <v>4169</v>
      </c>
      <c r="I1138" s="26" t="s">
        <v>1584</v>
      </c>
      <c r="J1138" s="26"/>
      <c r="K1138" s="26" t="s">
        <v>342</v>
      </c>
      <c r="L1138" s="26"/>
      <c r="M1138" s="26" t="s">
        <v>2105</v>
      </c>
      <c r="N1138" s="26"/>
      <c r="O1138" s="26" t="s">
        <v>122</v>
      </c>
      <c r="P1138" s="26" t="s">
        <v>31</v>
      </c>
      <c r="Q1138" s="26" t="s">
        <v>31</v>
      </c>
      <c r="R1138" s="26" t="s">
        <v>40</v>
      </c>
      <c r="S1138" s="26" t="s">
        <v>298</v>
      </c>
      <c r="T1138" s="26" t="s">
        <v>31</v>
      </c>
      <c r="U1138" s="24" t="s">
        <v>31</v>
      </c>
      <c r="V1138" s="24">
        <v>43642</v>
      </c>
      <c r="W1138" s="24"/>
    </row>
    <row r="1139" spans="1:23" s="10" customFormat="1" ht="102" x14ac:dyDescent="0.2">
      <c r="A1139" s="35">
        <v>2009</v>
      </c>
      <c r="B1139" s="30" t="s">
        <v>1439</v>
      </c>
      <c r="C1139" s="35">
        <v>33</v>
      </c>
      <c r="D1139" s="34">
        <v>39972</v>
      </c>
      <c r="E1139" s="34" t="s">
        <v>1301</v>
      </c>
      <c r="F1139" s="30" t="s">
        <v>4348</v>
      </c>
      <c r="G1139" s="31">
        <v>39973</v>
      </c>
      <c r="H1139" s="32" t="s">
        <v>4349</v>
      </c>
      <c r="I1139" s="29" t="s">
        <v>1584</v>
      </c>
      <c r="J1139" s="29"/>
      <c r="K1139" s="29" t="s">
        <v>61</v>
      </c>
      <c r="L1139" s="29" t="s">
        <v>1117</v>
      </c>
      <c r="M1139" s="29" t="s">
        <v>4238</v>
      </c>
      <c r="N1139" s="29"/>
      <c r="O1139" s="29" t="s">
        <v>66</v>
      </c>
      <c r="P1139" s="29" t="s">
        <v>4350</v>
      </c>
      <c r="Q1139" s="29" t="s">
        <v>52</v>
      </c>
      <c r="R1139" s="29" t="s">
        <v>57</v>
      </c>
      <c r="S1139" s="29" t="s">
        <v>31</v>
      </c>
      <c r="T1139" s="29" t="s">
        <v>31</v>
      </c>
      <c r="U1139" s="31" t="s">
        <v>31</v>
      </c>
      <c r="V1139" s="31" t="s">
        <v>31</v>
      </c>
      <c r="W1139" s="31"/>
    </row>
    <row r="1140" spans="1:23" s="10" customFormat="1" ht="104.25" customHeight="1" x14ac:dyDescent="0.2">
      <c r="A1140" s="35">
        <v>2009</v>
      </c>
      <c r="B1140" s="30" t="s">
        <v>1439</v>
      </c>
      <c r="C1140" s="35">
        <v>34</v>
      </c>
      <c r="D1140" s="31">
        <v>39974</v>
      </c>
      <c r="E1140" s="31" t="s">
        <v>1301</v>
      </c>
      <c r="F1140" s="30" t="s">
        <v>4351</v>
      </c>
      <c r="G1140" s="31">
        <v>39976</v>
      </c>
      <c r="H1140" s="32" t="s">
        <v>4352</v>
      </c>
      <c r="I1140" s="29" t="s">
        <v>1584</v>
      </c>
      <c r="J1140" s="29"/>
      <c r="K1140" s="29" t="s">
        <v>119</v>
      </c>
      <c r="L1140" s="29" t="s">
        <v>78</v>
      </c>
      <c r="M1140" s="29" t="s">
        <v>1463</v>
      </c>
      <c r="N1140" s="29"/>
      <c r="O1140" s="29" t="s">
        <v>30</v>
      </c>
      <c r="P1140" s="29" t="s">
        <v>31</v>
      </c>
      <c r="Q1140" s="29" t="s">
        <v>32</v>
      </c>
      <c r="R1140" s="29" t="s">
        <v>57</v>
      </c>
      <c r="S1140" s="29" t="s">
        <v>31</v>
      </c>
      <c r="T1140" s="29" t="s">
        <v>31</v>
      </c>
      <c r="U1140" s="31" t="s">
        <v>31</v>
      </c>
      <c r="V1140" s="31" t="s">
        <v>31</v>
      </c>
      <c r="W1140" s="31"/>
    </row>
    <row r="1141" spans="1:23" s="10" customFormat="1" ht="63.75" customHeight="1" x14ac:dyDescent="0.2">
      <c r="A1141" s="26">
        <v>2009</v>
      </c>
      <c r="B1141" s="22" t="s">
        <v>409</v>
      </c>
      <c r="C1141" s="21">
        <v>7</v>
      </c>
      <c r="D1141" s="24">
        <v>39981</v>
      </c>
      <c r="E1141" s="24" t="s">
        <v>1301</v>
      </c>
      <c r="F1141" s="26" t="s">
        <v>4353</v>
      </c>
      <c r="G1141" s="24">
        <v>39982</v>
      </c>
      <c r="H1141" s="25" t="s">
        <v>4354</v>
      </c>
      <c r="I1141" s="26" t="s">
        <v>1584</v>
      </c>
      <c r="J1141" s="26"/>
      <c r="K1141" s="26" t="s">
        <v>258</v>
      </c>
      <c r="L1141" s="26"/>
      <c r="M1141" s="26"/>
      <c r="N1141" s="26"/>
      <c r="O1141" s="26" t="s">
        <v>30</v>
      </c>
      <c r="P1141" s="26" t="s">
        <v>31</v>
      </c>
      <c r="Q1141" s="26" t="s">
        <v>31</v>
      </c>
      <c r="R1141" s="26" t="s">
        <v>40</v>
      </c>
      <c r="S1141" s="26" t="s">
        <v>4355</v>
      </c>
      <c r="T1141" s="26">
        <v>1</v>
      </c>
      <c r="U1141" s="75">
        <v>40337</v>
      </c>
      <c r="V1141" s="75">
        <v>40337</v>
      </c>
      <c r="W1141" s="75"/>
    </row>
    <row r="1142" spans="1:23" s="10" customFormat="1" ht="76.5" customHeight="1" x14ac:dyDescent="0.2">
      <c r="A1142" s="35">
        <v>2009</v>
      </c>
      <c r="B1142" s="30" t="s">
        <v>1439</v>
      </c>
      <c r="C1142" s="35">
        <v>35</v>
      </c>
      <c r="D1142" s="31">
        <v>39981</v>
      </c>
      <c r="E1142" s="31" t="s">
        <v>1301</v>
      </c>
      <c r="F1142" s="30" t="s">
        <v>4356</v>
      </c>
      <c r="G1142" s="31">
        <v>39982</v>
      </c>
      <c r="H1142" s="32" t="s">
        <v>4357</v>
      </c>
      <c r="I1142" s="29" t="s">
        <v>1584</v>
      </c>
      <c r="J1142" s="29"/>
      <c r="K1142" s="33" t="s">
        <v>39</v>
      </c>
      <c r="L1142" s="29" t="s">
        <v>1730</v>
      </c>
      <c r="M1142" s="29" t="s">
        <v>1817</v>
      </c>
      <c r="N1142" s="29"/>
      <c r="O1142" s="29" t="s">
        <v>30</v>
      </c>
      <c r="P1142" s="29" t="s">
        <v>31</v>
      </c>
      <c r="Q1142" s="29" t="s">
        <v>32</v>
      </c>
      <c r="R1142" s="29" t="s">
        <v>57</v>
      </c>
      <c r="S1142" s="29" t="s">
        <v>31</v>
      </c>
      <c r="T1142" s="29" t="s">
        <v>31</v>
      </c>
      <c r="U1142" s="29" t="s">
        <v>31</v>
      </c>
      <c r="V1142" s="29" t="s">
        <v>31</v>
      </c>
      <c r="W1142" s="31"/>
    </row>
    <row r="1143" spans="1:23" s="10" customFormat="1" ht="102" customHeight="1" x14ac:dyDescent="0.2">
      <c r="A1143" s="35">
        <v>2009</v>
      </c>
      <c r="B1143" s="30" t="s">
        <v>1439</v>
      </c>
      <c r="C1143" s="35">
        <v>36</v>
      </c>
      <c r="D1143" s="31">
        <v>39981</v>
      </c>
      <c r="E1143" s="31" t="s">
        <v>1301</v>
      </c>
      <c r="F1143" s="30" t="s">
        <v>4356</v>
      </c>
      <c r="G1143" s="31">
        <v>39982</v>
      </c>
      <c r="H1143" s="32" t="s">
        <v>4358</v>
      </c>
      <c r="I1143" s="29" t="s">
        <v>1584</v>
      </c>
      <c r="J1143" s="29"/>
      <c r="K1143" s="29" t="s">
        <v>188</v>
      </c>
      <c r="L1143" s="29" t="s">
        <v>78</v>
      </c>
      <c r="M1143" s="29" t="s">
        <v>975</v>
      </c>
      <c r="N1143" s="29"/>
      <c r="O1143" s="29" t="s">
        <v>30</v>
      </c>
      <c r="P1143" s="29" t="s">
        <v>31</v>
      </c>
      <c r="Q1143" s="29" t="s">
        <v>32</v>
      </c>
      <c r="R1143" s="29" t="s">
        <v>57</v>
      </c>
      <c r="S1143" s="29" t="s">
        <v>31</v>
      </c>
      <c r="T1143" s="29" t="s">
        <v>31</v>
      </c>
      <c r="U1143" s="31" t="s">
        <v>31</v>
      </c>
      <c r="V1143" s="31" t="s">
        <v>31</v>
      </c>
      <c r="W1143" s="31"/>
    </row>
    <row r="1144" spans="1:23" s="10" customFormat="1" ht="51" customHeight="1" x14ac:dyDescent="0.2">
      <c r="A1144" s="21">
        <v>2009</v>
      </c>
      <c r="B1144" s="22" t="s">
        <v>1439</v>
      </c>
      <c r="C1144" s="21">
        <v>38</v>
      </c>
      <c r="D1144" s="24">
        <v>40001</v>
      </c>
      <c r="E1144" s="24" t="s">
        <v>1301</v>
      </c>
      <c r="F1144" s="22" t="s">
        <v>4359</v>
      </c>
      <c r="G1144" s="24">
        <v>40002</v>
      </c>
      <c r="H1144" s="25" t="s">
        <v>4360</v>
      </c>
      <c r="I1144" s="26" t="s">
        <v>1584</v>
      </c>
      <c r="J1144" s="26"/>
      <c r="K1144" s="26" t="s">
        <v>342</v>
      </c>
      <c r="L1144" s="26"/>
      <c r="M1144" s="26"/>
      <c r="N1144" s="26"/>
      <c r="O1144" s="26" t="s">
        <v>122</v>
      </c>
      <c r="P1144" s="26" t="s">
        <v>4265</v>
      </c>
      <c r="Q1144" s="26" t="s">
        <v>31</v>
      </c>
      <c r="R1144" s="26" t="s">
        <v>40</v>
      </c>
      <c r="S1144" s="26" t="s">
        <v>4361</v>
      </c>
      <c r="T1144" s="26" t="s">
        <v>31</v>
      </c>
      <c r="U1144" s="24" t="s">
        <v>31</v>
      </c>
      <c r="V1144" s="24">
        <v>41274</v>
      </c>
      <c r="W1144" s="24"/>
    </row>
    <row r="1145" spans="1:23" s="10" customFormat="1" ht="117.75" customHeight="1" x14ac:dyDescent="0.2">
      <c r="A1145" s="35">
        <v>2009</v>
      </c>
      <c r="B1145" s="30" t="s">
        <v>1439</v>
      </c>
      <c r="C1145" s="35">
        <v>37</v>
      </c>
      <c r="D1145" s="31">
        <v>40000</v>
      </c>
      <c r="E1145" s="31" t="s">
        <v>1301</v>
      </c>
      <c r="F1145" s="30" t="s">
        <v>4362</v>
      </c>
      <c r="G1145" s="31">
        <v>40002</v>
      </c>
      <c r="H1145" s="32" t="s">
        <v>4363</v>
      </c>
      <c r="I1145" s="29" t="s">
        <v>1584</v>
      </c>
      <c r="J1145" s="29"/>
      <c r="K1145" s="29" t="s">
        <v>342</v>
      </c>
      <c r="L1145" s="29"/>
      <c r="M1145" s="29" t="s">
        <v>4364</v>
      </c>
      <c r="N1145" s="29"/>
      <c r="O1145" s="29" t="s">
        <v>66</v>
      </c>
      <c r="P1145" s="29" t="s">
        <v>4365</v>
      </c>
      <c r="Q1145" s="29" t="s">
        <v>32</v>
      </c>
      <c r="R1145" s="29" t="s">
        <v>57</v>
      </c>
      <c r="S1145" s="29" t="s">
        <v>31</v>
      </c>
      <c r="T1145" s="29" t="s">
        <v>31</v>
      </c>
      <c r="U1145" s="31" t="s">
        <v>31</v>
      </c>
      <c r="V1145" s="31" t="s">
        <v>31</v>
      </c>
      <c r="W1145" s="31" t="s">
        <v>46</v>
      </c>
    </row>
    <row r="1146" spans="1:23" s="10" customFormat="1" ht="38.25" x14ac:dyDescent="0.2">
      <c r="A1146" s="26">
        <v>2009</v>
      </c>
      <c r="B1146" s="22" t="s">
        <v>409</v>
      </c>
      <c r="C1146" s="21">
        <v>8</v>
      </c>
      <c r="D1146" s="24">
        <v>40002</v>
      </c>
      <c r="E1146" s="24" t="s">
        <v>1301</v>
      </c>
      <c r="F1146" s="22" t="s">
        <v>4366</v>
      </c>
      <c r="G1146" s="24">
        <v>40003</v>
      </c>
      <c r="H1146" s="25" t="s">
        <v>4367</v>
      </c>
      <c r="I1146" s="26" t="s">
        <v>1584</v>
      </c>
      <c r="J1146" s="26"/>
      <c r="K1146" s="26" t="s">
        <v>258</v>
      </c>
      <c r="L1146" s="26"/>
      <c r="M1146" s="26"/>
      <c r="N1146" s="26"/>
      <c r="O1146" s="26" t="s">
        <v>66</v>
      </c>
      <c r="P1146" s="26" t="s">
        <v>4368</v>
      </c>
      <c r="Q1146" s="26" t="s">
        <v>31</v>
      </c>
      <c r="R1146" s="26" t="s">
        <v>40</v>
      </c>
      <c r="S1146" s="26" t="s">
        <v>4369</v>
      </c>
      <c r="T1146" s="26">
        <v>1</v>
      </c>
      <c r="U1146" s="75">
        <v>40716</v>
      </c>
      <c r="V1146" s="75">
        <v>40716</v>
      </c>
      <c r="W1146" s="75"/>
    </row>
    <row r="1147" spans="1:23" s="10" customFormat="1" ht="59.25" customHeight="1" x14ac:dyDescent="0.2">
      <c r="A1147" s="21">
        <v>2009</v>
      </c>
      <c r="B1147" s="22" t="s">
        <v>1439</v>
      </c>
      <c r="C1147" s="21">
        <v>39</v>
      </c>
      <c r="D1147" s="24">
        <v>40004</v>
      </c>
      <c r="E1147" s="24" t="s">
        <v>1301</v>
      </c>
      <c r="F1147" s="22" t="s">
        <v>4370</v>
      </c>
      <c r="G1147" s="24">
        <v>40007</v>
      </c>
      <c r="H1147" s="25" t="s">
        <v>4371</v>
      </c>
      <c r="I1147" s="26" t="s">
        <v>1584</v>
      </c>
      <c r="J1147" s="26"/>
      <c r="K1147" s="26" t="s">
        <v>258</v>
      </c>
      <c r="L1147" s="26" t="s">
        <v>1307</v>
      </c>
      <c r="M1147" s="26" t="s">
        <v>4136</v>
      </c>
      <c r="N1147" s="26"/>
      <c r="O1147" s="26" t="s">
        <v>66</v>
      </c>
      <c r="P1147" s="26" t="s">
        <v>4224</v>
      </c>
      <c r="Q1147" s="26" t="s">
        <v>31</v>
      </c>
      <c r="R1147" s="26" t="s">
        <v>40</v>
      </c>
      <c r="S1147" s="26" t="s">
        <v>298</v>
      </c>
      <c r="T1147" s="26">
        <v>1</v>
      </c>
      <c r="U1147" s="24">
        <v>43642</v>
      </c>
      <c r="V1147" s="24">
        <v>43642</v>
      </c>
      <c r="W1147" s="24"/>
    </row>
    <row r="1148" spans="1:23" s="10" customFormat="1" ht="51" x14ac:dyDescent="0.2">
      <c r="A1148" s="21">
        <v>2009</v>
      </c>
      <c r="B1148" s="22" t="s">
        <v>1439</v>
      </c>
      <c r="C1148" s="21">
        <v>40</v>
      </c>
      <c r="D1148" s="24">
        <v>40009</v>
      </c>
      <c r="E1148" s="24" t="s">
        <v>1301</v>
      </c>
      <c r="F1148" s="22" t="s">
        <v>4372</v>
      </c>
      <c r="G1148" s="24">
        <v>40010</v>
      </c>
      <c r="H1148" s="25" t="s">
        <v>4373</v>
      </c>
      <c r="I1148" s="26" t="s">
        <v>1584</v>
      </c>
      <c r="J1148" s="26"/>
      <c r="K1148" s="26" t="s">
        <v>61</v>
      </c>
      <c r="L1148" s="26"/>
      <c r="M1148" s="26" t="s">
        <v>1331</v>
      </c>
      <c r="N1148" s="26"/>
      <c r="O1148" s="26" t="s">
        <v>122</v>
      </c>
      <c r="P1148" s="26" t="s">
        <v>4254</v>
      </c>
      <c r="Q1148" s="26" t="s">
        <v>31</v>
      </c>
      <c r="R1148" s="26" t="s">
        <v>40</v>
      </c>
      <c r="S1148" s="26" t="s">
        <v>1304</v>
      </c>
      <c r="T1148" s="26" t="s">
        <v>31</v>
      </c>
      <c r="U1148" s="24">
        <v>43192</v>
      </c>
      <c r="V1148" s="24">
        <v>43192</v>
      </c>
      <c r="W1148" s="24"/>
    </row>
    <row r="1149" spans="1:23" s="10" customFormat="1" ht="63.75" x14ac:dyDescent="0.2">
      <c r="A1149" s="21">
        <v>2009</v>
      </c>
      <c r="B1149" s="22" t="s">
        <v>1439</v>
      </c>
      <c r="C1149" s="21">
        <v>41</v>
      </c>
      <c r="D1149" s="24">
        <v>40035</v>
      </c>
      <c r="E1149" s="24" t="s">
        <v>1301</v>
      </c>
      <c r="F1149" s="22" t="s">
        <v>4374</v>
      </c>
      <c r="G1149" s="24">
        <v>40036</v>
      </c>
      <c r="H1149" s="25" t="s">
        <v>4375</v>
      </c>
      <c r="I1149" s="26" t="s">
        <v>1584</v>
      </c>
      <c r="J1149" s="26"/>
      <c r="K1149" s="26" t="s">
        <v>39</v>
      </c>
      <c r="L1149" s="26"/>
      <c r="M1149" s="26"/>
      <c r="N1149" s="26"/>
      <c r="O1149" s="26" t="s">
        <v>66</v>
      </c>
      <c r="P1149" s="26" t="s">
        <v>4376</v>
      </c>
      <c r="Q1149" s="26" t="s">
        <v>31</v>
      </c>
      <c r="R1149" s="26" t="s">
        <v>40</v>
      </c>
      <c r="S1149" s="26" t="s">
        <v>4377</v>
      </c>
      <c r="T1149" s="26" t="s">
        <v>31</v>
      </c>
      <c r="U1149" s="24">
        <v>41311</v>
      </c>
      <c r="V1149" s="24">
        <v>41311</v>
      </c>
      <c r="W1149" s="24"/>
    </row>
    <row r="1150" spans="1:23" s="10" customFormat="1" ht="63.75" x14ac:dyDescent="0.2">
      <c r="A1150" s="21">
        <v>2009</v>
      </c>
      <c r="B1150" s="22" t="s">
        <v>1439</v>
      </c>
      <c r="C1150" s="21">
        <v>43</v>
      </c>
      <c r="D1150" s="24">
        <v>40038</v>
      </c>
      <c r="E1150" s="24" t="s">
        <v>1301</v>
      </c>
      <c r="F1150" s="22" t="s">
        <v>4378</v>
      </c>
      <c r="G1150" s="24">
        <v>40039</v>
      </c>
      <c r="H1150" s="25" t="s">
        <v>4379</v>
      </c>
      <c r="I1150" s="26" t="s">
        <v>1584</v>
      </c>
      <c r="J1150" s="26"/>
      <c r="K1150" s="26" t="s">
        <v>27</v>
      </c>
      <c r="L1150" s="26"/>
      <c r="M1150" s="26"/>
      <c r="N1150" s="26"/>
      <c r="O1150" s="26" t="s">
        <v>30</v>
      </c>
      <c r="P1150" s="26" t="s">
        <v>31</v>
      </c>
      <c r="Q1150" s="26" t="s">
        <v>31</v>
      </c>
      <c r="R1150" s="26" t="s">
        <v>40</v>
      </c>
      <c r="S1150" s="26" t="s">
        <v>4380</v>
      </c>
      <c r="T1150" s="26" t="s">
        <v>31</v>
      </c>
      <c r="U1150" s="26" t="s">
        <v>31</v>
      </c>
      <c r="V1150" s="24">
        <v>40115</v>
      </c>
      <c r="W1150" s="24"/>
    </row>
    <row r="1151" spans="1:23" s="10" customFormat="1" ht="87.75" customHeight="1" x14ac:dyDescent="0.2">
      <c r="A1151" s="16">
        <v>2009</v>
      </c>
      <c r="B1151" s="17" t="s">
        <v>1439</v>
      </c>
      <c r="C1151" s="16">
        <v>42</v>
      </c>
      <c r="D1151" s="27">
        <v>40038</v>
      </c>
      <c r="E1151" s="27" t="s">
        <v>1301</v>
      </c>
      <c r="F1151" s="17" t="s">
        <v>4381</v>
      </c>
      <c r="G1151" s="27">
        <v>40039</v>
      </c>
      <c r="H1151" s="19" t="s">
        <v>4382</v>
      </c>
      <c r="I1151" s="20" t="s">
        <v>1584</v>
      </c>
      <c r="J1151" s="20"/>
      <c r="K1151" s="20" t="s">
        <v>75</v>
      </c>
      <c r="L1151" s="20" t="s">
        <v>78</v>
      </c>
      <c r="M1151" s="20" t="s">
        <v>79</v>
      </c>
      <c r="N1151" s="20"/>
      <c r="O1151" s="20" t="s">
        <v>66</v>
      </c>
      <c r="P1151" s="20" t="s">
        <v>4383</v>
      </c>
      <c r="Q1151" s="20" t="s">
        <v>32</v>
      </c>
      <c r="R1151" s="20" t="s">
        <v>33</v>
      </c>
      <c r="S1151" s="20" t="s">
        <v>4384</v>
      </c>
      <c r="T1151" s="20">
        <v>2</v>
      </c>
      <c r="U1151" s="27">
        <v>40217</v>
      </c>
      <c r="V1151" s="27">
        <v>43754</v>
      </c>
      <c r="W1151" s="27" t="s">
        <v>46</v>
      </c>
    </row>
    <row r="1152" spans="1:23" s="10" customFormat="1" ht="135.75" customHeight="1" x14ac:dyDescent="0.2">
      <c r="A1152" s="26">
        <v>2009</v>
      </c>
      <c r="B1152" s="22" t="s">
        <v>409</v>
      </c>
      <c r="C1152" s="21">
        <v>10</v>
      </c>
      <c r="D1152" s="24">
        <v>40042</v>
      </c>
      <c r="E1152" s="24" t="s">
        <v>1301</v>
      </c>
      <c r="F1152" s="26" t="s">
        <v>4385</v>
      </c>
      <c r="G1152" s="24">
        <v>40043</v>
      </c>
      <c r="H1152" s="25" t="s">
        <v>4386</v>
      </c>
      <c r="I1152" s="26" t="s">
        <v>1584</v>
      </c>
      <c r="J1152" s="26"/>
      <c r="K1152" s="26" t="s">
        <v>27</v>
      </c>
      <c r="L1152" s="26"/>
      <c r="M1152" s="26"/>
      <c r="N1152" s="26"/>
      <c r="O1152" s="26" t="s">
        <v>30</v>
      </c>
      <c r="P1152" s="26" t="s">
        <v>31</v>
      </c>
      <c r="Q1152" s="26" t="s">
        <v>31</v>
      </c>
      <c r="R1152" s="26" t="s">
        <v>40</v>
      </c>
      <c r="S1152" s="26" t="s">
        <v>4387</v>
      </c>
      <c r="T1152" s="26" t="s">
        <v>31</v>
      </c>
      <c r="U1152" s="26" t="s">
        <v>31</v>
      </c>
      <c r="V1152" s="23">
        <v>41117</v>
      </c>
      <c r="W1152" s="23"/>
    </row>
    <row r="1153" spans="1:23" s="10" customFormat="1" ht="38.25" customHeight="1" x14ac:dyDescent="0.2">
      <c r="A1153" s="35">
        <v>2009</v>
      </c>
      <c r="B1153" s="30" t="s">
        <v>409</v>
      </c>
      <c r="C1153" s="35">
        <v>9</v>
      </c>
      <c r="D1153" s="31">
        <v>40042</v>
      </c>
      <c r="E1153" s="31" t="s">
        <v>1301</v>
      </c>
      <c r="F1153" s="30" t="s">
        <v>4388</v>
      </c>
      <c r="G1153" s="31">
        <v>40043</v>
      </c>
      <c r="H1153" s="49" t="s">
        <v>4389</v>
      </c>
      <c r="I1153" s="29" t="s">
        <v>1584</v>
      </c>
      <c r="J1153" s="29"/>
      <c r="K1153" s="29" t="s">
        <v>340</v>
      </c>
      <c r="L1153" s="29" t="s">
        <v>3280</v>
      </c>
      <c r="M1153" s="29" t="s">
        <v>983</v>
      </c>
      <c r="N1153" s="29"/>
      <c r="O1153" s="29" t="s">
        <v>30</v>
      </c>
      <c r="P1153" s="43" t="s">
        <v>31</v>
      </c>
      <c r="Q1153" s="43" t="s">
        <v>32</v>
      </c>
      <c r="R1153" s="29" t="s">
        <v>57</v>
      </c>
      <c r="S1153" s="29" t="s">
        <v>31</v>
      </c>
      <c r="T1153" s="29" t="s">
        <v>31</v>
      </c>
      <c r="U1153" s="31" t="s">
        <v>31</v>
      </c>
      <c r="V1153" s="31" t="s">
        <v>31</v>
      </c>
      <c r="W1153" s="31"/>
    </row>
    <row r="1154" spans="1:23" ht="127.5" x14ac:dyDescent="0.25">
      <c r="A1154" s="16">
        <v>2009</v>
      </c>
      <c r="B1154" s="17" t="s">
        <v>1439</v>
      </c>
      <c r="C1154" s="16">
        <v>44</v>
      </c>
      <c r="D1154" s="27">
        <v>40042</v>
      </c>
      <c r="E1154" s="27" t="s">
        <v>1301</v>
      </c>
      <c r="F1154" s="17" t="s">
        <v>4390</v>
      </c>
      <c r="G1154" s="27">
        <v>40043</v>
      </c>
      <c r="H1154" s="50" t="s">
        <v>4391</v>
      </c>
      <c r="I1154" s="20" t="s">
        <v>1584</v>
      </c>
      <c r="J1154" s="20"/>
      <c r="K1154" s="20" t="s">
        <v>340</v>
      </c>
      <c r="L1154" s="20" t="s">
        <v>3280</v>
      </c>
      <c r="M1154" s="20" t="s">
        <v>4392</v>
      </c>
      <c r="N1154" s="20"/>
      <c r="O1154" s="20" t="s">
        <v>66</v>
      </c>
      <c r="P1154" s="20" t="s">
        <v>4393</v>
      </c>
      <c r="Q1154" s="20" t="s">
        <v>32</v>
      </c>
      <c r="R1154" s="20" t="s">
        <v>33</v>
      </c>
      <c r="S1154" s="20" t="s">
        <v>4394</v>
      </c>
      <c r="T1154" s="20">
        <v>2</v>
      </c>
      <c r="U1154" s="27">
        <v>41117</v>
      </c>
      <c r="V1154" s="27">
        <v>43950</v>
      </c>
      <c r="W1154" s="27" t="s">
        <v>35</v>
      </c>
    </row>
    <row r="1155" spans="1:23" ht="95.25" customHeight="1" x14ac:dyDescent="0.25">
      <c r="A1155" s="21">
        <v>2009</v>
      </c>
      <c r="B1155" s="22" t="s">
        <v>1439</v>
      </c>
      <c r="C1155" s="21">
        <v>45</v>
      </c>
      <c r="D1155" s="24">
        <v>40051</v>
      </c>
      <c r="E1155" s="24" t="s">
        <v>1301</v>
      </c>
      <c r="F1155" s="22" t="s">
        <v>4395</v>
      </c>
      <c r="G1155" s="24">
        <v>40052</v>
      </c>
      <c r="H1155" s="57" t="s">
        <v>4396</v>
      </c>
      <c r="I1155" s="26" t="s">
        <v>1584</v>
      </c>
      <c r="J1155" s="26"/>
      <c r="K1155" s="26" t="s">
        <v>27</v>
      </c>
      <c r="L1155" s="26" t="s">
        <v>1123</v>
      </c>
      <c r="M1155" s="26" t="s">
        <v>4247</v>
      </c>
      <c r="N1155" s="26"/>
      <c r="O1155" s="26" t="s">
        <v>30</v>
      </c>
      <c r="P1155" s="26" t="s">
        <v>31</v>
      </c>
      <c r="Q1155" s="26" t="s">
        <v>31</v>
      </c>
      <c r="R1155" s="29" t="s">
        <v>40</v>
      </c>
      <c r="S1155" s="26" t="s">
        <v>298</v>
      </c>
      <c r="T1155" s="26" t="s">
        <v>31</v>
      </c>
      <c r="U1155" s="26" t="s">
        <v>31</v>
      </c>
      <c r="V1155" s="24">
        <v>43642</v>
      </c>
      <c r="W1155" s="24"/>
    </row>
    <row r="1156" spans="1:23" ht="63.75" customHeight="1" x14ac:dyDescent="0.25">
      <c r="A1156" s="35">
        <v>2009</v>
      </c>
      <c r="B1156" s="30" t="s">
        <v>1439</v>
      </c>
      <c r="C1156" s="35">
        <v>46</v>
      </c>
      <c r="D1156" s="31">
        <v>40053</v>
      </c>
      <c r="E1156" s="31" t="s">
        <v>1301</v>
      </c>
      <c r="F1156" s="30" t="s">
        <v>4397</v>
      </c>
      <c r="G1156" s="31">
        <v>40056</v>
      </c>
      <c r="H1156" s="32" t="s">
        <v>4398</v>
      </c>
      <c r="I1156" s="29" t="s">
        <v>1584</v>
      </c>
      <c r="J1156" s="29"/>
      <c r="K1156" s="29" t="s">
        <v>1351</v>
      </c>
      <c r="L1156" s="29" t="s">
        <v>1692</v>
      </c>
      <c r="M1156" s="29" t="s">
        <v>4399</v>
      </c>
      <c r="N1156" s="29"/>
      <c r="O1156" s="29" t="s">
        <v>30</v>
      </c>
      <c r="P1156" s="29" t="s">
        <v>31</v>
      </c>
      <c r="Q1156" s="29" t="s">
        <v>32</v>
      </c>
      <c r="R1156" s="29" t="s">
        <v>57</v>
      </c>
      <c r="S1156" s="29" t="s">
        <v>31</v>
      </c>
      <c r="T1156" s="29" t="s">
        <v>31</v>
      </c>
      <c r="U1156" s="31" t="s">
        <v>31</v>
      </c>
      <c r="V1156" s="31" t="s">
        <v>31</v>
      </c>
      <c r="W1156" s="31"/>
    </row>
    <row r="1157" spans="1:23" s="10" customFormat="1" ht="127.5" customHeight="1" x14ac:dyDescent="0.2">
      <c r="A1157" s="16">
        <v>2009</v>
      </c>
      <c r="B1157" s="17" t="s">
        <v>1439</v>
      </c>
      <c r="C1157" s="16">
        <v>47</v>
      </c>
      <c r="D1157" s="27">
        <v>40064</v>
      </c>
      <c r="E1157" s="27" t="s">
        <v>1301</v>
      </c>
      <c r="F1157" s="17" t="s">
        <v>4400</v>
      </c>
      <c r="G1157" s="27">
        <v>40065</v>
      </c>
      <c r="H1157" s="50" t="s">
        <v>4401</v>
      </c>
      <c r="I1157" s="20" t="s">
        <v>1584</v>
      </c>
      <c r="J1157" s="20"/>
      <c r="K1157" s="20" t="s">
        <v>27</v>
      </c>
      <c r="L1157" s="20" t="s">
        <v>1730</v>
      </c>
      <c r="M1157" s="20" t="s">
        <v>1446</v>
      </c>
      <c r="N1157" s="20"/>
      <c r="O1157" s="20" t="s">
        <v>66</v>
      </c>
      <c r="P1157" s="20" t="s">
        <v>4402</v>
      </c>
      <c r="Q1157" s="20" t="s">
        <v>32</v>
      </c>
      <c r="R1157" s="20" t="s">
        <v>33</v>
      </c>
      <c r="S1157" s="20" t="s">
        <v>4403</v>
      </c>
      <c r="T1157" s="20">
        <v>2</v>
      </c>
      <c r="U1157" s="27">
        <v>41925</v>
      </c>
      <c r="V1157" s="27">
        <v>42468</v>
      </c>
      <c r="W1157" s="27"/>
    </row>
    <row r="1158" spans="1:23" s="10" customFormat="1" ht="76.5" x14ac:dyDescent="0.2">
      <c r="A1158" s="26">
        <v>2009</v>
      </c>
      <c r="B1158" s="22" t="s">
        <v>409</v>
      </c>
      <c r="C1158" s="21">
        <v>11</v>
      </c>
      <c r="D1158" s="24">
        <v>40092</v>
      </c>
      <c r="E1158" s="24" t="s">
        <v>1301</v>
      </c>
      <c r="F1158" s="22" t="s">
        <v>4404</v>
      </c>
      <c r="G1158" s="24">
        <v>40093</v>
      </c>
      <c r="H1158" s="57" t="s">
        <v>4405</v>
      </c>
      <c r="I1158" s="26" t="s">
        <v>1584</v>
      </c>
      <c r="J1158" s="26"/>
      <c r="K1158" s="26" t="s">
        <v>27</v>
      </c>
      <c r="L1158" s="26"/>
      <c r="M1158" s="26" t="s">
        <v>4406</v>
      </c>
      <c r="N1158" s="26" t="s">
        <v>1859</v>
      </c>
      <c r="O1158" s="26" t="s">
        <v>30</v>
      </c>
      <c r="P1158" s="26" t="s">
        <v>31</v>
      </c>
      <c r="Q1158" s="26" t="s">
        <v>31</v>
      </c>
      <c r="R1158" s="26" t="s">
        <v>40</v>
      </c>
      <c r="S1158" s="26" t="s">
        <v>4407</v>
      </c>
      <c r="T1158" s="26" t="s">
        <v>31</v>
      </c>
      <c r="U1158" s="26" t="s">
        <v>31</v>
      </c>
      <c r="V1158" s="23">
        <v>42468</v>
      </c>
      <c r="W1158" s="23"/>
    </row>
    <row r="1159" spans="1:23" s="10" customFormat="1" ht="127.5" x14ac:dyDescent="0.2">
      <c r="A1159" s="21">
        <v>2009</v>
      </c>
      <c r="B1159" s="22" t="s">
        <v>1439</v>
      </c>
      <c r="C1159" s="21">
        <v>48</v>
      </c>
      <c r="D1159" s="24">
        <v>40092</v>
      </c>
      <c r="E1159" s="24" t="s">
        <v>1301</v>
      </c>
      <c r="F1159" s="22" t="s">
        <v>4408</v>
      </c>
      <c r="G1159" s="24">
        <v>40093</v>
      </c>
      <c r="H1159" s="57" t="s">
        <v>4409</v>
      </c>
      <c r="I1159" s="26" t="s">
        <v>1584</v>
      </c>
      <c r="J1159" s="26"/>
      <c r="K1159" s="26" t="s">
        <v>27</v>
      </c>
      <c r="L1159" s="26"/>
      <c r="M1159" s="26" t="s">
        <v>4406</v>
      </c>
      <c r="N1159" s="26" t="s">
        <v>4410</v>
      </c>
      <c r="O1159" s="26" t="s">
        <v>66</v>
      </c>
      <c r="P1159" s="26" t="s">
        <v>4411</v>
      </c>
      <c r="Q1159" s="26" t="s">
        <v>31</v>
      </c>
      <c r="R1159" s="26" t="s">
        <v>40</v>
      </c>
      <c r="S1159" s="26" t="s">
        <v>4412</v>
      </c>
      <c r="T1159" s="26" t="s">
        <v>31</v>
      </c>
      <c r="U1159" s="26" t="s">
        <v>31</v>
      </c>
      <c r="V1159" s="23">
        <v>42468</v>
      </c>
      <c r="W1159" s="24"/>
    </row>
    <row r="1160" spans="1:23" s="10" customFormat="1" ht="58.5" customHeight="1" x14ac:dyDescent="0.2">
      <c r="A1160" s="21">
        <v>2009</v>
      </c>
      <c r="B1160" s="22" t="s">
        <v>1439</v>
      </c>
      <c r="C1160" s="21">
        <v>49</v>
      </c>
      <c r="D1160" s="24">
        <v>40092</v>
      </c>
      <c r="E1160" s="24" t="s">
        <v>1301</v>
      </c>
      <c r="F1160" s="22" t="s">
        <v>4413</v>
      </c>
      <c r="G1160" s="24">
        <v>40093</v>
      </c>
      <c r="H1160" s="25" t="s">
        <v>4414</v>
      </c>
      <c r="I1160" s="26" t="s">
        <v>1584</v>
      </c>
      <c r="J1160" s="26"/>
      <c r="K1160" s="26" t="s">
        <v>27</v>
      </c>
      <c r="L1160" s="26"/>
      <c r="M1160" s="26" t="s">
        <v>1756</v>
      </c>
      <c r="N1160" s="26"/>
      <c r="O1160" s="26" t="s">
        <v>30</v>
      </c>
      <c r="P1160" s="26" t="s">
        <v>31</v>
      </c>
      <c r="Q1160" s="26" t="s">
        <v>31</v>
      </c>
      <c r="R1160" s="26" t="s">
        <v>1099</v>
      </c>
      <c r="S1160" s="26" t="s">
        <v>1304</v>
      </c>
      <c r="T1160" s="26" t="s">
        <v>31</v>
      </c>
      <c r="U1160" s="26" t="s">
        <v>31</v>
      </c>
      <c r="V1160" s="24">
        <v>43192</v>
      </c>
      <c r="W1160" s="24"/>
    </row>
    <row r="1161" spans="1:23" s="10" customFormat="1" ht="102" customHeight="1" x14ac:dyDescent="0.2">
      <c r="A1161" s="26">
        <v>2009</v>
      </c>
      <c r="B1161" s="22" t="s">
        <v>409</v>
      </c>
      <c r="C1161" s="21">
        <v>12</v>
      </c>
      <c r="D1161" s="24">
        <v>40101</v>
      </c>
      <c r="E1161" s="24" t="s">
        <v>1301</v>
      </c>
      <c r="F1161" s="26" t="s">
        <v>4415</v>
      </c>
      <c r="G1161" s="24">
        <v>40102</v>
      </c>
      <c r="H1161" s="25" t="s">
        <v>4416</v>
      </c>
      <c r="I1161" s="26" t="s">
        <v>1584</v>
      </c>
      <c r="J1161" s="26"/>
      <c r="K1161" s="26" t="s">
        <v>27</v>
      </c>
      <c r="L1161" s="26" t="s">
        <v>4276</v>
      </c>
      <c r="M1161" s="26" t="s">
        <v>2143</v>
      </c>
      <c r="N1161" s="26" t="s">
        <v>4417</v>
      </c>
      <c r="O1161" s="26" t="s">
        <v>30</v>
      </c>
      <c r="P1161" s="26" t="s">
        <v>31</v>
      </c>
      <c r="Q1161" s="26" t="s">
        <v>31</v>
      </c>
      <c r="R1161" s="26" t="s">
        <v>40</v>
      </c>
      <c r="S1161" s="26" t="s">
        <v>4418</v>
      </c>
      <c r="T1161" s="26" t="s">
        <v>31</v>
      </c>
      <c r="U1161" s="26" t="s">
        <v>31</v>
      </c>
      <c r="V1161" s="23">
        <v>43572</v>
      </c>
      <c r="W1161" s="23"/>
    </row>
    <row r="1162" spans="1:23" s="10" customFormat="1" ht="51" customHeight="1" x14ac:dyDescent="0.2">
      <c r="A1162" s="35">
        <v>2009</v>
      </c>
      <c r="B1162" s="30" t="s">
        <v>1439</v>
      </c>
      <c r="C1162" s="35">
        <v>50</v>
      </c>
      <c r="D1162" s="31">
        <v>40101</v>
      </c>
      <c r="E1162" s="31" t="s">
        <v>1301</v>
      </c>
      <c r="F1162" s="30" t="s">
        <v>4419</v>
      </c>
      <c r="G1162" s="31">
        <v>40102</v>
      </c>
      <c r="H1162" s="32" t="s">
        <v>4420</v>
      </c>
      <c r="I1162" s="29" t="s">
        <v>1584</v>
      </c>
      <c r="J1162" s="29"/>
      <c r="K1162" s="29" t="s">
        <v>27</v>
      </c>
      <c r="L1162" s="29" t="s">
        <v>1730</v>
      </c>
      <c r="M1162" s="29" t="s">
        <v>1446</v>
      </c>
      <c r="N1162" s="29" t="s">
        <v>1892</v>
      </c>
      <c r="O1162" s="29" t="s">
        <v>66</v>
      </c>
      <c r="P1162" s="29" t="s">
        <v>4421</v>
      </c>
      <c r="Q1162" s="29" t="s">
        <v>52</v>
      </c>
      <c r="R1162" s="29" t="s">
        <v>57</v>
      </c>
      <c r="S1162" s="29" t="s">
        <v>31</v>
      </c>
      <c r="T1162" s="29" t="s">
        <v>31</v>
      </c>
      <c r="U1162" s="29" t="s">
        <v>31</v>
      </c>
      <c r="V1162" s="29" t="s">
        <v>31</v>
      </c>
      <c r="W1162" s="31"/>
    </row>
    <row r="1163" spans="1:23" ht="38.25" customHeight="1" x14ac:dyDescent="0.25">
      <c r="A1163" s="21">
        <v>2009</v>
      </c>
      <c r="B1163" s="22" t="s">
        <v>1439</v>
      </c>
      <c r="C1163" s="21">
        <v>51</v>
      </c>
      <c r="D1163" s="24">
        <v>40107</v>
      </c>
      <c r="E1163" s="24" t="s">
        <v>1301</v>
      </c>
      <c r="F1163" s="22" t="s">
        <v>4422</v>
      </c>
      <c r="G1163" s="24">
        <v>40108</v>
      </c>
      <c r="H1163" s="25" t="s">
        <v>4423</v>
      </c>
      <c r="I1163" s="26" t="s">
        <v>1584</v>
      </c>
      <c r="J1163" s="26"/>
      <c r="K1163" s="26" t="s">
        <v>75</v>
      </c>
      <c r="L1163" s="26" t="s">
        <v>78</v>
      </c>
      <c r="M1163" s="26" t="s">
        <v>1604</v>
      </c>
      <c r="N1163" s="26"/>
      <c r="O1163" s="26" t="s">
        <v>66</v>
      </c>
      <c r="P1163" s="41" t="s">
        <v>4424</v>
      </c>
      <c r="Q1163" s="41" t="s">
        <v>31</v>
      </c>
      <c r="R1163" s="26" t="s">
        <v>40</v>
      </c>
      <c r="S1163" s="26" t="s">
        <v>4425</v>
      </c>
      <c r="T1163" s="26">
        <v>2</v>
      </c>
      <c r="U1163" s="24">
        <v>40408</v>
      </c>
      <c r="V1163" s="24">
        <v>43642</v>
      </c>
      <c r="W1163" s="24"/>
    </row>
    <row r="1164" spans="1:23" s="10" customFormat="1" ht="51" customHeight="1" x14ac:dyDescent="0.2">
      <c r="A1164" s="26">
        <v>2009</v>
      </c>
      <c r="B1164" s="22" t="s">
        <v>409</v>
      </c>
      <c r="C1164" s="21">
        <v>13</v>
      </c>
      <c r="D1164" s="24">
        <v>40108</v>
      </c>
      <c r="E1164" s="24" t="s">
        <v>1301</v>
      </c>
      <c r="F1164" s="26" t="s">
        <v>4426</v>
      </c>
      <c r="G1164" s="24">
        <v>40109</v>
      </c>
      <c r="H1164" s="57" t="s">
        <v>4427</v>
      </c>
      <c r="I1164" s="26" t="s">
        <v>1584</v>
      </c>
      <c r="J1164" s="26"/>
      <c r="K1164" s="26" t="s">
        <v>258</v>
      </c>
      <c r="L1164" s="26"/>
      <c r="M1164" s="26"/>
      <c r="N1164" s="26"/>
      <c r="O1164" s="26" t="s">
        <v>30</v>
      </c>
      <c r="P1164" s="26" t="s">
        <v>31</v>
      </c>
      <c r="Q1164" s="26" t="s">
        <v>31</v>
      </c>
      <c r="R1164" s="26" t="s">
        <v>40</v>
      </c>
      <c r="S1164" s="26" t="s">
        <v>4428</v>
      </c>
      <c r="T1164" s="26">
        <v>2</v>
      </c>
      <c r="U1164" s="75">
        <v>41729</v>
      </c>
      <c r="V1164" s="75">
        <v>42243</v>
      </c>
      <c r="W1164" s="75"/>
    </row>
    <row r="1165" spans="1:23" s="10" customFormat="1" ht="67.5" customHeight="1" x14ac:dyDescent="0.2">
      <c r="A1165" s="16">
        <v>2009</v>
      </c>
      <c r="B1165" s="17" t="s">
        <v>1439</v>
      </c>
      <c r="C1165" s="16">
        <v>52</v>
      </c>
      <c r="D1165" s="27">
        <v>40108</v>
      </c>
      <c r="E1165" s="27" t="s">
        <v>1301</v>
      </c>
      <c r="F1165" s="17" t="s">
        <v>4429</v>
      </c>
      <c r="G1165" s="27">
        <v>40112</v>
      </c>
      <c r="H1165" s="19" t="s">
        <v>4430</v>
      </c>
      <c r="I1165" s="20" t="s">
        <v>1584</v>
      </c>
      <c r="J1165" s="20"/>
      <c r="K1165" s="20" t="s">
        <v>75</v>
      </c>
      <c r="L1165" s="20" t="s">
        <v>3927</v>
      </c>
      <c r="M1165" s="20" t="s">
        <v>4431</v>
      </c>
      <c r="N1165" s="20"/>
      <c r="O1165" s="20" t="s">
        <v>66</v>
      </c>
      <c r="P1165" s="20" t="s">
        <v>4432</v>
      </c>
      <c r="Q1165" s="20" t="s">
        <v>32</v>
      </c>
      <c r="R1165" s="20" t="s">
        <v>33</v>
      </c>
      <c r="S1165" s="20" t="s">
        <v>4433</v>
      </c>
      <c r="T1165" s="20">
        <v>1</v>
      </c>
      <c r="U1165" s="27">
        <v>40311</v>
      </c>
      <c r="V1165" s="27">
        <v>40311</v>
      </c>
      <c r="W1165" s="27"/>
    </row>
    <row r="1166" spans="1:23" s="10" customFormat="1" ht="76.5" customHeight="1" x14ac:dyDescent="0.2">
      <c r="A1166" s="35">
        <v>2009</v>
      </c>
      <c r="B1166" s="30" t="s">
        <v>1439</v>
      </c>
      <c r="C1166" s="35">
        <v>53</v>
      </c>
      <c r="D1166" s="31">
        <v>40108</v>
      </c>
      <c r="E1166" s="31" t="s">
        <v>1301</v>
      </c>
      <c r="F1166" s="30" t="s">
        <v>4434</v>
      </c>
      <c r="G1166" s="31">
        <v>40113</v>
      </c>
      <c r="H1166" s="32" t="s">
        <v>4435</v>
      </c>
      <c r="I1166" s="29" t="s">
        <v>1584</v>
      </c>
      <c r="J1166" s="29"/>
      <c r="K1166" s="29" t="s">
        <v>27</v>
      </c>
      <c r="L1166" s="29" t="s">
        <v>1123</v>
      </c>
      <c r="M1166" s="29" t="s">
        <v>4247</v>
      </c>
      <c r="N1166" s="29"/>
      <c r="O1166" s="29" t="s">
        <v>30</v>
      </c>
      <c r="P1166" s="29" t="s">
        <v>31</v>
      </c>
      <c r="Q1166" s="29" t="s">
        <v>32</v>
      </c>
      <c r="R1166" s="29" t="s">
        <v>57</v>
      </c>
      <c r="S1166" s="29" t="s">
        <v>31</v>
      </c>
      <c r="T1166" s="29" t="s">
        <v>31</v>
      </c>
      <c r="U1166" s="29" t="s">
        <v>31</v>
      </c>
      <c r="V1166" s="29" t="s">
        <v>31</v>
      </c>
      <c r="W1166" s="31"/>
    </row>
    <row r="1167" spans="1:23" s="10" customFormat="1" ht="133.5" customHeight="1" x14ac:dyDescent="0.2">
      <c r="A1167" s="29">
        <v>2009</v>
      </c>
      <c r="B1167" s="30" t="s">
        <v>409</v>
      </c>
      <c r="C1167" s="35">
        <v>14</v>
      </c>
      <c r="D1167" s="31">
        <v>40113</v>
      </c>
      <c r="E1167" s="31" t="s">
        <v>1301</v>
      </c>
      <c r="F1167" s="29" t="s">
        <v>4436</v>
      </c>
      <c r="G1167" s="31">
        <v>40114</v>
      </c>
      <c r="H1167" s="32" t="s">
        <v>4437</v>
      </c>
      <c r="I1167" s="29" t="s">
        <v>1584</v>
      </c>
      <c r="J1167" s="29"/>
      <c r="K1167" s="29" t="s">
        <v>27</v>
      </c>
      <c r="L1167" s="29" t="s">
        <v>1123</v>
      </c>
      <c r="M1167" s="29" t="s">
        <v>4247</v>
      </c>
      <c r="N1167" s="29"/>
      <c r="O1167" s="29" t="s">
        <v>30</v>
      </c>
      <c r="P1167" s="29" t="s">
        <v>31</v>
      </c>
      <c r="Q1167" s="29" t="s">
        <v>32</v>
      </c>
      <c r="R1167" s="29" t="s">
        <v>57</v>
      </c>
      <c r="S1167" s="33" t="s">
        <v>31</v>
      </c>
      <c r="T1167" s="29" t="s">
        <v>31</v>
      </c>
      <c r="U1167" s="29" t="s">
        <v>31</v>
      </c>
      <c r="V1167" s="29" t="s">
        <v>31</v>
      </c>
      <c r="W1167" s="34"/>
    </row>
    <row r="1168" spans="1:23" s="10" customFormat="1" ht="76.5" x14ac:dyDescent="0.2">
      <c r="A1168" s="21">
        <v>2009</v>
      </c>
      <c r="B1168" s="22" t="s">
        <v>1439</v>
      </c>
      <c r="C1168" s="21">
        <v>54</v>
      </c>
      <c r="D1168" s="24">
        <v>40114</v>
      </c>
      <c r="E1168" s="24" t="s">
        <v>1301</v>
      </c>
      <c r="F1168" s="22" t="s">
        <v>4438</v>
      </c>
      <c r="G1168" s="24">
        <v>40115</v>
      </c>
      <c r="H1168" s="57" t="s">
        <v>4439</v>
      </c>
      <c r="I1168" s="26" t="s">
        <v>1584</v>
      </c>
      <c r="J1168" s="26"/>
      <c r="K1168" s="26" t="s">
        <v>27</v>
      </c>
      <c r="L1168" s="26" t="s">
        <v>1730</v>
      </c>
      <c r="M1168" s="26" t="s">
        <v>2123</v>
      </c>
      <c r="N1168" s="26"/>
      <c r="O1168" s="26" t="s">
        <v>66</v>
      </c>
      <c r="P1168" s="26" t="s">
        <v>4440</v>
      </c>
      <c r="Q1168" s="26" t="s">
        <v>31</v>
      </c>
      <c r="R1168" s="29" t="s">
        <v>40</v>
      </c>
      <c r="S1168" s="26" t="s">
        <v>298</v>
      </c>
      <c r="T1168" s="26" t="s">
        <v>31</v>
      </c>
      <c r="U1168" s="26" t="s">
        <v>31</v>
      </c>
      <c r="V1168" s="24">
        <v>43642</v>
      </c>
      <c r="W1168" s="24"/>
    </row>
    <row r="1169" spans="1:23" s="10" customFormat="1" ht="102" customHeight="1" x14ac:dyDescent="0.2">
      <c r="A1169" s="35">
        <v>2009</v>
      </c>
      <c r="B1169" s="30" t="s">
        <v>1439</v>
      </c>
      <c r="C1169" s="35">
        <v>56</v>
      </c>
      <c r="D1169" s="31">
        <v>40126</v>
      </c>
      <c r="E1169" s="31" t="s">
        <v>1301</v>
      </c>
      <c r="F1169" s="30" t="s">
        <v>4441</v>
      </c>
      <c r="G1169" s="31">
        <v>40128</v>
      </c>
      <c r="H1169" s="32" t="s">
        <v>4442</v>
      </c>
      <c r="I1169" s="29" t="s">
        <v>1584</v>
      </c>
      <c r="J1169" s="29"/>
      <c r="K1169" s="29" t="s">
        <v>258</v>
      </c>
      <c r="L1169" s="29" t="s">
        <v>2932</v>
      </c>
      <c r="M1169" s="29" t="s">
        <v>4443</v>
      </c>
      <c r="N1169" s="29"/>
      <c r="O1169" s="29" t="s">
        <v>66</v>
      </c>
      <c r="P1169" s="29" t="s">
        <v>4444</v>
      </c>
      <c r="Q1169" s="29" t="s">
        <v>32</v>
      </c>
      <c r="R1169" s="29" t="s">
        <v>57</v>
      </c>
      <c r="S1169" s="29" t="s">
        <v>4445</v>
      </c>
      <c r="T1169" s="29" t="s">
        <v>31</v>
      </c>
      <c r="U1169" s="73" t="s">
        <v>31</v>
      </c>
      <c r="V1169" s="73" t="s">
        <v>31</v>
      </c>
      <c r="W1169" s="73"/>
    </row>
    <row r="1170" spans="1:23" s="10" customFormat="1" ht="83.25" customHeight="1" x14ac:dyDescent="0.2">
      <c r="A1170" s="21">
        <v>2009</v>
      </c>
      <c r="B1170" s="22" t="s">
        <v>1439</v>
      </c>
      <c r="C1170" s="21">
        <v>55</v>
      </c>
      <c r="D1170" s="24">
        <v>40127</v>
      </c>
      <c r="E1170" s="24" t="s">
        <v>1301</v>
      </c>
      <c r="F1170" s="22" t="s">
        <v>4446</v>
      </c>
      <c r="G1170" s="24">
        <v>40130</v>
      </c>
      <c r="H1170" s="25" t="s">
        <v>4447</v>
      </c>
      <c r="I1170" s="26" t="s">
        <v>1584</v>
      </c>
      <c r="J1170" s="26"/>
      <c r="K1170" s="28" t="s">
        <v>75</v>
      </c>
      <c r="L1170" s="28"/>
      <c r="M1170" s="26"/>
      <c r="N1170" s="26"/>
      <c r="O1170" s="26" t="s">
        <v>66</v>
      </c>
      <c r="P1170" s="26" t="s">
        <v>4448</v>
      </c>
      <c r="Q1170" s="26" t="s">
        <v>31</v>
      </c>
      <c r="R1170" s="26" t="s">
        <v>40</v>
      </c>
      <c r="S1170" s="26" t="s">
        <v>4449</v>
      </c>
      <c r="T1170" s="26">
        <v>2</v>
      </c>
      <c r="U1170" s="24">
        <v>40217</v>
      </c>
      <c r="V1170" s="24">
        <v>42621</v>
      </c>
      <c r="W1170" s="24"/>
    </row>
    <row r="1171" spans="1:23" s="10" customFormat="1" ht="150.75" customHeight="1" x14ac:dyDescent="0.2">
      <c r="A1171" s="29">
        <v>2009</v>
      </c>
      <c r="B1171" s="30" t="s">
        <v>409</v>
      </c>
      <c r="C1171" s="35">
        <v>15</v>
      </c>
      <c r="D1171" s="31">
        <v>40134</v>
      </c>
      <c r="E1171" s="31" t="s">
        <v>1301</v>
      </c>
      <c r="F1171" s="29" t="s">
        <v>4450</v>
      </c>
      <c r="G1171" s="31">
        <v>40135</v>
      </c>
      <c r="H1171" s="32" t="s">
        <v>4451</v>
      </c>
      <c r="I1171" s="29" t="s">
        <v>1584</v>
      </c>
      <c r="J1171" s="29"/>
      <c r="K1171" s="29" t="s">
        <v>1652</v>
      </c>
      <c r="L1171" s="29" t="s">
        <v>78</v>
      </c>
      <c r="M1171" s="29" t="s">
        <v>4452</v>
      </c>
      <c r="N1171" s="29"/>
      <c r="O1171" s="29" t="s">
        <v>30</v>
      </c>
      <c r="P1171" s="29" t="s">
        <v>31</v>
      </c>
      <c r="Q1171" s="29" t="s">
        <v>32</v>
      </c>
      <c r="R1171" s="29" t="s">
        <v>57</v>
      </c>
      <c r="S1171" s="33" t="s">
        <v>31</v>
      </c>
      <c r="T1171" s="33" t="s">
        <v>31</v>
      </c>
      <c r="U1171" s="34" t="s">
        <v>31</v>
      </c>
      <c r="V1171" s="34" t="s">
        <v>31</v>
      </c>
      <c r="W1171" s="34"/>
    </row>
    <row r="1172" spans="1:23" s="10" customFormat="1" ht="89.25" customHeight="1" x14ac:dyDescent="0.2">
      <c r="A1172" s="35">
        <v>2009</v>
      </c>
      <c r="B1172" s="30" t="s">
        <v>1439</v>
      </c>
      <c r="C1172" s="35">
        <v>57</v>
      </c>
      <c r="D1172" s="31">
        <v>40134</v>
      </c>
      <c r="E1172" s="31" t="s">
        <v>1301</v>
      </c>
      <c r="F1172" s="30" t="s">
        <v>4453</v>
      </c>
      <c r="G1172" s="31">
        <v>40135</v>
      </c>
      <c r="H1172" s="32" t="s">
        <v>4454</v>
      </c>
      <c r="I1172" s="29" t="s">
        <v>1584</v>
      </c>
      <c r="J1172" s="29"/>
      <c r="K1172" s="29" t="s">
        <v>1652</v>
      </c>
      <c r="L1172" s="29" t="s">
        <v>78</v>
      </c>
      <c r="M1172" s="29" t="s">
        <v>4452</v>
      </c>
      <c r="N1172" s="29"/>
      <c r="O1172" s="29" t="s">
        <v>30</v>
      </c>
      <c r="P1172" s="29" t="s">
        <v>31</v>
      </c>
      <c r="Q1172" s="29" t="s">
        <v>32</v>
      </c>
      <c r="R1172" s="29" t="s">
        <v>57</v>
      </c>
      <c r="S1172" s="29" t="s">
        <v>31</v>
      </c>
      <c r="T1172" s="29" t="s">
        <v>31</v>
      </c>
      <c r="U1172" s="31" t="s">
        <v>31</v>
      </c>
      <c r="V1172" s="31" t="s">
        <v>31</v>
      </c>
      <c r="W1172" s="31" t="s">
        <v>46</v>
      </c>
    </row>
    <row r="1173" spans="1:23" s="10" customFormat="1" ht="51" customHeight="1" x14ac:dyDescent="0.2">
      <c r="A1173" s="21">
        <v>2009</v>
      </c>
      <c r="B1173" s="22" t="s">
        <v>1439</v>
      </c>
      <c r="C1173" s="21">
        <v>58</v>
      </c>
      <c r="D1173" s="24">
        <v>40136</v>
      </c>
      <c r="E1173" s="24" t="s">
        <v>1301</v>
      </c>
      <c r="F1173" s="22" t="s">
        <v>4455</v>
      </c>
      <c r="G1173" s="24">
        <v>40137</v>
      </c>
      <c r="H1173" s="25" t="s">
        <v>4456</v>
      </c>
      <c r="I1173" s="26" t="s">
        <v>1584</v>
      </c>
      <c r="J1173" s="26"/>
      <c r="K1173" s="28" t="s">
        <v>75</v>
      </c>
      <c r="L1173" s="28"/>
      <c r="M1173" s="26"/>
      <c r="N1173" s="26"/>
      <c r="O1173" s="26" t="s">
        <v>66</v>
      </c>
      <c r="P1173" s="26" t="s">
        <v>4457</v>
      </c>
      <c r="Q1173" s="26" t="s">
        <v>31</v>
      </c>
      <c r="R1173" s="26" t="s">
        <v>40</v>
      </c>
      <c r="S1173" s="26" t="s">
        <v>4458</v>
      </c>
      <c r="T1173" s="26">
        <v>1</v>
      </c>
      <c r="U1173" s="24">
        <v>40731</v>
      </c>
      <c r="V1173" s="24">
        <v>40731</v>
      </c>
      <c r="W1173" s="24"/>
    </row>
    <row r="1174" spans="1:23" s="10" customFormat="1" ht="38.25" customHeight="1" x14ac:dyDescent="0.2">
      <c r="A1174" s="21">
        <v>2009</v>
      </c>
      <c r="B1174" s="22" t="s">
        <v>1439</v>
      </c>
      <c r="C1174" s="21">
        <v>59</v>
      </c>
      <c r="D1174" s="24">
        <v>40141</v>
      </c>
      <c r="E1174" s="24" t="s">
        <v>1301</v>
      </c>
      <c r="F1174" s="22" t="s">
        <v>4459</v>
      </c>
      <c r="G1174" s="24">
        <v>40142</v>
      </c>
      <c r="H1174" s="25" t="s">
        <v>4460</v>
      </c>
      <c r="I1174" s="26" t="s">
        <v>1584</v>
      </c>
      <c r="J1174" s="26"/>
      <c r="K1174" s="26" t="s">
        <v>27</v>
      </c>
      <c r="L1174" s="26"/>
      <c r="M1174" s="26"/>
      <c r="N1174" s="26"/>
      <c r="O1174" s="26" t="s">
        <v>30</v>
      </c>
      <c r="P1174" s="26" t="s">
        <v>31</v>
      </c>
      <c r="Q1174" s="26" t="s">
        <v>31</v>
      </c>
      <c r="R1174" s="26" t="s">
        <v>40</v>
      </c>
      <c r="S1174" s="26" t="s">
        <v>4461</v>
      </c>
      <c r="T1174" s="26" t="s">
        <v>31</v>
      </c>
      <c r="U1174" s="26" t="s">
        <v>31</v>
      </c>
      <c r="V1174" s="24">
        <v>41619</v>
      </c>
      <c r="W1174" s="24"/>
    </row>
    <row r="1175" spans="1:23" s="10" customFormat="1" ht="51" x14ac:dyDescent="0.2">
      <c r="A1175" s="16">
        <v>2009</v>
      </c>
      <c r="B1175" s="17" t="s">
        <v>1439</v>
      </c>
      <c r="C1175" s="16">
        <v>60</v>
      </c>
      <c r="D1175" s="27">
        <v>40143</v>
      </c>
      <c r="E1175" s="27" t="s">
        <v>1301</v>
      </c>
      <c r="F1175" s="17" t="s">
        <v>4462</v>
      </c>
      <c r="G1175" s="27">
        <v>40144</v>
      </c>
      <c r="H1175" s="19" t="s">
        <v>4463</v>
      </c>
      <c r="I1175" s="20" t="s">
        <v>1584</v>
      </c>
      <c r="J1175" s="20"/>
      <c r="K1175" s="20" t="s">
        <v>27</v>
      </c>
      <c r="L1175" s="20" t="s">
        <v>1730</v>
      </c>
      <c r="M1175" s="20" t="s">
        <v>4464</v>
      </c>
      <c r="N1175" s="20" t="s">
        <v>4465</v>
      </c>
      <c r="O1175" s="20" t="s">
        <v>66</v>
      </c>
      <c r="P1175" s="20" t="s">
        <v>4466</v>
      </c>
      <c r="Q1175" s="20" t="s">
        <v>32</v>
      </c>
      <c r="R1175" s="20" t="s">
        <v>33</v>
      </c>
      <c r="S1175" s="20" t="s">
        <v>4467</v>
      </c>
      <c r="T1175" s="20">
        <v>1</v>
      </c>
      <c r="U1175" s="27">
        <v>40347</v>
      </c>
      <c r="V1175" s="27">
        <v>40347</v>
      </c>
      <c r="W1175" s="27"/>
    </row>
    <row r="1176" spans="1:23" s="10" customFormat="1" ht="38.25" customHeight="1" x14ac:dyDescent="0.2">
      <c r="A1176" s="35">
        <v>2009</v>
      </c>
      <c r="B1176" s="30" t="s">
        <v>1439</v>
      </c>
      <c r="C1176" s="35">
        <v>61</v>
      </c>
      <c r="D1176" s="31">
        <v>40148</v>
      </c>
      <c r="E1176" s="31" t="s">
        <v>1301</v>
      </c>
      <c r="F1176" s="30" t="s">
        <v>4468</v>
      </c>
      <c r="G1176" s="31">
        <v>40149</v>
      </c>
      <c r="H1176" s="32" t="s">
        <v>4469</v>
      </c>
      <c r="I1176" s="29" t="s">
        <v>1584</v>
      </c>
      <c r="J1176" s="29"/>
      <c r="K1176" s="29" t="s">
        <v>558</v>
      </c>
      <c r="L1176" s="29" t="s">
        <v>969</v>
      </c>
      <c r="M1176" s="29" t="s">
        <v>3475</v>
      </c>
      <c r="N1176" s="29"/>
      <c r="O1176" s="29" t="s">
        <v>30</v>
      </c>
      <c r="P1176" s="29" t="s">
        <v>31</v>
      </c>
      <c r="Q1176" s="29" t="s">
        <v>32</v>
      </c>
      <c r="R1176" s="29" t="s">
        <v>57</v>
      </c>
      <c r="S1176" s="29" t="s">
        <v>31</v>
      </c>
      <c r="T1176" s="29" t="s">
        <v>31</v>
      </c>
      <c r="U1176" s="29" t="s">
        <v>31</v>
      </c>
      <c r="V1176" s="29" t="s">
        <v>31</v>
      </c>
      <c r="W1176" s="31"/>
    </row>
    <row r="1177" spans="1:23" s="10" customFormat="1" ht="63.75" customHeight="1" x14ac:dyDescent="0.2">
      <c r="A1177" s="35">
        <v>2009</v>
      </c>
      <c r="B1177" s="30" t="s">
        <v>1439</v>
      </c>
      <c r="C1177" s="35">
        <v>62</v>
      </c>
      <c r="D1177" s="31">
        <v>40164</v>
      </c>
      <c r="E1177" s="31" t="s">
        <v>1301</v>
      </c>
      <c r="F1177" s="30" t="s">
        <v>4470</v>
      </c>
      <c r="G1177" s="31">
        <v>40165</v>
      </c>
      <c r="H1177" s="32" t="s">
        <v>4471</v>
      </c>
      <c r="I1177" s="29" t="s">
        <v>1584</v>
      </c>
      <c r="J1177" s="29"/>
      <c r="K1177" s="29" t="s">
        <v>342</v>
      </c>
      <c r="L1177" s="29"/>
      <c r="M1177" s="29" t="s">
        <v>2105</v>
      </c>
      <c r="N1177" s="29"/>
      <c r="O1177" s="29" t="s">
        <v>122</v>
      </c>
      <c r="P1177" s="29" t="s">
        <v>31</v>
      </c>
      <c r="Q1177" s="29" t="s">
        <v>32</v>
      </c>
      <c r="R1177" s="29" t="s">
        <v>57</v>
      </c>
      <c r="S1177" s="29" t="s">
        <v>31</v>
      </c>
      <c r="T1177" s="29" t="s">
        <v>31</v>
      </c>
      <c r="U1177" s="31" t="s">
        <v>31</v>
      </c>
      <c r="V1177" s="31" t="s">
        <v>31</v>
      </c>
      <c r="W1177" s="31"/>
    </row>
    <row r="1178" spans="1:23" s="10" customFormat="1" ht="69" customHeight="1" x14ac:dyDescent="0.2">
      <c r="A1178" s="21">
        <v>2009</v>
      </c>
      <c r="B1178" s="22" t="s">
        <v>1439</v>
      </c>
      <c r="C1178" s="21">
        <v>68</v>
      </c>
      <c r="D1178" s="24">
        <v>40168</v>
      </c>
      <c r="E1178" s="24" t="s">
        <v>1301</v>
      </c>
      <c r="F1178" s="22" t="s">
        <v>4472</v>
      </c>
      <c r="G1178" s="24">
        <v>40170</v>
      </c>
      <c r="H1178" s="25" t="s">
        <v>4473</v>
      </c>
      <c r="I1178" s="26" t="s">
        <v>1584</v>
      </c>
      <c r="J1178" s="26"/>
      <c r="K1178" s="26" t="s">
        <v>27</v>
      </c>
      <c r="L1178" s="26"/>
      <c r="M1178" s="26"/>
      <c r="N1178" s="26"/>
      <c r="O1178" s="26" t="s">
        <v>66</v>
      </c>
      <c r="P1178" s="26" t="s">
        <v>4474</v>
      </c>
      <c r="Q1178" s="26" t="s">
        <v>31</v>
      </c>
      <c r="R1178" s="26" t="s">
        <v>40</v>
      </c>
      <c r="S1178" s="26" t="s">
        <v>4475</v>
      </c>
      <c r="T1178" s="26" t="s">
        <v>31</v>
      </c>
      <c r="U1178" s="26" t="s">
        <v>31</v>
      </c>
      <c r="V1178" s="24">
        <v>41501</v>
      </c>
      <c r="W1178" s="24"/>
    </row>
    <row r="1179" spans="1:23" s="10" customFormat="1" ht="114.75" customHeight="1" x14ac:dyDescent="0.2">
      <c r="A1179" s="21">
        <v>2009</v>
      </c>
      <c r="B1179" s="22" t="s">
        <v>1439</v>
      </c>
      <c r="C1179" s="21">
        <v>70</v>
      </c>
      <c r="D1179" s="24">
        <v>40169</v>
      </c>
      <c r="E1179" s="24" t="s">
        <v>1301</v>
      </c>
      <c r="F1179" s="22" t="s">
        <v>4476</v>
      </c>
      <c r="G1179" s="24">
        <v>40170</v>
      </c>
      <c r="H1179" s="57" t="s">
        <v>4373</v>
      </c>
      <c r="I1179" s="26" t="s">
        <v>1584</v>
      </c>
      <c r="J1179" s="26"/>
      <c r="K1179" s="26" t="s">
        <v>61</v>
      </c>
      <c r="L1179" s="26"/>
      <c r="M1179" s="26" t="s">
        <v>1331</v>
      </c>
      <c r="N1179" s="26"/>
      <c r="O1179" s="26" t="s">
        <v>122</v>
      </c>
      <c r="P1179" s="26" t="s">
        <v>2460</v>
      </c>
      <c r="Q1179" s="26" t="s">
        <v>31</v>
      </c>
      <c r="R1179" s="26" t="s">
        <v>40</v>
      </c>
      <c r="S1179" s="26" t="s">
        <v>1304</v>
      </c>
      <c r="T1179" s="26" t="s">
        <v>31</v>
      </c>
      <c r="U1179" s="24">
        <v>43192</v>
      </c>
      <c r="V1179" s="24">
        <v>43192</v>
      </c>
      <c r="W1179" s="24"/>
    </row>
    <row r="1180" spans="1:23" s="10" customFormat="1" ht="89.25" x14ac:dyDescent="0.2">
      <c r="A1180" s="21">
        <v>2009</v>
      </c>
      <c r="B1180" s="22" t="s">
        <v>1439</v>
      </c>
      <c r="C1180" s="21">
        <v>63</v>
      </c>
      <c r="D1180" s="24">
        <v>40165</v>
      </c>
      <c r="E1180" s="24" t="s">
        <v>1301</v>
      </c>
      <c r="F1180" s="22" t="s">
        <v>4477</v>
      </c>
      <c r="G1180" s="24">
        <v>40170</v>
      </c>
      <c r="H1180" s="25" t="s">
        <v>4478</v>
      </c>
      <c r="I1180" s="26" t="s">
        <v>1584</v>
      </c>
      <c r="J1180" s="26"/>
      <c r="K1180" s="26" t="s">
        <v>27</v>
      </c>
      <c r="L1180" s="26" t="s">
        <v>969</v>
      </c>
      <c r="M1180" s="26" t="s">
        <v>4479</v>
      </c>
      <c r="N1180" s="26" t="s">
        <v>4480</v>
      </c>
      <c r="O1180" s="26" t="s">
        <v>30</v>
      </c>
      <c r="P1180" s="26" t="s">
        <v>31</v>
      </c>
      <c r="Q1180" s="26" t="s">
        <v>31</v>
      </c>
      <c r="R1180" s="20" t="s">
        <v>40</v>
      </c>
      <c r="S1180" s="26" t="s">
        <v>4481</v>
      </c>
      <c r="T1180" s="26" t="s">
        <v>31</v>
      </c>
      <c r="U1180" s="26" t="s">
        <v>31</v>
      </c>
      <c r="V1180" s="24">
        <v>43699</v>
      </c>
      <c r="W1180" s="24" t="s">
        <v>46</v>
      </c>
    </row>
    <row r="1181" spans="1:23" s="10" customFormat="1" ht="127.5" x14ac:dyDescent="0.2">
      <c r="A1181" s="16">
        <v>2009</v>
      </c>
      <c r="B1181" s="17" t="s">
        <v>1439</v>
      </c>
      <c r="C1181" s="16">
        <v>64</v>
      </c>
      <c r="D1181" s="27">
        <v>40165</v>
      </c>
      <c r="E1181" s="27" t="s">
        <v>1301</v>
      </c>
      <c r="F1181" s="17" t="s">
        <v>4482</v>
      </c>
      <c r="G1181" s="27">
        <v>40170</v>
      </c>
      <c r="H1181" s="50" t="s">
        <v>4483</v>
      </c>
      <c r="I1181" s="20" t="s">
        <v>1584</v>
      </c>
      <c r="J1181" s="20"/>
      <c r="K1181" s="20" t="s">
        <v>27</v>
      </c>
      <c r="L1181" s="20" t="s">
        <v>4276</v>
      </c>
      <c r="M1181" s="20" t="s">
        <v>4480</v>
      </c>
      <c r="N1181" s="20"/>
      <c r="O1181" s="20" t="s">
        <v>30</v>
      </c>
      <c r="P1181" s="20" t="s">
        <v>31</v>
      </c>
      <c r="Q1181" s="20" t="s">
        <v>32</v>
      </c>
      <c r="R1181" s="20" t="s">
        <v>33</v>
      </c>
      <c r="S1181" s="20" t="s">
        <v>4484</v>
      </c>
      <c r="T1181" s="20">
        <v>5</v>
      </c>
      <c r="U1181" s="27">
        <v>40890</v>
      </c>
      <c r="V1181" s="27">
        <v>43761</v>
      </c>
      <c r="W1181" s="27" t="s">
        <v>35</v>
      </c>
    </row>
    <row r="1182" spans="1:23" ht="51" customHeight="1" x14ac:dyDescent="0.25">
      <c r="A1182" s="35">
        <v>2009</v>
      </c>
      <c r="B1182" s="30" t="s">
        <v>1439</v>
      </c>
      <c r="C1182" s="35">
        <v>65</v>
      </c>
      <c r="D1182" s="31">
        <v>40168</v>
      </c>
      <c r="E1182" s="31" t="s">
        <v>1301</v>
      </c>
      <c r="F1182" s="30" t="s">
        <v>4485</v>
      </c>
      <c r="G1182" s="31">
        <v>40170</v>
      </c>
      <c r="H1182" s="32" t="s">
        <v>4486</v>
      </c>
      <c r="I1182" s="29" t="s">
        <v>1584</v>
      </c>
      <c r="J1182" s="29"/>
      <c r="K1182" s="29" t="s">
        <v>61</v>
      </c>
      <c r="L1182" s="29" t="s">
        <v>412</v>
      </c>
      <c r="M1182" s="29" t="s">
        <v>413</v>
      </c>
      <c r="N1182" s="29"/>
      <c r="O1182" s="29" t="s">
        <v>66</v>
      </c>
      <c r="P1182" s="29" t="s">
        <v>4487</v>
      </c>
      <c r="Q1182" s="29" t="s">
        <v>52</v>
      </c>
      <c r="R1182" s="29" t="s">
        <v>57</v>
      </c>
      <c r="S1182" s="29" t="s">
        <v>31</v>
      </c>
      <c r="T1182" s="29" t="s">
        <v>31</v>
      </c>
      <c r="U1182" s="31" t="s">
        <v>31</v>
      </c>
      <c r="V1182" s="31" t="s">
        <v>31</v>
      </c>
      <c r="W1182" s="31"/>
    </row>
    <row r="1183" spans="1:23" s="10" customFormat="1" ht="51" customHeight="1" x14ac:dyDescent="0.2">
      <c r="A1183" s="35">
        <v>2009</v>
      </c>
      <c r="B1183" s="30" t="s">
        <v>1439</v>
      </c>
      <c r="C1183" s="35">
        <v>66</v>
      </c>
      <c r="D1183" s="31">
        <v>40168</v>
      </c>
      <c r="E1183" s="31" t="s">
        <v>1301</v>
      </c>
      <c r="F1183" s="30" t="s">
        <v>4485</v>
      </c>
      <c r="G1183" s="31">
        <v>40170</v>
      </c>
      <c r="H1183" s="32" t="s">
        <v>4488</v>
      </c>
      <c r="I1183" s="29" t="s">
        <v>1584</v>
      </c>
      <c r="J1183" s="29"/>
      <c r="K1183" s="29" t="s">
        <v>558</v>
      </c>
      <c r="L1183" s="29" t="s">
        <v>969</v>
      </c>
      <c r="M1183" s="29" t="s">
        <v>4489</v>
      </c>
      <c r="N1183" s="29"/>
      <c r="O1183" s="29" t="s">
        <v>30</v>
      </c>
      <c r="P1183" s="29" t="s">
        <v>31</v>
      </c>
      <c r="Q1183" s="29" t="s">
        <v>32</v>
      </c>
      <c r="R1183" s="29" t="s">
        <v>57</v>
      </c>
      <c r="S1183" s="29" t="s">
        <v>31</v>
      </c>
      <c r="T1183" s="29" t="s">
        <v>31</v>
      </c>
      <c r="U1183" s="29" t="s">
        <v>31</v>
      </c>
      <c r="V1183" s="29" t="s">
        <v>31</v>
      </c>
      <c r="W1183" s="31" t="s">
        <v>46</v>
      </c>
    </row>
    <row r="1184" spans="1:23" ht="83.25" customHeight="1" x14ac:dyDescent="0.25">
      <c r="A1184" s="35">
        <v>2009</v>
      </c>
      <c r="B1184" s="30" t="s">
        <v>1439</v>
      </c>
      <c r="C1184" s="35">
        <v>67</v>
      </c>
      <c r="D1184" s="31">
        <v>40168</v>
      </c>
      <c r="E1184" s="31" t="s">
        <v>1301</v>
      </c>
      <c r="F1184" s="30" t="s">
        <v>4472</v>
      </c>
      <c r="G1184" s="31">
        <v>40170</v>
      </c>
      <c r="H1184" s="32" t="s">
        <v>4490</v>
      </c>
      <c r="I1184" s="29" t="s">
        <v>1584</v>
      </c>
      <c r="J1184" s="29"/>
      <c r="K1184" s="29" t="s">
        <v>258</v>
      </c>
      <c r="L1184" s="29" t="s">
        <v>2932</v>
      </c>
      <c r="M1184" s="29" t="s">
        <v>4491</v>
      </c>
      <c r="N1184" s="29"/>
      <c r="O1184" s="29" t="s">
        <v>30</v>
      </c>
      <c r="P1184" s="29" t="s">
        <v>31</v>
      </c>
      <c r="Q1184" s="29" t="s">
        <v>32</v>
      </c>
      <c r="R1184" s="29" t="s">
        <v>57</v>
      </c>
      <c r="S1184" s="29" t="s">
        <v>31</v>
      </c>
      <c r="T1184" s="29" t="s">
        <v>31</v>
      </c>
      <c r="U1184" s="31" t="s">
        <v>31</v>
      </c>
      <c r="V1184" s="31" t="s">
        <v>31</v>
      </c>
      <c r="W1184" s="31"/>
    </row>
    <row r="1185" spans="1:23" ht="63.75" customHeight="1" x14ac:dyDescent="0.25">
      <c r="A1185" s="35">
        <v>2009</v>
      </c>
      <c r="B1185" s="30" t="s">
        <v>1439</v>
      </c>
      <c r="C1185" s="35">
        <v>69</v>
      </c>
      <c r="D1185" s="31">
        <v>40168</v>
      </c>
      <c r="E1185" s="31" t="s">
        <v>1301</v>
      </c>
      <c r="F1185" s="30" t="s">
        <v>4492</v>
      </c>
      <c r="G1185" s="31">
        <v>40170</v>
      </c>
      <c r="H1185" s="32" t="s">
        <v>4493</v>
      </c>
      <c r="I1185" s="29" t="s">
        <v>1584</v>
      </c>
      <c r="J1185" s="29"/>
      <c r="K1185" s="29" t="s">
        <v>258</v>
      </c>
      <c r="L1185" s="29" t="s">
        <v>1307</v>
      </c>
      <c r="M1185" s="29" t="s">
        <v>4494</v>
      </c>
      <c r="N1185" s="29"/>
      <c r="O1185" s="29" t="s">
        <v>66</v>
      </c>
      <c r="P1185" s="29" t="s">
        <v>4495</v>
      </c>
      <c r="Q1185" s="29" t="s">
        <v>32</v>
      </c>
      <c r="R1185" s="29" t="s">
        <v>57</v>
      </c>
      <c r="S1185" s="29" t="s">
        <v>31</v>
      </c>
      <c r="T1185" s="29" t="s">
        <v>31</v>
      </c>
      <c r="U1185" s="31" t="s">
        <v>31</v>
      </c>
      <c r="V1185" s="31" t="s">
        <v>31</v>
      </c>
      <c r="W1185" s="31"/>
    </row>
    <row r="1186" spans="1:23" ht="130.5" customHeight="1" x14ac:dyDescent="0.25">
      <c r="A1186" s="16">
        <v>2009</v>
      </c>
      <c r="B1186" s="17" t="s">
        <v>1439</v>
      </c>
      <c r="C1186" s="16">
        <v>71</v>
      </c>
      <c r="D1186" s="27">
        <v>40169</v>
      </c>
      <c r="E1186" s="27" t="s">
        <v>1301</v>
      </c>
      <c r="F1186" s="17" t="s">
        <v>4496</v>
      </c>
      <c r="G1186" s="27">
        <v>40170</v>
      </c>
      <c r="H1186" s="19" t="s">
        <v>4497</v>
      </c>
      <c r="I1186" s="20" t="s">
        <v>1584</v>
      </c>
      <c r="J1186" s="20"/>
      <c r="K1186" s="20" t="s">
        <v>27</v>
      </c>
      <c r="L1186" s="20" t="s">
        <v>1730</v>
      </c>
      <c r="M1186" s="20" t="s">
        <v>1446</v>
      </c>
      <c r="N1186" s="20"/>
      <c r="O1186" s="20" t="s">
        <v>66</v>
      </c>
      <c r="P1186" s="20" t="s">
        <v>4498</v>
      </c>
      <c r="Q1186" s="20" t="s">
        <v>32</v>
      </c>
      <c r="R1186" s="20" t="s">
        <v>33</v>
      </c>
      <c r="S1186" s="20" t="s">
        <v>4499</v>
      </c>
      <c r="T1186" s="20">
        <v>3</v>
      </c>
      <c r="U1186" s="27">
        <v>39981</v>
      </c>
      <c r="V1186" s="27">
        <v>43308</v>
      </c>
      <c r="W1186" s="27" t="s">
        <v>35</v>
      </c>
    </row>
    <row r="1187" spans="1:23" s="10" customFormat="1" ht="110.25" customHeight="1" x14ac:dyDescent="0.2">
      <c r="A1187" s="16">
        <v>2009</v>
      </c>
      <c r="B1187" s="17" t="s">
        <v>1439</v>
      </c>
      <c r="C1187" s="16">
        <v>72</v>
      </c>
      <c r="D1187" s="27">
        <v>40176</v>
      </c>
      <c r="E1187" s="27" t="s">
        <v>1301</v>
      </c>
      <c r="F1187" s="17" t="s">
        <v>4500</v>
      </c>
      <c r="G1187" s="27">
        <v>40177</v>
      </c>
      <c r="H1187" s="50" t="s">
        <v>4501</v>
      </c>
      <c r="I1187" s="20" t="s">
        <v>1584</v>
      </c>
      <c r="J1187" s="20"/>
      <c r="K1187" s="20" t="s">
        <v>218</v>
      </c>
      <c r="L1187" s="20" t="s">
        <v>1854</v>
      </c>
      <c r="M1187" s="20" t="s">
        <v>4502</v>
      </c>
      <c r="N1187" s="20" t="s">
        <v>1855</v>
      </c>
      <c r="O1187" s="20" t="s">
        <v>66</v>
      </c>
      <c r="P1187" s="20" t="s">
        <v>4503</v>
      </c>
      <c r="Q1187" s="20" t="s">
        <v>32</v>
      </c>
      <c r="R1187" s="20" t="s">
        <v>33</v>
      </c>
      <c r="S1187" s="20" t="s">
        <v>4504</v>
      </c>
      <c r="T1187" s="20">
        <v>5</v>
      </c>
      <c r="U1187" s="27">
        <v>40235</v>
      </c>
      <c r="V1187" s="27">
        <v>43938</v>
      </c>
      <c r="W1187" s="27"/>
    </row>
    <row r="1188" spans="1:23" ht="92.25" customHeight="1" x14ac:dyDescent="0.25">
      <c r="A1188" s="26">
        <v>2010</v>
      </c>
      <c r="B1188" s="22" t="s">
        <v>409</v>
      </c>
      <c r="C1188" s="21">
        <v>1</v>
      </c>
      <c r="D1188" s="24">
        <v>40191</v>
      </c>
      <c r="E1188" s="24" t="s">
        <v>1301</v>
      </c>
      <c r="F1188" s="26" t="s">
        <v>4505</v>
      </c>
      <c r="G1188" s="24">
        <v>40192</v>
      </c>
      <c r="H1188" s="57" t="s">
        <v>4506</v>
      </c>
      <c r="I1188" s="26" t="s">
        <v>1584</v>
      </c>
      <c r="J1188" s="26"/>
      <c r="K1188" s="26" t="s">
        <v>27</v>
      </c>
      <c r="L1188" s="26"/>
      <c r="M1188" s="26"/>
      <c r="N1188" s="26"/>
      <c r="O1188" s="26" t="s">
        <v>30</v>
      </c>
      <c r="P1188" s="26" t="s">
        <v>31</v>
      </c>
      <c r="Q1188" s="26" t="s">
        <v>31</v>
      </c>
      <c r="R1188" s="26" t="s">
        <v>40</v>
      </c>
      <c r="S1188" s="26" t="s">
        <v>4507</v>
      </c>
      <c r="T1188" s="26" t="s">
        <v>31</v>
      </c>
      <c r="U1188" s="26" t="s">
        <v>31</v>
      </c>
      <c r="V1188" s="24">
        <v>40480</v>
      </c>
      <c r="W1188" s="24"/>
    </row>
    <row r="1189" spans="1:23" s="10" customFormat="1" ht="76.5" x14ac:dyDescent="0.2">
      <c r="A1189" s="21">
        <v>2010</v>
      </c>
      <c r="B1189" s="22" t="s">
        <v>1439</v>
      </c>
      <c r="C1189" s="21">
        <v>1</v>
      </c>
      <c r="D1189" s="24">
        <v>40191</v>
      </c>
      <c r="E1189" s="24" t="s">
        <v>1301</v>
      </c>
      <c r="F1189" s="22" t="s">
        <v>4508</v>
      </c>
      <c r="G1189" s="24">
        <v>40192</v>
      </c>
      <c r="H1189" s="57" t="s">
        <v>4509</v>
      </c>
      <c r="I1189" s="26" t="s">
        <v>1584</v>
      </c>
      <c r="J1189" s="26"/>
      <c r="K1189" s="26" t="s">
        <v>27</v>
      </c>
      <c r="L1189" s="26"/>
      <c r="M1189" s="26"/>
      <c r="N1189" s="26"/>
      <c r="O1189" s="26" t="s">
        <v>66</v>
      </c>
      <c r="P1189" s="26" t="s">
        <v>4510</v>
      </c>
      <c r="Q1189" s="26" t="s">
        <v>31</v>
      </c>
      <c r="R1189" s="26" t="s">
        <v>40</v>
      </c>
      <c r="S1189" s="26" t="s">
        <v>4511</v>
      </c>
      <c r="T1189" s="26" t="s">
        <v>31</v>
      </c>
      <c r="U1189" s="26" t="s">
        <v>31</v>
      </c>
      <c r="V1189" s="24">
        <v>41365</v>
      </c>
      <c r="W1189" s="24"/>
    </row>
    <row r="1190" spans="1:23" ht="38.25" customHeight="1" x14ac:dyDescent="0.25">
      <c r="A1190" s="26">
        <v>2010</v>
      </c>
      <c r="B1190" s="22" t="s">
        <v>409</v>
      </c>
      <c r="C1190" s="21">
        <v>2</v>
      </c>
      <c r="D1190" s="24">
        <v>40191</v>
      </c>
      <c r="E1190" s="24" t="s">
        <v>1301</v>
      </c>
      <c r="F1190" s="26" t="s">
        <v>4512</v>
      </c>
      <c r="G1190" s="24">
        <v>40192</v>
      </c>
      <c r="H1190" s="57" t="s">
        <v>4513</v>
      </c>
      <c r="I1190" s="26" t="s">
        <v>1584</v>
      </c>
      <c r="J1190" s="26"/>
      <c r="K1190" s="26" t="s">
        <v>27</v>
      </c>
      <c r="L1190" s="26"/>
      <c r="M1190" s="26"/>
      <c r="N1190" s="26"/>
      <c r="O1190" s="26" t="s">
        <v>30</v>
      </c>
      <c r="P1190" s="26" t="s">
        <v>31</v>
      </c>
      <c r="Q1190" s="26" t="s">
        <v>31</v>
      </c>
      <c r="R1190" s="26" t="s">
        <v>40</v>
      </c>
      <c r="S1190" s="26" t="s">
        <v>4514</v>
      </c>
      <c r="T1190" s="26" t="s">
        <v>31</v>
      </c>
      <c r="U1190" s="26" t="s">
        <v>31</v>
      </c>
      <c r="V1190" s="23">
        <v>41365</v>
      </c>
      <c r="W1190" s="23"/>
    </row>
    <row r="1191" spans="1:23" ht="45" customHeight="1" x14ac:dyDescent="0.25">
      <c r="A1191" s="29">
        <v>2010</v>
      </c>
      <c r="B1191" s="30" t="s">
        <v>409</v>
      </c>
      <c r="C1191" s="35">
        <v>3</v>
      </c>
      <c r="D1191" s="31">
        <v>40196</v>
      </c>
      <c r="E1191" s="31" t="s">
        <v>1301</v>
      </c>
      <c r="F1191" s="29" t="s">
        <v>4515</v>
      </c>
      <c r="G1191" s="31">
        <v>40199</v>
      </c>
      <c r="H1191" s="32" t="s">
        <v>4516</v>
      </c>
      <c r="I1191" s="29" t="s">
        <v>1584</v>
      </c>
      <c r="J1191" s="29"/>
      <c r="K1191" s="29" t="s">
        <v>258</v>
      </c>
      <c r="L1191" s="29" t="s">
        <v>2932</v>
      </c>
      <c r="M1191" s="29" t="s">
        <v>3570</v>
      </c>
      <c r="N1191" s="29"/>
      <c r="O1191" s="29" t="s">
        <v>66</v>
      </c>
      <c r="P1191" s="29" t="s">
        <v>31</v>
      </c>
      <c r="Q1191" s="29" t="s">
        <v>32</v>
      </c>
      <c r="R1191" s="29" t="s">
        <v>57</v>
      </c>
      <c r="S1191" s="33" t="s">
        <v>31</v>
      </c>
      <c r="T1191" s="33" t="s">
        <v>31</v>
      </c>
      <c r="U1191" s="34" t="s">
        <v>31</v>
      </c>
      <c r="V1191" s="34" t="s">
        <v>31</v>
      </c>
      <c r="W1191" s="34"/>
    </row>
    <row r="1192" spans="1:23" s="10" customFormat="1" ht="89.25" x14ac:dyDescent="0.2">
      <c r="A1192" s="16">
        <v>2010</v>
      </c>
      <c r="B1192" s="17" t="s">
        <v>1439</v>
      </c>
      <c r="C1192" s="16">
        <v>2</v>
      </c>
      <c r="D1192" s="27">
        <v>40203</v>
      </c>
      <c r="E1192" s="27" t="s">
        <v>1301</v>
      </c>
      <c r="F1192" s="17" t="s">
        <v>4517</v>
      </c>
      <c r="G1192" s="27">
        <v>40204</v>
      </c>
      <c r="H1192" s="50" t="s">
        <v>4518</v>
      </c>
      <c r="I1192" s="20" t="s">
        <v>1584</v>
      </c>
      <c r="J1192" s="20"/>
      <c r="K1192" s="20" t="s">
        <v>340</v>
      </c>
      <c r="L1192" s="20" t="s">
        <v>3280</v>
      </c>
      <c r="M1192" s="20" t="s">
        <v>4519</v>
      </c>
      <c r="N1192" s="20"/>
      <c r="O1192" s="20" t="s">
        <v>30</v>
      </c>
      <c r="P1192" s="20" t="s">
        <v>31</v>
      </c>
      <c r="Q1192" s="20" t="s">
        <v>32</v>
      </c>
      <c r="R1192" s="20" t="s">
        <v>33</v>
      </c>
      <c r="S1192" s="20" t="s">
        <v>4520</v>
      </c>
      <c r="T1192" s="20">
        <v>2</v>
      </c>
      <c r="U1192" s="27">
        <v>40423</v>
      </c>
      <c r="V1192" s="27">
        <v>40995</v>
      </c>
      <c r="W1192" s="27"/>
    </row>
    <row r="1193" spans="1:23" s="10" customFormat="1" ht="51" x14ac:dyDescent="0.2">
      <c r="A1193" s="35">
        <v>2010</v>
      </c>
      <c r="B1193" s="30" t="s">
        <v>1439</v>
      </c>
      <c r="C1193" s="35">
        <v>3</v>
      </c>
      <c r="D1193" s="31">
        <v>40211</v>
      </c>
      <c r="E1193" s="31" t="s">
        <v>1301</v>
      </c>
      <c r="F1193" s="30" t="s">
        <v>4521</v>
      </c>
      <c r="G1193" s="31">
        <v>40212</v>
      </c>
      <c r="H1193" s="32" t="s">
        <v>4522</v>
      </c>
      <c r="I1193" s="29" t="s">
        <v>1584</v>
      </c>
      <c r="J1193" s="29"/>
      <c r="K1193" s="29" t="s">
        <v>258</v>
      </c>
      <c r="L1193" s="29" t="s">
        <v>1307</v>
      </c>
      <c r="M1193" s="29" t="s">
        <v>4523</v>
      </c>
      <c r="N1193" s="29"/>
      <c r="O1193" s="29" t="s">
        <v>30</v>
      </c>
      <c r="P1193" s="29" t="s">
        <v>31</v>
      </c>
      <c r="Q1193" s="29" t="s">
        <v>32</v>
      </c>
      <c r="R1193" s="29" t="s">
        <v>57</v>
      </c>
      <c r="S1193" s="29" t="s">
        <v>31</v>
      </c>
      <c r="T1193" s="29" t="s">
        <v>31</v>
      </c>
      <c r="U1193" s="31" t="s">
        <v>31</v>
      </c>
      <c r="V1193" s="31" t="s">
        <v>31</v>
      </c>
      <c r="W1193" s="31"/>
    </row>
    <row r="1194" spans="1:23" s="10" customFormat="1" ht="120" customHeight="1" x14ac:dyDescent="0.2">
      <c r="A1194" s="21">
        <v>2010</v>
      </c>
      <c r="B1194" s="22" t="s">
        <v>1439</v>
      </c>
      <c r="C1194" s="21">
        <v>5</v>
      </c>
      <c r="D1194" s="24">
        <v>40213</v>
      </c>
      <c r="E1194" s="24" t="s">
        <v>1301</v>
      </c>
      <c r="F1194" s="22" t="s">
        <v>4524</v>
      </c>
      <c r="G1194" s="24">
        <v>40217</v>
      </c>
      <c r="H1194" s="25" t="s">
        <v>4525</v>
      </c>
      <c r="I1194" s="26" t="s">
        <v>1584</v>
      </c>
      <c r="J1194" s="26"/>
      <c r="K1194" s="26" t="s">
        <v>75</v>
      </c>
      <c r="L1194" s="26"/>
      <c r="M1194" s="102"/>
      <c r="N1194" s="102"/>
      <c r="O1194" s="26" t="s">
        <v>66</v>
      </c>
      <c r="P1194" s="26" t="s">
        <v>4526</v>
      </c>
      <c r="Q1194" s="26" t="s">
        <v>31</v>
      </c>
      <c r="R1194" s="26" t="s">
        <v>40</v>
      </c>
      <c r="S1194" s="26" t="s">
        <v>1304</v>
      </c>
      <c r="T1194" s="26">
        <v>1</v>
      </c>
      <c r="U1194" s="24">
        <v>43192</v>
      </c>
      <c r="V1194" s="24">
        <v>43192</v>
      </c>
      <c r="W1194" s="24"/>
    </row>
    <row r="1195" spans="1:23" s="10" customFormat="1" ht="110.25" customHeight="1" x14ac:dyDescent="0.2">
      <c r="A1195" s="21">
        <v>2010</v>
      </c>
      <c r="B1195" s="21" t="s">
        <v>1439</v>
      </c>
      <c r="C1195" s="21">
        <v>4</v>
      </c>
      <c r="D1195" s="24">
        <v>40213</v>
      </c>
      <c r="E1195" s="24" t="s">
        <v>1301</v>
      </c>
      <c r="F1195" s="22" t="s">
        <v>4527</v>
      </c>
      <c r="G1195" s="24">
        <v>40217</v>
      </c>
      <c r="H1195" s="129" t="s">
        <v>4528</v>
      </c>
      <c r="I1195" s="21" t="s">
        <v>1584</v>
      </c>
      <c r="J1195" s="21"/>
      <c r="K1195" s="26" t="s">
        <v>75</v>
      </c>
      <c r="L1195" s="26" t="s">
        <v>78</v>
      </c>
      <c r="M1195" s="26" t="s">
        <v>79</v>
      </c>
      <c r="N1195" s="26"/>
      <c r="O1195" s="21" t="s">
        <v>66</v>
      </c>
      <c r="P1195" s="21" t="s">
        <v>4529</v>
      </c>
      <c r="Q1195" s="21" t="s">
        <v>31</v>
      </c>
      <c r="R1195" s="26" t="s">
        <v>40</v>
      </c>
      <c r="S1195" s="26" t="s">
        <v>298</v>
      </c>
      <c r="T1195" s="26">
        <v>1</v>
      </c>
      <c r="U1195" s="23">
        <v>43642</v>
      </c>
      <c r="V1195" s="23">
        <v>43642</v>
      </c>
      <c r="W1195" s="23"/>
    </row>
    <row r="1196" spans="1:23" s="10" customFormat="1" ht="96" customHeight="1" x14ac:dyDescent="0.2">
      <c r="A1196" s="35">
        <v>2010</v>
      </c>
      <c r="B1196" s="30" t="s">
        <v>1439</v>
      </c>
      <c r="C1196" s="35">
        <v>6</v>
      </c>
      <c r="D1196" s="31">
        <v>40232</v>
      </c>
      <c r="E1196" s="31" t="s">
        <v>1301</v>
      </c>
      <c r="F1196" s="30" t="s">
        <v>4530</v>
      </c>
      <c r="G1196" s="31">
        <v>40233</v>
      </c>
      <c r="H1196" s="32" t="s">
        <v>4531</v>
      </c>
      <c r="I1196" s="29" t="s">
        <v>1584</v>
      </c>
      <c r="J1196" s="29"/>
      <c r="K1196" s="29" t="s">
        <v>258</v>
      </c>
      <c r="L1196" s="29" t="s">
        <v>1307</v>
      </c>
      <c r="M1196" s="29" t="s">
        <v>4532</v>
      </c>
      <c r="N1196" s="29"/>
      <c r="O1196" s="29" t="s">
        <v>30</v>
      </c>
      <c r="P1196" s="29" t="s">
        <v>31</v>
      </c>
      <c r="Q1196" s="29" t="s">
        <v>32</v>
      </c>
      <c r="R1196" s="29" t="s">
        <v>57</v>
      </c>
      <c r="S1196" s="29" t="s">
        <v>31</v>
      </c>
      <c r="T1196" s="29" t="s">
        <v>31</v>
      </c>
      <c r="U1196" s="31" t="s">
        <v>31</v>
      </c>
      <c r="V1196" s="31" t="s">
        <v>31</v>
      </c>
      <c r="W1196" s="31"/>
    </row>
    <row r="1197" spans="1:23" s="10" customFormat="1" ht="99.75" customHeight="1" x14ac:dyDescent="0.2">
      <c r="A1197" s="26">
        <v>2010</v>
      </c>
      <c r="B1197" s="22" t="s">
        <v>2295</v>
      </c>
      <c r="C1197" s="21">
        <v>1</v>
      </c>
      <c r="D1197" s="24">
        <v>40232</v>
      </c>
      <c r="E1197" s="24" t="s">
        <v>2296</v>
      </c>
      <c r="F1197" s="26" t="s">
        <v>4533</v>
      </c>
      <c r="G1197" s="24">
        <v>40233</v>
      </c>
      <c r="H1197" s="57" t="s">
        <v>4534</v>
      </c>
      <c r="I1197" s="26" t="s">
        <v>1584</v>
      </c>
      <c r="J1197" s="26"/>
      <c r="K1197" s="26" t="s">
        <v>119</v>
      </c>
      <c r="L1197" s="26"/>
      <c r="M1197" s="26"/>
      <c r="N1197" s="26"/>
      <c r="O1197" s="26" t="s">
        <v>30</v>
      </c>
      <c r="P1197" s="26" t="s">
        <v>31</v>
      </c>
      <c r="Q1197" s="26" t="s">
        <v>31</v>
      </c>
      <c r="R1197" s="26" t="s">
        <v>40</v>
      </c>
      <c r="S1197" s="26" t="s">
        <v>4535</v>
      </c>
      <c r="T1197" s="26" t="s">
        <v>31</v>
      </c>
      <c r="U1197" s="24">
        <v>41808</v>
      </c>
      <c r="V1197" s="24">
        <v>43634</v>
      </c>
      <c r="W1197" s="24"/>
    </row>
    <row r="1198" spans="1:23" s="10" customFormat="1" ht="99.75" customHeight="1" x14ac:dyDescent="0.2">
      <c r="A1198" s="29">
        <v>2010</v>
      </c>
      <c r="B1198" s="30" t="s">
        <v>409</v>
      </c>
      <c r="C1198" s="35">
        <v>4</v>
      </c>
      <c r="D1198" s="31">
        <v>40233</v>
      </c>
      <c r="E1198" s="31" t="s">
        <v>1301</v>
      </c>
      <c r="F1198" s="29" t="s">
        <v>4536</v>
      </c>
      <c r="G1198" s="31">
        <v>40234</v>
      </c>
      <c r="H1198" s="32" t="s">
        <v>4537</v>
      </c>
      <c r="I1198" s="29" t="s">
        <v>1584</v>
      </c>
      <c r="J1198" s="29"/>
      <c r="K1198" s="33" t="s">
        <v>340</v>
      </c>
      <c r="L1198" s="29" t="s">
        <v>3280</v>
      </c>
      <c r="M1198" s="29" t="s">
        <v>4538</v>
      </c>
      <c r="N1198" s="29"/>
      <c r="O1198" s="29" t="s">
        <v>30</v>
      </c>
      <c r="P1198" s="29" t="s">
        <v>31</v>
      </c>
      <c r="Q1198" s="29" t="s">
        <v>110</v>
      </c>
      <c r="R1198" s="29" t="s">
        <v>57</v>
      </c>
      <c r="S1198" s="33" t="s">
        <v>31</v>
      </c>
      <c r="T1198" s="33" t="s">
        <v>31</v>
      </c>
      <c r="U1198" s="34" t="s">
        <v>31</v>
      </c>
      <c r="V1198" s="34" t="s">
        <v>31</v>
      </c>
      <c r="W1198" s="34"/>
    </row>
    <row r="1199" spans="1:23" s="10" customFormat="1" ht="54" customHeight="1" x14ac:dyDescent="0.2">
      <c r="A1199" s="16">
        <v>2010</v>
      </c>
      <c r="B1199" s="17" t="s">
        <v>1439</v>
      </c>
      <c r="C1199" s="16">
        <v>7</v>
      </c>
      <c r="D1199" s="27">
        <v>40233</v>
      </c>
      <c r="E1199" s="27" t="s">
        <v>1301</v>
      </c>
      <c r="F1199" s="17" t="s">
        <v>4539</v>
      </c>
      <c r="G1199" s="27">
        <v>40234</v>
      </c>
      <c r="H1199" s="50" t="s">
        <v>4540</v>
      </c>
      <c r="I1199" s="20" t="s">
        <v>1584</v>
      </c>
      <c r="J1199" s="20"/>
      <c r="K1199" s="20" t="s">
        <v>340</v>
      </c>
      <c r="L1199" s="20" t="s">
        <v>3280</v>
      </c>
      <c r="M1199" s="20" t="s">
        <v>4538</v>
      </c>
      <c r="N1199" s="20"/>
      <c r="O1199" s="20" t="s">
        <v>30</v>
      </c>
      <c r="P1199" s="20" t="s">
        <v>31</v>
      </c>
      <c r="Q1199" s="20" t="s">
        <v>32</v>
      </c>
      <c r="R1199" s="20" t="s">
        <v>33</v>
      </c>
      <c r="S1199" s="20" t="s">
        <v>4541</v>
      </c>
      <c r="T1199" s="20">
        <v>2</v>
      </c>
      <c r="U1199" s="27">
        <v>41043</v>
      </c>
      <c r="V1199" s="27">
        <v>42775</v>
      </c>
      <c r="W1199" s="27" t="s">
        <v>35</v>
      </c>
    </row>
    <row r="1200" spans="1:23" s="10" customFormat="1" ht="97.5" customHeight="1" x14ac:dyDescent="0.2">
      <c r="A1200" s="21">
        <v>2010</v>
      </c>
      <c r="B1200" s="22" t="s">
        <v>1439</v>
      </c>
      <c r="C1200" s="21">
        <v>8</v>
      </c>
      <c r="D1200" s="24">
        <v>40234</v>
      </c>
      <c r="E1200" s="24" t="s">
        <v>1301</v>
      </c>
      <c r="F1200" s="22" t="s">
        <v>4542</v>
      </c>
      <c r="G1200" s="24">
        <v>40235</v>
      </c>
      <c r="H1200" s="25" t="s">
        <v>4543</v>
      </c>
      <c r="I1200" s="26" t="s">
        <v>1584</v>
      </c>
      <c r="J1200" s="26"/>
      <c r="K1200" s="26" t="s">
        <v>218</v>
      </c>
      <c r="L1200" s="26" t="s">
        <v>1854</v>
      </c>
      <c r="M1200" s="26" t="s">
        <v>4502</v>
      </c>
      <c r="N1200" s="26" t="s">
        <v>1855</v>
      </c>
      <c r="O1200" s="26" t="s">
        <v>66</v>
      </c>
      <c r="P1200" s="26" t="s">
        <v>4544</v>
      </c>
      <c r="Q1200" s="26" t="s">
        <v>31</v>
      </c>
      <c r="R1200" s="29" t="s">
        <v>40</v>
      </c>
      <c r="S1200" s="26" t="s">
        <v>298</v>
      </c>
      <c r="T1200" s="26">
        <v>1</v>
      </c>
      <c r="U1200" s="24">
        <v>43642</v>
      </c>
      <c r="V1200" s="24">
        <v>43642</v>
      </c>
      <c r="W1200" s="24"/>
    </row>
    <row r="1201" spans="1:23" ht="51" customHeight="1" x14ac:dyDescent="0.25">
      <c r="A1201" s="35">
        <v>2010</v>
      </c>
      <c r="B1201" s="30" t="s">
        <v>1439</v>
      </c>
      <c r="C1201" s="35">
        <v>9</v>
      </c>
      <c r="D1201" s="31">
        <v>40241</v>
      </c>
      <c r="E1201" s="31" t="s">
        <v>1301</v>
      </c>
      <c r="F1201" s="30" t="s">
        <v>4545</v>
      </c>
      <c r="G1201" s="31">
        <v>40245</v>
      </c>
      <c r="H1201" s="32" t="s">
        <v>4546</v>
      </c>
      <c r="I1201" s="29" t="s">
        <v>1584</v>
      </c>
      <c r="J1201" s="29"/>
      <c r="K1201" s="29" t="s">
        <v>27</v>
      </c>
      <c r="L1201" s="29" t="s">
        <v>969</v>
      </c>
      <c r="M1201" s="29" t="s">
        <v>4155</v>
      </c>
      <c r="N1201" s="29"/>
      <c r="O1201" s="29" t="s">
        <v>66</v>
      </c>
      <c r="P1201" s="29" t="s">
        <v>4547</v>
      </c>
      <c r="Q1201" s="29" t="s">
        <v>52</v>
      </c>
      <c r="R1201" s="29" t="s">
        <v>57</v>
      </c>
      <c r="S1201" s="29" t="s">
        <v>31</v>
      </c>
      <c r="T1201" s="29" t="s">
        <v>31</v>
      </c>
      <c r="U1201" s="29" t="s">
        <v>31</v>
      </c>
      <c r="V1201" s="29" t="s">
        <v>31</v>
      </c>
      <c r="W1201" s="31"/>
    </row>
    <row r="1202" spans="1:23" s="10" customFormat="1" ht="51" x14ac:dyDescent="0.2">
      <c r="A1202" s="21">
        <v>2010</v>
      </c>
      <c r="B1202" s="22" t="s">
        <v>1439</v>
      </c>
      <c r="C1202" s="21">
        <v>11</v>
      </c>
      <c r="D1202" s="24">
        <v>40246</v>
      </c>
      <c r="E1202" s="24" t="s">
        <v>1301</v>
      </c>
      <c r="F1202" s="22" t="s">
        <v>4548</v>
      </c>
      <c r="G1202" s="24">
        <v>40247</v>
      </c>
      <c r="H1202" s="25" t="s">
        <v>4549</v>
      </c>
      <c r="I1202" s="26" t="s">
        <v>1584</v>
      </c>
      <c r="J1202" s="26"/>
      <c r="K1202" s="26" t="s">
        <v>342</v>
      </c>
      <c r="L1202" s="26"/>
      <c r="M1202" s="26"/>
      <c r="N1202" s="26"/>
      <c r="O1202" s="26" t="s">
        <v>66</v>
      </c>
      <c r="P1202" s="26" t="s">
        <v>4550</v>
      </c>
      <c r="Q1202" s="26" t="s">
        <v>31</v>
      </c>
      <c r="R1202" s="26" t="s">
        <v>40</v>
      </c>
      <c r="S1202" s="26" t="s">
        <v>4551</v>
      </c>
      <c r="T1202" s="26" t="s">
        <v>31</v>
      </c>
      <c r="U1202" s="24">
        <v>40402</v>
      </c>
      <c r="V1202" s="24">
        <v>41274</v>
      </c>
      <c r="W1202" s="24"/>
    </row>
    <row r="1203" spans="1:23" s="10" customFormat="1" ht="38.25" x14ac:dyDescent="0.2">
      <c r="A1203" s="21">
        <v>2010</v>
      </c>
      <c r="B1203" s="22" t="s">
        <v>1439</v>
      </c>
      <c r="C1203" s="21">
        <v>10</v>
      </c>
      <c r="D1203" s="24">
        <v>40246</v>
      </c>
      <c r="E1203" s="24" t="s">
        <v>1301</v>
      </c>
      <c r="F1203" s="22" t="s">
        <v>4552</v>
      </c>
      <c r="G1203" s="24">
        <v>40247</v>
      </c>
      <c r="H1203" s="25" t="s">
        <v>4553</v>
      </c>
      <c r="I1203" s="26" t="s">
        <v>1584</v>
      </c>
      <c r="J1203" s="26"/>
      <c r="K1203" s="26" t="s">
        <v>27</v>
      </c>
      <c r="L1203" s="26"/>
      <c r="M1203" s="26"/>
      <c r="N1203" s="26"/>
      <c r="O1203" s="26" t="s">
        <v>30</v>
      </c>
      <c r="P1203" s="26" t="s">
        <v>31</v>
      </c>
      <c r="Q1203" s="26" t="s">
        <v>31</v>
      </c>
      <c r="R1203" s="26" t="s">
        <v>40</v>
      </c>
      <c r="S1203" s="26" t="s">
        <v>2866</v>
      </c>
      <c r="T1203" s="26" t="s">
        <v>31</v>
      </c>
      <c r="U1203" s="26" t="s">
        <v>31</v>
      </c>
      <c r="V1203" s="24">
        <v>41773</v>
      </c>
      <c r="W1203" s="24"/>
    </row>
    <row r="1204" spans="1:23" s="10" customFormat="1" ht="51" x14ac:dyDescent="0.2">
      <c r="A1204" s="21">
        <v>2010</v>
      </c>
      <c r="B1204" s="22" t="s">
        <v>1439</v>
      </c>
      <c r="C1204" s="21">
        <v>12</v>
      </c>
      <c r="D1204" s="24">
        <v>40248</v>
      </c>
      <c r="E1204" s="24" t="s">
        <v>1301</v>
      </c>
      <c r="F1204" s="22" t="s">
        <v>4554</v>
      </c>
      <c r="G1204" s="24">
        <v>40249</v>
      </c>
      <c r="H1204" s="25" t="s">
        <v>4555</v>
      </c>
      <c r="I1204" s="26" t="s">
        <v>1584</v>
      </c>
      <c r="J1204" s="26"/>
      <c r="K1204" s="26" t="s">
        <v>258</v>
      </c>
      <c r="L1204" s="26" t="s">
        <v>1307</v>
      </c>
      <c r="M1204" s="26" t="s">
        <v>4556</v>
      </c>
      <c r="N1204" s="26"/>
      <c r="O1204" s="26" t="s">
        <v>30</v>
      </c>
      <c r="P1204" s="26" t="s">
        <v>31</v>
      </c>
      <c r="Q1204" s="26" t="s">
        <v>31</v>
      </c>
      <c r="R1204" s="26" t="s">
        <v>40</v>
      </c>
      <c r="S1204" s="26" t="s">
        <v>4557</v>
      </c>
      <c r="T1204" s="26">
        <v>2</v>
      </c>
      <c r="U1204" s="24">
        <v>40442</v>
      </c>
      <c r="V1204" s="24">
        <v>43642</v>
      </c>
      <c r="W1204" s="24"/>
    </row>
    <row r="1205" spans="1:23" ht="76.5" customHeight="1" x14ac:dyDescent="0.25">
      <c r="A1205" s="16">
        <v>2010</v>
      </c>
      <c r="B1205" s="17" t="s">
        <v>1439</v>
      </c>
      <c r="C1205" s="16">
        <v>13</v>
      </c>
      <c r="D1205" s="27">
        <v>40263</v>
      </c>
      <c r="E1205" s="27" t="s">
        <v>1301</v>
      </c>
      <c r="F1205" s="17" t="s">
        <v>4558</v>
      </c>
      <c r="G1205" s="27">
        <v>40267</v>
      </c>
      <c r="H1205" s="19" t="s">
        <v>4559</v>
      </c>
      <c r="I1205" s="20" t="s">
        <v>1584</v>
      </c>
      <c r="J1205" s="20"/>
      <c r="K1205" s="20" t="s">
        <v>61</v>
      </c>
      <c r="L1205" s="20" t="s">
        <v>981</v>
      </c>
      <c r="M1205" s="20" t="s">
        <v>1770</v>
      </c>
      <c r="N1205" s="20"/>
      <c r="O1205" s="20" t="s">
        <v>122</v>
      </c>
      <c r="P1205" s="20" t="s">
        <v>4560</v>
      </c>
      <c r="Q1205" s="20" t="s">
        <v>32</v>
      </c>
      <c r="R1205" s="20" t="s">
        <v>33</v>
      </c>
      <c r="S1205" s="20" t="s">
        <v>4561</v>
      </c>
      <c r="T1205" s="20">
        <v>1</v>
      </c>
      <c r="U1205" s="27">
        <v>40269</v>
      </c>
      <c r="V1205" s="27">
        <v>40269</v>
      </c>
      <c r="W1205" s="27"/>
    </row>
    <row r="1206" spans="1:23" s="10" customFormat="1" ht="76.5" x14ac:dyDescent="0.2">
      <c r="A1206" s="35">
        <v>2010</v>
      </c>
      <c r="B1206" s="30" t="s">
        <v>1439</v>
      </c>
      <c r="C1206" s="35">
        <v>15</v>
      </c>
      <c r="D1206" s="31">
        <v>40268</v>
      </c>
      <c r="E1206" s="31" t="s">
        <v>1301</v>
      </c>
      <c r="F1206" s="30" t="s">
        <v>4562</v>
      </c>
      <c r="G1206" s="31">
        <v>40269</v>
      </c>
      <c r="H1206" s="32" t="s">
        <v>4563</v>
      </c>
      <c r="I1206" s="29" t="s">
        <v>1584</v>
      </c>
      <c r="J1206" s="29"/>
      <c r="K1206" s="29" t="s">
        <v>61</v>
      </c>
      <c r="L1206" s="29" t="s">
        <v>981</v>
      </c>
      <c r="M1206" s="29" t="s">
        <v>1770</v>
      </c>
      <c r="N1206" s="29"/>
      <c r="O1206" s="29" t="s">
        <v>66</v>
      </c>
      <c r="P1206" s="29" t="s">
        <v>4564</v>
      </c>
      <c r="Q1206" s="29" t="s">
        <v>52</v>
      </c>
      <c r="R1206" s="29" t="s">
        <v>57</v>
      </c>
      <c r="S1206" s="29" t="s">
        <v>31</v>
      </c>
      <c r="T1206" s="29" t="s">
        <v>31</v>
      </c>
      <c r="U1206" s="31" t="s">
        <v>31</v>
      </c>
      <c r="V1206" s="31" t="s">
        <v>31</v>
      </c>
      <c r="W1206" s="31"/>
    </row>
    <row r="1207" spans="1:23" s="10" customFormat="1" ht="51" x14ac:dyDescent="0.2">
      <c r="A1207" s="26">
        <v>2010</v>
      </c>
      <c r="B1207" s="22" t="s">
        <v>409</v>
      </c>
      <c r="C1207" s="21">
        <v>5</v>
      </c>
      <c r="D1207" s="24">
        <v>40268</v>
      </c>
      <c r="E1207" s="24" t="s">
        <v>1301</v>
      </c>
      <c r="F1207" s="26" t="s">
        <v>4565</v>
      </c>
      <c r="G1207" s="24">
        <v>40273</v>
      </c>
      <c r="H1207" s="25" t="s">
        <v>4566</v>
      </c>
      <c r="I1207" s="26" t="s">
        <v>1584</v>
      </c>
      <c r="J1207" s="26"/>
      <c r="K1207" s="26" t="s">
        <v>27</v>
      </c>
      <c r="L1207" s="26"/>
      <c r="M1207" s="26"/>
      <c r="N1207" s="26"/>
      <c r="O1207" s="26" t="s">
        <v>66</v>
      </c>
      <c r="P1207" s="26" t="s">
        <v>4567</v>
      </c>
      <c r="Q1207" s="26" t="s">
        <v>31</v>
      </c>
      <c r="R1207" s="26" t="s">
        <v>40</v>
      </c>
      <c r="S1207" s="26" t="s">
        <v>2866</v>
      </c>
      <c r="T1207" s="26" t="s">
        <v>31</v>
      </c>
      <c r="U1207" s="26" t="s">
        <v>31</v>
      </c>
      <c r="V1207" s="23">
        <v>41773</v>
      </c>
      <c r="W1207" s="23"/>
    </row>
    <row r="1208" spans="1:23" s="10" customFormat="1" ht="25.5" x14ac:dyDescent="0.2">
      <c r="A1208" s="21">
        <v>2010</v>
      </c>
      <c r="B1208" s="22" t="s">
        <v>1439</v>
      </c>
      <c r="C1208" s="21">
        <v>14</v>
      </c>
      <c r="D1208" s="24">
        <v>40268</v>
      </c>
      <c r="E1208" s="24" t="s">
        <v>1301</v>
      </c>
      <c r="F1208" s="22" t="s">
        <v>4568</v>
      </c>
      <c r="G1208" s="24">
        <v>40273</v>
      </c>
      <c r="H1208" s="25" t="s">
        <v>1561</v>
      </c>
      <c r="I1208" s="26" t="s">
        <v>1584</v>
      </c>
      <c r="J1208" s="26"/>
      <c r="K1208" s="26" t="s">
        <v>27</v>
      </c>
      <c r="L1208" s="26"/>
      <c r="M1208" s="26"/>
      <c r="N1208" s="26"/>
      <c r="O1208" s="26" t="s">
        <v>66</v>
      </c>
      <c r="P1208" s="26" t="s">
        <v>4569</v>
      </c>
      <c r="Q1208" s="26" t="s">
        <v>31</v>
      </c>
      <c r="R1208" s="26" t="s">
        <v>40</v>
      </c>
      <c r="S1208" s="26" t="s">
        <v>2866</v>
      </c>
      <c r="T1208" s="26" t="s">
        <v>31</v>
      </c>
      <c r="U1208" s="26" t="s">
        <v>31</v>
      </c>
      <c r="V1208" s="24">
        <v>41773</v>
      </c>
      <c r="W1208" s="24"/>
    </row>
    <row r="1209" spans="1:23" ht="51" customHeight="1" x14ac:dyDescent="0.25">
      <c r="A1209" s="35">
        <v>2010</v>
      </c>
      <c r="B1209" s="30" t="s">
        <v>1439</v>
      </c>
      <c r="C1209" s="35">
        <v>16</v>
      </c>
      <c r="D1209" s="31">
        <v>40281</v>
      </c>
      <c r="E1209" s="31" t="s">
        <v>1301</v>
      </c>
      <c r="F1209" s="30" t="s">
        <v>4570</v>
      </c>
      <c r="G1209" s="31">
        <v>40282</v>
      </c>
      <c r="H1209" s="32" t="s">
        <v>4571</v>
      </c>
      <c r="I1209" s="29" t="s">
        <v>1584</v>
      </c>
      <c r="J1209" s="29"/>
      <c r="K1209" s="29" t="s">
        <v>27</v>
      </c>
      <c r="L1209" s="29" t="s">
        <v>4276</v>
      </c>
      <c r="M1209" s="29" t="s">
        <v>2629</v>
      </c>
      <c r="N1209" s="29"/>
      <c r="O1209" s="29" t="s">
        <v>66</v>
      </c>
      <c r="P1209" s="29" t="s">
        <v>4572</v>
      </c>
      <c r="Q1209" s="29" t="s">
        <v>52</v>
      </c>
      <c r="R1209" s="29" t="s">
        <v>57</v>
      </c>
      <c r="S1209" s="29" t="s">
        <v>31</v>
      </c>
      <c r="T1209" s="29" t="s">
        <v>31</v>
      </c>
      <c r="U1209" s="29" t="s">
        <v>31</v>
      </c>
      <c r="V1209" s="29" t="s">
        <v>31</v>
      </c>
      <c r="W1209" s="31"/>
    </row>
    <row r="1210" spans="1:23" ht="84" customHeight="1" x14ac:dyDescent="0.25">
      <c r="A1210" s="21">
        <v>2010</v>
      </c>
      <c r="B1210" s="22" t="s">
        <v>1439</v>
      </c>
      <c r="C1210" s="21">
        <v>17</v>
      </c>
      <c r="D1210" s="24">
        <v>40284</v>
      </c>
      <c r="E1210" s="24" t="s">
        <v>1301</v>
      </c>
      <c r="F1210" s="22" t="s">
        <v>4573</v>
      </c>
      <c r="G1210" s="24">
        <v>40287</v>
      </c>
      <c r="H1210" s="57" t="s">
        <v>4574</v>
      </c>
      <c r="I1210" s="26" t="s">
        <v>1584</v>
      </c>
      <c r="J1210" s="26"/>
      <c r="K1210" s="26" t="s">
        <v>27</v>
      </c>
      <c r="L1210" s="26" t="s">
        <v>969</v>
      </c>
      <c r="M1210" s="26" t="s">
        <v>2046</v>
      </c>
      <c r="N1210" s="26"/>
      <c r="O1210" s="26" t="s">
        <v>66</v>
      </c>
      <c r="P1210" s="26" t="s">
        <v>4575</v>
      </c>
      <c r="Q1210" s="26" t="s">
        <v>31</v>
      </c>
      <c r="R1210" s="20" t="s">
        <v>40</v>
      </c>
      <c r="S1210" s="26" t="s">
        <v>4576</v>
      </c>
      <c r="T1210" s="26" t="s">
        <v>31</v>
      </c>
      <c r="U1210" s="26" t="s">
        <v>31</v>
      </c>
      <c r="V1210" s="24">
        <v>43699</v>
      </c>
      <c r="W1210" s="24" t="s">
        <v>46</v>
      </c>
    </row>
    <row r="1211" spans="1:23" s="10" customFormat="1" ht="90.75" customHeight="1" x14ac:dyDescent="0.2">
      <c r="A1211" s="21">
        <v>2010</v>
      </c>
      <c r="B1211" s="22" t="s">
        <v>1439</v>
      </c>
      <c r="C1211" s="21">
        <v>18</v>
      </c>
      <c r="D1211" s="24">
        <v>40295</v>
      </c>
      <c r="E1211" s="24" t="s">
        <v>1301</v>
      </c>
      <c r="F1211" s="22" t="s">
        <v>4577</v>
      </c>
      <c r="G1211" s="24">
        <v>40296</v>
      </c>
      <c r="H1211" s="25" t="s">
        <v>4578</v>
      </c>
      <c r="I1211" s="26" t="s">
        <v>1584</v>
      </c>
      <c r="J1211" s="26"/>
      <c r="K1211" s="26" t="s">
        <v>39</v>
      </c>
      <c r="L1211" s="26" t="s">
        <v>28</v>
      </c>
      <c r="M1211" s="26" t="s">
        <v>490</v>
      </c>
      <c r="N1211" s="26" t="s">
        <v>4579</v>
      </c>
      <c r="O1211" s="26" t="s">
        <v>66</v>
      </c>
      <c r="P1211" s="26" t="s">
        <v>4580</v>
      </c>
      <c r="Q1211" s="26" t="s">
        <v>31</v>
      </c>
      <c r="R1211" s="20" t="s">
        <v>40</v>
      </c>
      <c r="S1211" s="26" t="s">
        <v>4581</v>
      </c>
      <c r="T1211" s="26" t="s">
        <v>31</v>
      </c>
      <c r="U1211" s="24">
        <v>40854</v>
      </c>
      <c r="V1211" s="24">
        <v>40854</v>
      </c>
      <c r="W1211" s="24"/>
    </row>
    <row r="1212" spans="1:23" ht="51" customHeight="1" x14ac:dyDescent="0.25">
      <c r="A1212" s="35">
        <v>2010</v>
      </c>
      <c r="B1212" s="30" t="s">
        <v>1439</v>
      </c>
      <c r="C1212" s="35">
        <v>19</v>
      </c>
      <c r="D1212" s="31">
        <v>40303</v>
      </c>
      <c r="E1212" s="31" t="s">
        <v>1301</v>
      </c>
      <c r="F1212" s="30" t="s">
        <v>4582</v>
      </c>
      <c r="G1212" s="31">
        <v>40304</v>
      </c>
      <c r="H1212" s="44" t="s">
        <v>4583</v>
      </c>
      <c r="I1212" s="29" t="s">
        <v>1584</v>
      </c>
      <c r="J1212" s="29"/>
      <c r="K1212" s="33" t="s">
        <v>39</v>
      </c>
      <c r="L1212" s="29" t="s">
        <v>1730</v>
      </c>
      <c r="M1212" s="29" t="s">
        <v>4584</v>
      </c>
      <c r="N1212" s="29"/>
      <c r="O1212" s="29" t="s">
        <v>30</v>
      </c>
      <c r="P1212" s="29" t="s">
        <v>31</v>
      </c>
      <c r="Q1212" s="29" t="s">
        <v>32</v>
      </c>
      <c r="R1212" s="29" t="s">
        <v>57</v>
      </c>
      <c r="S1212" s="29" t="s">
        <v>31</v>
      </c>
      <c r="T1212" s="29" t="s">
        <v>31</v>
      </c>
      <c r="U1212" s="29" t="s">
        <v>31</v>
      </c>
      <c r="V1212" s="29" t="s">
        <v>31</v>
      </c>
      <c r="W1212" s="31" t="s">
        <v>46</v>
      </c>
    </row>
    <row r="1213" spans="1:23" s="10" customFormat="1" ht="89.25" x14ac:dyDescent="0.2">
      <c r="A1213" s="35">
        <v>2010</v>
      </c>
      <c r="B1213" s="30" t="s">
        <v>1439</v>
      </c>
      <c r="C1213" s="35">
        <v>20</v>
      </c>
      <c r="D1213" s="31">
        <v>40310</v>
      </c>
      <c r="E1213" s="31" t="s">
        <v>1301</v>
      </c>
      <c r="F1213" s="30" t="s">
        <v>4585</v>
      </c>
      <c r="G1213" s="31">
        <v>40311</v>
      </c>
      <c r="H1213" s="32" t="s">
        <v>4586</v>
      </c>
      <c r="I1213" s="29" t="s">
        <v>1584</v>
      </c>
      <c r="J1213" s="29"/>
      <c r="K1213" s="29" t="s">
        <v>75</v>
      </c>
      <c r="L1213" s="29" t="s">
        <v>3927</v>
      </c>
      <c r="M1213" s="29" t="s">
        <v>4431</v>
      </c>
      <c r="N1213" s="29"/>
      <c r="O1213" s="29" t="s">
        <v>66</v>
      </c>
      <c r="P1213" s="29" t="s">
        <v>4587</v>
      </c>
      <c r="Q1213" s="29" t="s">
        <v>52</v>
      </c>
      <c r="R1213" s="29" t="s">
        <v>57</v>
      </c>
      <c r="S1213" s="29" t="s">
        <v>31</v>
      </c>
      <c r="T1213" s="29" t="s">
        <v>31</v>
      </c>
      <c r="U1213" s="31" t="s">
        <v>31</v>
      </c>
      <c r="V1213" s="31" t="s">
        <v>31</v>
      </c>
      <c r="W1213" s="31"/>
    </row>
    <row r="1214" spans="1:23" ht="51" customHeight="1" x14ac:dyDescent="0.25">
      <c r="A1214" s="29">
        <v>2010</v>
      </c>
      <c r="B1214" s="30" t="s">
        <v>409</v>
      </c>
      <c r="C1214" s="35">
        <v>6</v>
      </c>
      <c r="D1214" s="31">
        <v>40318</v>
      </c>
      <c r="E1214" s="31" t="s">
        <v>1301</v>
      </c>
      <c r="F1214" s="29" t="s">
        <v>4588</v>
      </c>
      <c r="G1214" s="31">
        <v>40319</v>
      </c>
      <c r="H1214" s="32" t="s">
        <v>4589</v>
      </c>
      <c r="I1214" s="29" t="s">
        <v>1584</v>
      </c>
      <c r="J1214" s="29"/>
      <c r="K1214" s="29" t="s">
        <v>218</v>
      </c>
      <c r="L1214" s="29" t="s">
        <v>1854</v>
      </c>
      <c r="M1214" s="29" t="s">
        <v>1855</v>
      </c>
      <c r="N1214" s="29"/>
      <c r="O1214" s="29" t="s">
        <v>30</v>
      </c>
      <c r="P1214" s="29" t="s">
        <v>31</v>
      </c>
      <c r="Q1214" s="29" t="s">
        <v>32</v>
      </c>
      <c r="R1214" s="29" t="s">
        <v>57</v>
      </c>
      <c r="S1214" s="33" t="s">
        <v>31</v>
      </c>
      <c r="T1214" s="33" t="s">
        <v>31</v>
      </c>
      <c r="U1214" s="34" t="s">
        <v>31</v>
      </c>
      <c r="V1214" s="34" t="s">
        <v>31</v>
      </c>
      <c r="W1214" s="34"/>
    </row>
    <row r="1215" spans="1:23" ht="51" customHeight="1" x14ac:dyDescent="0.25">
      <c r="A1215" s="26">
        <v>2010</v>
      </c>
      <c r="B1215" s="22" t="s">
        <v>409</v>
      </c>
      <c r="C1215" s="21">
        <v>7</v>
      </c>
      <c r="D1215" s="24">
        <v>40336</v>
      </c>
      <c r="E1215" s="24" t="s">
        <v>1301</v>
      </c>
      <c r="F1215" s="26" t="s">
        <v>4590</v>
      </c>
      <c r="G1215" s="24">
        <v>40337</v>
      </c>
      <c r="H1215" s="25" t="s">
        <v>4354</v>
      </c>
      <c r="I1215" s="26" t="s">
        <v>1584</v>
      </c>
      <c r="J1215" s="26"/>
      <c r="K1215" s="26" t="s">
        <v>258</v>
      </c>
      <c r="L1215" s="26"/>
      <c r="M1215" s="26"/>
      <c r="N1215" s="26"/>
      <c r="O1215" s="26" t="s">
        <v>66</v>
      </c>
      <c r="P1215" s="26" t="s">
        <v>4591</v>
      </c>
      <c r="Q1215" s="26" t="s">
        <v>31</v>
      </c>
      <c r="R1215" s="26" t="s">
        <v>40</v>
      </c>
      <c r="S1215" s="26" t="s">
        <v>4592</v>
      </c>
      <c r="T1215" s="26">
        <v>1</v>
      </c>
      <c r="U1215" s="75">
        <v>40700</v>
      </c>
      <c r="V1215" s="75">
        <v>40700</v>
      </c>
      <c r="W1215" s="75"/>
    </row>
    <row r="1216" spans="1:23" ht="38.25" customHeight="1" x14ac:dyDescent="0.25">
      <c r="A1216" s="26">
        <v>2010</v>
      </c>
      <c r="B1216" s="22" t="s">
        <v>409</v>
      </c>
      <c r="C1216" s="21">
        <v>8</v>
      </c>
      <c r="D1216" s="24">
        <v>40344</v>
      </c>
      <c r="E1216" s="24" t="s">
        <v>1301</v>
      </c>
      <c r="F1216" s="26" t="s">
        <v>4593</v>
      </c>
      <c r="G1216" s="24">
        <v>40346</v>
      </c>
      <c r="H1216" s="25" t="s">
        <v>4594</v>
      </c>
      <c r="I1216" s="26" t="s">
        <v>1584</v>
      </c>
      <c r="J1216" s="26"/>
      <c r="K1216" s="26" t="s">
        <v>27</v>
      </c>
      <c r="L1216" s="26"/>
      <c r="M1216" s="26"/>
      <c r="N1216" s="26"/>
      <c r="O1216" s="26" t="s">
        <v>66</v>
      </c>
      <c r="P1216" s="26" t="s">
        <v>4595</v>
      </c>
      <c r="Q1216" s="26" t="s">
        <v>31</v>
      </c>
      <c r="R1216" s="26" t="s">
        <v>40</v>
      </c>
      <c r="S1216" s="26" t="s">
        <v>4596</v>
      </c>
      <c r="T1216" s="26" t="s">
        <v>31</v>
      </c>
      <c r="U1216" s="26" t="s">
        <v>31</v>
      </c>
      <c r="V1216" s="23">
        <v>40485</v>
      </c>
      <c r="W1216" s="23"/>
    </row>
    <row r="1217" spans="1:23" s="10" customFormat="1" ht="51" x14ac:dyDescent="0.2">
      <c r="A1217" s="21">
        <v>2010</v>
      </c>
      <c r="B1217" s="22" t="s">
        <v>1439</v>
      </c>
      <c r="C1217" s="21">
        <v>22</v>
      </c>
      <c r="D1217" s="24">
        <v>40346</v>
      </c>
      <c r="E1217" s="24" t="s">
        <v>1301</v>
      </c>
      <c r="F1217" s="22" t="s">
        <v>4597</v>
      </c>
      <c r="G1217" s="24">
        <v>40347</v>
      </c>
      <c r="H1217" s="25" t="s">
        <v>4598</v>
      </c>
      <c r="I1217" s="26" t="s">
        <v>1584</v>
      </c>
      <c r="J1217" s="26"/>
      <c r="K1217" s="26" t="s">
        <v>61</v>
      </c>
      <c r="L1217" s="26"/>
      <c r="M1217" s="26"/>
      <c r="N1217" s="26"/>
      <c r="O1217" s="26" t="s">
        <v>66</v>
      </c>
      <c r="P1217" s="26" t="s">
        <v>4599</v>
      </c>
      <c r="Q1217" s="26" t="s">
        <v>31</v>
      </c>
      <c r="R1217" s="26" t="s">
        <v>40</v>
      </c>
      <c r="S1217" s="26" t="s">
        <v>4600</v>
      </c>
      <c r="T1217" s="26" t="s">
        <v>31</v>
      </c>
      <c r="U1217" s="24">
        <v>42607</v>
      </c>
      <c r="V1217" s="24">
        <v>42607</v>
      </c>
      <c r="W1217" s="24"/>
    </row>
    <row r="1218" spans="1:23" s="10" customFormat="1" ht="63.75" x14ac:dyDescent="0.2">
      <c r="A1218" s="21">
        <v>2010</v>
      </c>
      <c r="B1218" s="22" t="s">
        <v>1439</v>
      </c>
      <c r="C1218" s="21">
        <v>21</v>
      </c>
      <c r="D1218" s="24">
        <v>40346</v>
      </c>
      <c r="E1218" s="24" t="s">
        <v>1301</v>
      </c>
      <c r="F1218" s="22" t="s">
        <v>4601</v>
      </c>
      <c r="G1218" s="24">
        <v>40347</v>
      </c>
      <c r="H1218" s="25" t="s">
        <v>4602</v>
      </c>
      <c r="I1218" s="26" t="s">
        <v>1584</v>
      </c>
      <c r="J1218" s="26"/>
      <c r="K1218" s="26" t="s">
        <v>61</v>
      </c>
      <c r="L1218" s="26"/>
      <c r="M1218" s="26" t="s">
        <v>1331</v>
      </c>
      <c r="N1218" s="26"/>
      <c r="O1218" s="26" t="s">
        <v>122</v>
      </c>
      <c r="P1218" s="26" t="s">
        <v>4603</v>
      </c>
      <c r="Q1218" s="26" t="s">
        <v>31</v>
      </c>
      <c r="R1218" s="26" t="s">
        <v>40</v>
      </c>
      <c r="S1218" s="26" t="s">
        <v>1304</v>
      </c>
      <c r="T1218" s="26" t="s">
        <v>31</v>
      </c>
      <c r="U1218" s="24">
        <v>43192</v>
      </c>
      <c r="V1218" s="24">
        <v>43192</v>
      </c>
      <c r="W1218" s="24"/>
    </row>
    <row r="1219" spans="1:23" s="10" customFormat="1" ht="89.25" x14ac:dyDescent="0.2">
      <c r="A1219" s="21">
        <v>2010</v>
      </c>
      <c r="B1219" s="22" t="s">
        <v>1439</v>
      </c>
      <c r="C1219" s="21">
        <v>23</v>
      </c>
      <c r="D1219" s="24">
        <v>40346</v>
      </c>
      <c r="E1219" s="24" t="s">
        <v>1301</v>
      </c>
      <c r="F1219" s="22" t="s">
        <v>4604</v>
      </c>
      <c r="G1219" s="24">
        <v>40347</v>
      </c>
      <c r="H1219" s="57" t="s">
        <v>4605</v>
      </c>
      <c r="I1219" s="26" t="s">
        <v>1584</v>
      </c>
      <c r="J1219" s="26"/>
      <c r="K1219" s="26" t="s">
        <v>27</v>
      </c>
      <c r="L1219" s="26" t="s">
        <v>969</v>
      </c>
      <c r="M1219" s="26" t="s">
        <v>4606</v>
      </c>
      <c r="N1219" s="26" t="s">
        <v>4607</v>
      </c>
      <c r="O1219" s="26" t="s">
        <v>66</v>
      </c>
      <c r="P1219" s="26" t="s">
        <v>4608</v>
      </c>
      <c r="Q1219" s="26" t="s">
        <v>31</v>
      </c>
      <c r="R1219" s="29" t="s">
        <v>40</v>
      </c>
      <c r="S1219" s="26" t="s">
        <v>298</v>
      </c>
      <c r="T1219" s="26" t="s">
        <v>31</v>
      </c>
      <c r="U1219" s="26" t="s">
        <v>31</v>
      </c>
      <c r="V1219" s="24">
        <v>43642</v>
      </c>
      <c r="W1219" s="24"/>
    </row>
    <row r="1220" spans="1:23" ht="101.25" customHeight="1" x14ac:dyDescent="0.25">
      <c r="A1220" s="35">
        <v>2010</v>
      </c>
      <c r="B1220" s="30" t="s">
        <v>1439</v>
      </c>
      <c r="C1220" s="35">
        <v>24</v>
      </c>
      <c r="D1220" s="31">
        <v>40344</v>
      </c>
      <c r="E1220" s="31" t="s">
        <v>1301</v>
      </c>
      <c r="F1220" s="30" t="s">
        <v>4609</v>
      </c>
      <c r="G1220" s="31">
        <v>40358</v>
      </c>
      <c r="H1220" s="32" t="s">
        <v>4610</v>
      </c>
      <c r="I1220" s="29" t="s">
        <v>1584</v>
      </c>
      <c r="J1220" s="29"/>
      <c r="K1220" s="33" t="s">
        <v>39</v>
      </c>
      <c r="L1220" s="29" t="s">
        <v>1730</v>
      </c>
      <c r="M1220" s="29" t="s">
        <v>2469</v>
      </c>
      <c r="N1220" s="29"/>
      <c r="O1220" s="29" t="s">
        <v>30</v>
      </c>
      <c r="P1220" s="29" t="s">
        <v>31</v>
      </c>
      <c r="Q1220" s="29" t="s">
        <v>32</v>
      </c>
      <c r="R1220" s="29" t="s">
        <v>57</v>
      </c>
      <c r="S1220" s="29" t="s">
        <v>31</v>
      </c>
      <c r="T1220" s="29" t="s">
        <v>31</v>
      </c>
      <c r="U1220" s="29" t="s">
        <v>31</v>
      </c>
      <c r="V1220" s="29" t="s">
        <v>31</v>
      </c>
      <c r="W1220" s="31" t="s">
        <v>46</v>
      </c>
    </row>
    <row r="1221" spans="1:23" s="10" customFormat="1" ht="51" customHeight="1" x14ac:dyDescent="0.2">
      <c r="A1221" s="21">
        <v>2010</v>
      </c>
      <c r="B1221" s="22" t="s">
        <v>1439</v>
      </c>
      <c r="C1221" s="21">
        <v>25</v>
      </c>
      <c r="D1221" s="24">
        <v>40359</v>
      </c>
      <c r="E1221" s="24" t="s">
        <v>1301</v>
      </c>
      <c r="F1221" s="22" t="s">
        <v>4611</v>
      </c>
      <c r="G1221" s="24">
        <v>40360</v>
      </c>
      <c r="H1221" s="25" t="s">
        <v>4612</v>
      </c>
      <c r="I1221" s="26" t="s">
        <v>1584</v>
      </c>
      <c r="J1221" s="26"/>
      <c r="K1221" s="26" t="s">
        <v>27</v>
      </c>
      <c r="L1221" s="26"/>
      <c r="M1221" s="26"/>
      <c r="N1221" s="26"/>
      <c r="O1221" s="26" t="s">
        <v>66</v>
      </c>
      <c r="P1221" s="26" t="s">
        <v>4613</v>
      </c>
      <c r="Q1221" s="26" t="s">
        <v>31</v>
      </c>
      <c r="R1221" s="26" t="s">
        <v>40</v>
      </c>
      <c r="S1221" s="26" t="s">
        <v>4614</v>
      </c>
      <c r="T1221" s="26" t="s">
        <v>31</v>
      </c>
      <c r="U1221" s="26" t="s">
        <v>31</v>
      </c>
      <c r="V1221" s="24">
        <v>40826</v>
      </c>
      <c r="W1221" s="24"/>
    </row>
    <row r="1222" spans="1:23" ht="76.5" customHeight="1" x14ac:dyDescent="0.25">
      <c r="A1222" s="35">
        <v>2010</v>
      </c>
      <c r="B1222" s="30" t="s">
        <v>1439</v>
      </c>
      <c r="C1222" s="35">
        <v>26</v>
      </c>
      <c r="D1222" s="31">
        <v>40360</v>
      </c>
      <c r="E1222" s="31" t="s">
        <v>1301</v>
      </c>
      <c r="F1222" s="30" t="s">
        <v>4615</v>
      </c>
      <c r="G1222" s="31">
        <v>40361</v>
      </c>
      <c r="H1222" s="32" t="s">
        <v>4616</v>
      </c>
      <c r="I1222" s="29" t="s">
        <v>1584</v>
      </c>
      <c r="J1222" s="29"/>
      <c r="K1222" s="29" t="s">
        <v>27</v>
      </c>
      <c r="L1222" s="29" t="s">
        <v>969</v>
      </c>
      <c r="M1222" s="29" t="s">
        <v>4617</v>
      </c>
      <c r="N1222" s="29"/>
      <c r="O1222" s="29" t="s">
        <v>30</v>
      </c>
      <c r="P1222" s="29" t="s">
        <v>31</v>
      </c>
      <c r="Q1222" s="29" t="s">
        <v>32</v>
      </c>
      <c r="R1222" s="29" t="s">
        <v>57</v>
      </c>
      <c r="S1222" s="29" t="s">
        <v>31</v>
      </c>
      <c r="T1222" s="29" t="s">
        <v>31</v>
      </c>
      <c r="U1222" s="29" t="s">
        <v>31</v>
      </c>
      <c r="V1222" s="29" t="s">
        <v>31</v>
      </c>
      <c r="W1222" s="31"/>
    </row>
    <row r="1223" spans="1:23" ht="89.25" customHeight="1" x14ac:dyDescent="0.25">
      <c r="A1223" s="21">
        <v>2010</v>
      </c>
      <c r="B1223" s="22" t="s">
        <v>1475</v>
      </c>
      <c r="C1223" s="21">
        <v>3634</v>
      </c>
      <c r="D1223" s="24">
        <v>40362</v>
      </c>
      <c r="E1223" s="24" t="s">
        <v>1301</v>
      </c>
      <c r="F1223" s="22" t="s">
        <v>4618</v>
      </c>
      <c r="G1223" s="24">
        <v>40394</v>
      </c>
      <c r="H1223" s="25" t="s">
        <v>4619</v>
      </c>
      <c r="I1223" s="26" t="s">
        <v>1584</v>
      </c>
      <c r="J1223" s="26"/>
      <c r="K1223" s="26" t="s">
        <v>39</v>
      </c>
      <c r="L1223" s="26" t="s">
        <v>78</v>
      </c>
      <c r="M1223" s="26" t="s">
        <v>51</v>
      </c>
      <c r="N1223" s="26"/>
      <c r="O1223" s="26" t="s">
        <v>30</v>
      </c>
      <c r="P1223" s="26" t="s">
        <v>31</v>
      </c>
      <c r="Q1223" s="26" t="s">
        <v>31</v>
      </c>
      <c r="R1223" s="26" t="s">
        <v>40</v>
      </c>
      <c r="S1223" s="26" t="s">
        <v>298</v>
      </c>
      <c r="T1223" s="26" t="s">
        <v>31</v>
      </c>
      <c r="U1223" s="26" t="s">
        <v>31</v>
      </c>
      <c r="V1223" s="24">
        <v>43642</v>
      </c>
      <c r="W1223" s="24"/>
    </row>
    <row r="1224" spans="1:23" s="10" customFormat="1" ht="114.75" customHeight="1" x14ac:dyDescent="0.2">
      <c r="A1224" s="16">
        <v>2010</v>
      </c>
      <c r="B1224" s="17" t="s">
        <v>1439</v>
      </c>
      <c r="C1224" s="16">
        <v>27</v>
      </c>
      <c r="D1224" s="27">
        <v>40396</v>
      </c>
      <c r="E1224" s="27" t="s">
        <v>1301</v>
      </c>
      <c r="F1224" s="17" t="s">
        <v>4620</v>
      </c>
      <c r="G1224" s="27">
        <v>40399</v>
      </c>
      <c r="H1224" s="50" t="s">
        <v>4621</v>
      </c>
      <c r="I1224" s="20" t="s">
        <v>1584</v>
      </c>
      <c r="J1224" s="20"/>
      <c r="K1224" s="20" t="s">
        <v>39</v>
      </c>
      <c r="L1224" s="20" t="s">
        <v>28</v>
      </c>
      <c r="M1224" s="20" t="s">
        <v>1098</v>
      </c>
      <c r="N1224" s="20"/>
      <c r="O1224" s="20" t="s">
        <v>66</v>
      </c>
      <c r="P1224" s="20" t="s">
        <v>4622</v>
      </c>
      <c r="Q1224" s="20" t="s">
        <v>32</v>
      </c>
      <c r="R1224" s="20" t="s">
        <v>33</v>
      </c>
      <c r="S1224" s="20" t="s">
        <v>4623</v>
      </c>
      <c r="T1224" s="20">
        <v>2</v>
      </c>
      <c r="U1224" s="27">
        <v>43308</v>
      </c>
      <c r="V1224" s="27">
        <v>43756</v>
      </c>
      <c r="W1224" s="27" t="s">
        <v>35</v>
      </c>
    </row>
    <row r="1225" spans="1:23" s="10" customFormat="1" ht="51" x14ac:dyDescent="0.2">
      <c r="A1225" s="21">
        <v>2010</v>
      </c>
      <c r="B1225" s="22" t="s">
        <v>1439</v>
      </c>
      <c r="C1225" s="21">
        <v>30</v>
      </c>
      <c r="D1225" s="24">
        <v>40401</v>
      </c>
      <c r="E1225" s="24" t="s">
        <v>1301</v>
      </c>
      <c r="F1225" s="22" t="s">
        <v>4624</v>
      </c>
      <c r="G1225" s="24">
        <v>40402</v>
      </c>
      <c r="H1225" s="25" t="s">
        <v>4625</v>
      </c>
      <c r="I1225" s="26" t="s">
        <v>1584</v>
      </c>
      <c r="J1225" s="26"/>
      <c r="K1225" s="26" t="s">
        <v>342</v>
      </c>
      <c r="L1225" s="26"/>
      <c r="M1225" s="26"/>
      <c r="N1225" s="26"/>
      <c r="O1225" s="26" t="s">
        <v>122</v>
      </c>
      <c r="P1225" s="26" t="s">
        <v>4626</v>
      </c>
      <c r="Q1225" s="26" t="s">
        <v>31</v>
      </c>
      <c r="R1225" s="26" t="s">
        <v>40</v>
      </c>
      <c r="S1225" s="26" t="s">
        <v>3081</v>
      </c>
      <c r="T1225" s="26" t="s">
        <v>31</v>
      </c>
      <c r="U1225" s="24">
        <v>41274</v>
      </c>
      <c r="V1225" s="24">
        <v>41274</v>
      </c>
      <c r="W1225" s="24"/>
    </row>
    <row r="1226" spans="1:23" s="10" customFormat="1" ht="65.25" customHeight="1" x14ac:dyDescent="0.2">
      <c r="A1226" s="21">
        <v>2010</v>
      </c>
      <c r="B1226" s="22" t="s">
        <v>1439</v>
      </c>
      <c r="C1226" s="21">
        <v>29</v>
      </c>
      <c r="D1226" s="24">
        <v>40400</v>
      </c>
      <c r="E1226" s="24" t="s">
        <v>1301</v>
      </c>
      <c r="F1226" s="22" t="s">
        <v>4627</v>
      </c>
      <c r="G1226" s="24">
        <v>40402</v>
      </c>
      <c r="H1226" s="25" t="s">
        <v>4628</v>
      </c>
      <c r="I1226" s="26" t="s">
        <v>1584</v>
      </c>
      <c r="J1226" s="26"/>
      <c r="K1226" s="26" t="s">
        <v>1652</v>
      </c>
      <c r="L1226" s="26"/>
      <c r="M1226" s="26"/>
      <c r="N1226" s="26"/>
      <c r="O1226" s="26" t="s">
        <v>30</v>
      </c>
      <c r="P1226" s="26" t="s">
        <v>31</v>
      </c>
      <c r="Q1226" s="26" t="s">
        <v>31</v>
      </c>
      <c r="R1226" s="26" t="s">
        <v>40</v>
      </c>
      <c r="S1226" s="26" t="s">
        <v>4629</v>
      </c>
      <c r="T1226" s="26">
        <v>1</v>
      </c>
      <c r="U1226" s="24">
        <v>41501</v>
      </c>
      <c r="V1226" s="24">
        <v>41501</v>
      </c>
      <c r="W1226" s="24"/>
    </row>
    <row r="1227" spans="1:23" s="10" customFormat="1" ht="94.5" customHeight="1" x14ac:dyDescent="0.2">
      <c r="A1227" s="35">
        <v>2010</v>
      </c>
      <c r="B1227" s="30" t="s">
        <v>1439</v>
      </c>
      <c r="C1227" s="35">
        <v>32</v>
      </c>
      <c r="D1227" s="31">
        <v>40400</v>
      </c>
      <c r="E1227" s="31" t="s">
        <v>1301</v>
      </c>
      <c r="F1227" s="30" t="s">
        <v>4630</v>
      </c>
      <c r="G1227" s="31">
        <v>40402</v>
      </c>
      <c r="H1227" s="32" t="s">
        <v>4631</v>
      </c>
      <c r="I1227" s="29" t="s">
        <v>1584</v>
      </c>
      <c r="J1227" s="29"/>
      <c r="K1227" s="29" t="s">
        <v>1652</v>
      </c>
      <c r="L1227" s="29" t="s">
        <v>969</v>
      </c>
      <c r="M1227" s="29" t="s">
        <v>3110</v>
      </c>
      <c r="N1227" s="29"/>
      <c r="O1227" s="29" t="s">
        <v>66</v>
      </c>
      <c r="P1227" s="29" t="s">
        <v>4632</v>
      </c>
      <c r="Q1227" s="29" t="s">
        <v>131</v>
      </c>
      <c r="R1227" s="29" t="s">
        <v>57</v>
      </c>
      <c r="S1227" s="29" t="s">
        <v>31</v>
      </c>
      <c r="T1227" s="29" t="s">
        <v>31</v>
      </c>
      <c r="U1227" s="31" t="s">
        <v>31</v>
      </c>
      <c r="V1227" s="31" t="s">
        <v>31</v>
      </c>
      <c r="W1227" s="31"/>
    </row>
    <row r="1228" spans="1:23" s="10" customFormat="1" ht="51" x14ac:dyDescent="0.2">
      <c r="A1228" s="16">
        <v>2010</v>
      </c>
      <c r="B1228" s="17" t="s">
        <v>1439</v>
      </c>
      <c r="C1228" s="16">
        <v>31</v>
      </c>
      <c r="D1228" s="27">
        <v>40401</v>
      </c>
      <c r="E1228" s="27" t="s">
        <v>1301</v>
      </c>
      <c r="F1228" s="17" t="s">
        <v>4633</v>
      </c>
      <c r="G1228" s="27">
        <v>40402</v>
      </c>
      <c r="H1228" s="19" t="s">
        <v>4634</v>
      </c>
      <c r="I1228" s="20" t="s">
        <v>1584</v>
      </c>
      <c r="J1228" s="20"/>
      <c r="K1228" s="20" t="s">
        <v>27</v>
      </c>
      <c r="L1228" s="20" t="s">
        <v>4276</v>
      </c>
      <c r="M1228" s="20" t="s">
        <v>2143</v>
      </c>
      <c r="N1228" s="20" t="s">
        <v>4635</v>
      </c>
      <c r="O1228" s="20" t="s">
        <v>66</v>
      </c>
      <c r="P1228" s="20" t="s">
        <v>4636</v>
      </c>
      <c r="Q1228" s="20" t="s">
        <v>32</v>
      </c>
      <c r="R1228" s="20" t="s">
        <v>33</v>
      </c>
      <c r="S1228" s="20" t="s">
        <v>4637</v>
      </c>
      <c r="T1228" s="20">
        <v>1</v>
      </c>
      <c r="U1228" s="27">
        <v>42941</v>
      </c>
      <c r="V1228" s="27">
        <v>42941</v>
      </c>
      <c r="W1228" s="27" t="s">
        <v>35</v>
      </c>
    </row>
    <row r="1229" spans="1:23" s="10" customFormat="1" ht="38.25" x14ac:dyDescent="0.2">
      <c r="A1229" s="35">
        <v>2010</v>
      </c>
      <c r="B1229" s="30" t="s">
        <v>1439</v>
      </c>
      <c r="C1229" s="35">
        <v>28</v>
      </c>
      <c r="D1229" s="31">
        <v>40399</v>
      </c>
      <c r="E1229" s="31" t="s">
        <v>1301</v>
      </c>
      <c r="F1229" s="30" t="s">
        <v>4638</v>
      </c>
      <c r="G1229" s="31">
        <v>40406</v>
      </c>
      <c r="H1229" s="32" t="s">
        <v>4639</v>
      </c>
      <c r="I1229" s="29" t="s">
        <v>1584</v>
      </c>
      <c r="J1229" s="29"/>
      <c r="K1229" s="29" t="s">
        <v>119</v>
      </c>
      <c r="L1229" s="29" t="s">
        <v>78</v>
      </c>
      <c r="M1229" s="29" t="s">
        <v>1463</v>
      </c>
      <c r="N1229" s="29"/>
      <c r="O1229" s="29" t="s">
        <v>30</v>
      </c>
      <c r="P1229" s="29" t="s">
        <v>31</v>
      </c>
      <c r="Q1229" s="29" t="s">
        <v>32</v>
      </c>
      <c r="R1229" s="29" t="s">
        <v>57</v>
      </c>
      <c r="S1229" s="29" t="s">
        <v>31</v>
      </c>
      <c r="T1229" s="29" t="s">
        <v>31</v>
      </c>
      <c r="U1229" s="31" t="s">
        <v>31</v>
      </c>
      <c r="V1229" s="31" t="s">
        <v>31</v>
      </c>
      <c r="W1229" s="31"/>
    </row>
    <row r="1230" spans="1:23" s="10" customFormat="1" ht="76.5" x14ac:dyDescent="0.2">
      <c r="A1230" s="21">
        <v>2010</v>
      </c>
      <c r="B1230" s="22" t="s">
        <v>1439</v>
      </c>
      <c r="C1230" s="21">
        <v>33</v>
      </c>
      <c r="D1230" s="24">
        <v>40406</v>
      </c>
      <c r="E1230" s="24" t="s">
        <v>1301</v>
      </c>
      <c r="F1230" s="22" t="s">
        <v>1977</v>
      </c>
      <c r="G1230" s="24">
        <v>40408</v>
      </c>
      <c r="H1230" s="25" t="s">
        <v>4640</v>
      </c>
      <c r="I1230" s="26" t="s">
        <v>1584</v>
      </c>
      <c r="J1230" s="26"/>
      <c r="K1230" s="28" t="s">
        <v>75</v>
      </c>
      <c r="L1230" s="28"/>
      <c r="M1230" s="26"/>
      <c r="N1230" s="26"/>
      <c r="O1230" s="26" t="s">
        <v>66</v>
      </c>
      <c r="P1230" s="26" t="s">
        <v>4641</v>
      </c>
      <c r="Q1230" s="26" t="s">
        <v>31</v>
      </c>
      <c r="R1230" s="26" t="s">
        <v>40</v>
      </c>
      <c r="S1230" s="26" t="s">
        <v>4642</v>
      </c>
      <c r="T1230" s="26">
        <v>1</v>
      </c>
      <c r="U1230" s="24">
        <v>40731</v>
      </c>
      <c r="V1230" s="24">
        <v>40731</v>
      </c>
      <c r="W1230" s="24"/>
    </row>
    <row r="1231" spans="1:23" s="10" customFormat="1" ht="57.75" customHeight="1" x14ac:dyDescent="0.2">
      <c r="A1231" s="35">
        <v>2010</v>
      </c>
      <c r="B1231" s="30" t="s">
        <v>1439</v>
      </c>
      <c r="C1231" s="35">
        <v>34</v>
      </c>
      <c r="D1231" s="31">
        <v>40406</v>
      </c>
      <c r="E1231" s="31" t="s">
        <v>1301</v>
      </c>
      <c r="F1231" s="30" t="s">
        <v>4643</v>
      </c>
      <c r="G1231" s="31">
        <v>40408</v>
      </c>
      <c r="H1231" s="32" t="s">
        <v>4644</v>
      </c>
      <c r="I1231" s="29" t="s">
        <v>1584</v>
      </c>
      <c r="J1231" s="29"/>
      <c r="K1231" s="29" t="s">
        <v>75</v>
      </c>
      <c r="L1231" s="29" t="s">
        <v>78</v>
      </c>
      <c r="M1231" s="29" t="s">
        <v>3346</v>
      </c>
      <c r="N1231" s="29"/>
      <c r="O1231" s="29" t="s">
        <v>66</v>
      </c>
      <c r="P1231" s="29" t="s">
        <v>4645</v>
      </c>
      <c r="Q1231" s="29" t="s">
        <v>32</v>
      </c>
      <c r="R1231" s="29" t="s">
        <v>57</v>
      </c>
      <c r="S1231" s="29" t="s">
        <v>31</v>
      </c>
      <c r="T1231" s="29" t="s">
        <v>31</v>
      </c>
      <c r="U1231" s="31" t="s">
        <v>31</v>
      </c>
      <c r="V1231" s="31" t="s">
        <v>31</v>
      </c>
      <c r="W1231" s="31"/>
    </row>
    <row r="1232" spans="1:23" s="10" customFormat="1" ht="99.75" customHeight="1" x14ac:dyDescent="0.2">
      <c r="A1232" s="35">
        <v>2010</v>
      </c>
      <c r="B1232" s="30" t="s">
        <v>1439</v>
      </c>
      <c r="C1232" s="35">
        <v>35</v>
      </c>
      <c r="D1232" s="31">
        <v>40406</v>
      </c>
      <c r="E1232" s="31" t="s">
        <v>1301</v>
      </c>
      <c r="F1232" s="30" t="s">
        <v>4646</v>
      </c>
      <c r="G1232" s="31">
        <v>40408</v>
      </c>
      <c r="H1232" s="32" t="s">
        <v>4647</v>
      </c>
      <c r="I1232" s="29" t="s">
        <v>1584</v>
      </c>
      <c r="J1232" s="29"/>
      <c r="K1232" s="29" t="s">
        <v>75</v>
      </c>
      <c r="L1232" s="29" t="s">
        <v>78</v>
      </c>
      <c r="M1232" s="29" t="s">
        <v>1604</v>
      </c>
      <c r="N1232" s="29"/>
      <c r="O1232" s="29" t="s">
        <v>66</v>
      </c>
      <c r="P1232" s="29" t="s">
        <v>4648</v>
      </c>
      <c r="Q1232" s="29" t="s">
        <v>32</v>
      </c>
      <c r="R1232" s="29" t="s">
        <v>57</v>
      </c>
      <c r="S1232" s="29" t="s">
        <v>31</v>
      </c>
      <c r="T1232" s="29" t="s">
        <v>31</v>
      </c>
      <c r="U1232" s="31" t="s">
        <v>31</v>
      </c>
      <c r="V1232" s="31" t="s">
        <v>31</v>
      </c>
      <c r="W1232" s="31"/>
    </row>
    <row r="1233" spans="1:23" s="10" customFormat="1" ht="38.25" x14ac:dyDescent="0.2">
      <c r="A1233" s="35">
        <v>2010</v>
      </c>
      <c r="B1233" s="30" t="s">
        <v>1439</v>
      </c>
      <c r="C1233" s="35">
        <v>36</v>
      </c>
      <c r="D1233" s="31">
        <v>40406</v>
      </c>
      <c r="E1233" s="31" t="s">
        <v>1301</v>
      </c>
      <c r="F1233" s="30" t="s">
        <v>4649</v>
      </c>
      <c r="G1233" s="31">
        <v>40408</v>
      </c>
      <c r="H1233" s="32" t="s">
        <v>4650</v>
      </c>
      <c r="I1233" s="29" t="s">
        <v>1584</v>
      </c>
      <c r="J1233" s="29"/>
      <c r="K1233" s="29" t="s">
        <v>119</v>
      </c>
      <c r="L1233" s="29" t="s">
        <v>78</v>
      </c>
      <c r="M1233" s="29" t="s">
        <v>1463</v>
      </c>
      <c r="N1233" s="29"/>
      <c r="O1233" s="29" t="s">
        <v>30</v>
      </c>
      <c r="P1233" s="29" t="s">
        <v>31</v>
      </c>
      <c r="Q1233" s="29" t="s">
        <v>32</v>
      </c>
      <c r="R1233" s="29" t="s">
        <v>57</v>
      </c>
      <c r="S1233" s="29" t="s">
        <v>31</v>
      </c>
      <c r="T1233" s="29" t="s">
        <v>31</v>
      </c>
      <c r="U1233" s="31" t="s">
        <v>31</v>
      </c>
      <c r="V1233" s="31" t="s">
        <v>31</v>
      </c>
      <c r="W1233" s="31"/>
    </row>
    <row r="1234" spans="1:23" s="10" customFormat="1" ht="38.25" x14ac:dyDescent="0.2">
      <c r="A1234" s="35">
        <v>2010</v>
      </c>
      <c r="B1234" s="30" t="s">
        <v>1439</v>
      </c>
      <c r="C1234" s="35">
        <v>37</v>
      </c>
      <c r="D1234" s="31">
        <v>40406</v>
      </c>
      <c r="E1234" s="31" t="s">
        <v>1301</v>
      </c>
      <c r="F1234" s="30" t="s">
        <v>4651</v>
      </c>
      <c r="G1234" s="31">
        <v>40408</v>
      </c>
      <c r="H1234" s="32" t="s">
        <v>4652</v>
      </c>
      <c r="I1234" s="29" t="s">
        <v>1584</v>
      </c>
      <c r="J1234" s="29"/>
      <c r="K1234" s="29" t="s">
        <v>119</v>
      </c>
      <c r="L1234" s="29" t="s">
        <v>78</v>
      </c>
      <c r="M1234" s="29" t="s">
        <v>1463</v>
      </c>
      <c r="N1234" s="29"/>
      <c r="O1234" s="29" t="s">
        <v>30</v>
      </c>
      <c r="P1234" s="29" t="s">
        <v>31</v>
      </c>
      <c r="Q1234" s="29" t="s">
        <v>32</v>
      </c>
      <c r="R1234" s="29" t="s">
        <v>57</v>
      </c>
      <c r="S1234" s="29" t="s">
        <v>31</v>
      </c>
      <c r="T1234" s="29" t="s">
        <v>31</v>
      </c>
      <c r="U1234" s="31" t="s">
        <v>31</v>
      </c>
      <c r="V1234" s="31" t="s">
        <v>31</v>
      </c>
      <c r="W1234" s="31"/>
    </row>
    <row r="1235" spans="1:23" s="10" customFormat="1" ht="102" x14ac:dyDescent="0.2">
      <c r="A1235" s="35">
        <v>2010</v>
      </c>
      <c r="B1235" s="30" t="s">
        <v>1439</v>
      </c>
      <c r="C1235" s="35">
        <v>38</v>
      </c>
      <c r="D1235" s="31">
        <v>40408</v>
      </c>
      <c r="E1235" s="31" t="s">
        <v>1301</v>
      </c>
      <c r="F1235" s="30" t="s">
        <v>4653</v>
      </c>
      <c r="G1235" s="31">
        <v>40409</v>
      </c>
      <c r="H1235" s="32" t="s">
        <v>4654</v>
      </c>
      <c r="I1235" s="29" t="s">
        <v>1584</v>
      </c>
      <c r="J1235" s="29"/>
      <c r="K1235" s="29" t="s">
        <v>27</v>
      </c>
      <c r="L1235" s="29" t="s">
        <v>1117</v>
      </c>
      <c r="M1235" s="29" t="s">
        <v>3189</v>
      </c>
      <c r="N1235" s="29"/>
      <c r="O1235" s="29" t="s">
        <v>66</v>
      </c>
      <c r="P1235" s="29" t="s">
        <v>4655</v>
      </c>
      <c r="Q1235" s="29" t="s">
        <v>52</v>
      </c>
      <c r="R1235" s="29" t="s">
        <v>57</v>
      </c>
      <c r="S1235" s="29" t="s">
        <v>31</v>
      </c>
      <c r="T1235" s="29" t="s">
        <v>31</v>
      </c>
      <c r="U1235" s="29" t="s">
        <v>31</v>
      </c>
      <c r="V1235" s="29" t="s">
        <v>31</v>
      </c>
      <c r="W1235" s="31"/>
    </row>
    <row r="1236" spans="1:23" s="10" customFormat="1" ht="59.25" customHeight="1" x14ac:dyDescent="0.2">
      <c r="A1236" s="29">
        <v>2010</v>
      </c>
      <c r="B1236" s="30" t="s">
        <v>409</v>
      </c>
      <c r="C1236" s="35">
        <v>9</v>
      </c>
      <c r="D1236" s="31">
        <v>40414</v>
      </c>
      <c r="E1236" s="31" t="s">
        <v>1301</v>
      </c>
      <c r="F1236" s="29" t="s">
        <v>4656</v>
      </c>
      <c r="G1236" s="31">
        <v>40416</v>
      </c>
      <c r="H1236" s="32" t="s">
        <v>4657</v>
      </c>
      <c r="I1236" s="29" t="s">
        <v>1584</v>
      </c>
      <c r="J1236" s="29"/>
      <c r="K1236" s="29" t="s">
        <v>75</v>
      </c>
      <c r="L1236" s="29" t="s">
        <v>78</v>
      </c>
      <c r="M1236" s="29" t="s">
        <v>3346</v>
      </c>
      <c r="N1236" s="29"/>
      <c r="O1236" s="29" t="s">
        <v>30</v>
      </c>
      <c r="P1236" s="29" t="s">
        <v>31</v>
      </c>
      <c r="Q1236" s="29" t="s">
        <v>32</v>
      </c>
      <c r="R1236" s="29" t="s">
        <v>57</v>
      </c>
      <c r="S1236" s="33" t="s">
        <v>31</v>
      </c>
      <c r="T1236" s="33" t="s">
        <v>31</v>
      </c>
      <c r="U1236" s="34" t="s">
        <v>31</v>
      </c>
      <c r="V1236" s="34" t="s">
        <v>31</v>
      </c>
      <c r="W1236" s="34"/>
    </row>
    <row r="1237" spans="1:23" s="10" customFormat="1" ht="51" x14ac:dyDescent="0.2">
      <c r="A1237" s="21">
        <v>2010</v>
      </c>
      <c r="B1237" s="22" t="s">
        <v>1439</v>
      </c>
      <c r="C1237" s="21">
        <v>39</v>
      </c>
      <c r="D1237" s="24">
        <v>40420</v>
      </c>
      <c r="E1237" s="24" t="s">
        <v>1301</v>
      </c>
      <c r="F1237" s="22" t="s">
        <v>4658</v>
      </c>
      <c r="G1237" s="24">
        <v>40422</v>
      </c>
      <c r="H1237" s="25" t="s">
        <v>4659</v>
      </c>
      <c r="I1237" s="26" t="s">
        <v>1584</v>
      </c>
      <c r="J1237" s="26"/>
      <c r="K1237" s="26" t="s">
        <v>188</v>
      </c>
      <c r="L1237" s="26"/>
      <c r="M1237" s="26"/>
      <c r="N1237" s="26"/>
      <c r="O1237" s="26" t="s">
        <v>66</v>
      </c>
      <c r="P1237" s="26" t="s">
        <v>4660</v>
      </c>
      <c r="Q1237" s="26" t="s">
        <v>31</v>
      </c>
      <c r="R1237" s="26" t="s">
        <v>40</v>
      </c>
      <c r="S1237" s="26" t="s">
        <v>4661</v>
      </c>
      <c r="T1237" s="26">
        <v>1</v>
      </c>
      <c r="U1237" s="24">
        <v>41131</v>
      </c>
      <c r="V1237" s="24">
        <v>41131</v>
      </c>
      <c r="W1237" s="24"/>
    </row>
    <row r="1238" spans="1:23" s="10" customFormat="1" ht="89.25" x14ac:dyDescent="0.2">
      <c r="A1238" s="21">
        <v>2010</v>
      </c>
      <c r="B1238" s="22" t="s">
        <v>1439</v>
      </c>
      <c r="C1238" s="21">
        <v>40</v>
      </c>
      <c r="D1238" s="24">
        <v>40422</v>
      </c>
      <c r="E1238" s="24" t="s">
        <v>1301</v>
      </c>
      <c r="F1238" s="22" t="s">
        <v>4662</v>
      </c>
      <c r="G1238" s="24">
        <v>40423</v>
      </c>
      <c r="H1238" s="57" t="s">
        <v>4663</v>
      </c>
      <c r="I1238" s="26" t="s">
        <v>1584</v>
      </c>
      <c r="J1238" s="26"/>
      <c r="K1238" s="28" t="s">
        <v>340</v>
      </c>
      <c r="L1238" s="26" t="s">
        <v>3280</v>
      </c>
      <c r="M1238" s="26" t="s">
        <v>4664</v>
      </c>
      <c r="N1238" s="26"/>
      <c r="O1238" s="26" t="s">
        <v>66</v>
      </c>
      <c r="P1238" s="26" t="s">
        <v>4665</v>
      </c>
      <c r="Q1238" s="26" t="s">
        <v>31</v>
      </c>
      <c r="R1238" s="29" t="s">
        <v>40</v>
      </c>
      <c r="S1238" s="26" t="s">
        <v>4078</v>
      </c>
      <c r="T1238" s="26">
        <v>1</v>
      </c>
      <c r="U1238" s="24">
        <v>43642</v>
      </c>
      <c r="V1238" s="24">
        <v>43642</v>
      </c>
      <c r="W1238" s="24"/>
    </row>
    <row r="1239" spans="1:23" ht="51" customHeight="1" x14ac:dyDescent="0.25">
      <c r="A1239" s="21">
        <v>2010</v>
      </c>
      <c r="B1239" s="22" t="s">
        <v>1439</v>
      </c>
      <c r="C1239" s="21">
        <v>41</v>
      </c>
      <c r="D1239" s="24">
        <v>40438</v>
      </c>
      <c r="E1239" s="24" t="s">
        <v>1301</v>
      </c>
      <c r="F1239" s="22" t="s">
        <v>4666</v>
      </c>
      <c r="G1239" s="24">
        <v>40442</v>
      </c>
      <c r="H1239" s="25" t="s">
        <v>4667</v>
      </c>
      <c r="I1239" s="26" t="s">
        <v>1584</v>
      </c>
      <c r="J1239" s="26"/>
      <c r="K1239" s="26" t="s">
        <v>258</v>
      </c>
      <c r="L1239" s="26" t="s">
        <v>78</v>
      </c>
      <c r="M1239" s="102" t="s">
        <v>4668</v>
      </c>
      <c r="N1239" s="26"/>
      <c r="O1239" s="26" t="s">
        <v>66</v>
      </c>
      <c r="P1239" s="26" t="s">
        <v>4669</v>
      </c>
      <c r="Q1239" s="26" t="s">
        <v>31</v>
      </c>
      <c r="R1239" s="26" t="s">
        <v>40</v>
      </c>
      <c r="S1239" s="26" t="s">
        <v>298</v>
      </c>
      <c r="T1239" s="26">
        <v>1</v>
      </c>
      <c r="U1239" s="24">
        <v>43642</v>
      </c>
      <c r="V1239" s="24">
        <v>43642</v>
      </c>
      <c r="W1239" s="24"/>
    </row>
    <row r="1240" spans="1:23" s="10" customFormat="1" ht="63" customHeight="1" x14ac:dyDescent="0.2">
      <c r="A1240" s="35">
        <v>2010</v>
      </c>
      <c r="B1240" s="30" t="s">
        <v>1439</v>
      </c>
      <c r="C1240" s="35">
        <v>42</v>
      </c>
      <c r="D1240" s="31">
        <v>40476</v>
      </c>
      <c r="E1240" s="31" t="s">
        <v>1301</v>
      </c>
      <c r="F1240" s="30" t="s">
        <v>4670</v>
      </c>
      <c r="G1240" s="31">
        <v>40477</v>
      </c>
      <c r="H1240" s="32" t="s">
        <v>4671</v>
      </c>
      <c r="I1240" s="29" t="s">
        <v>1584</v>
      </c>
      <c r="J1240" s="29"/>
      <c r="K1240" s="33" t="s">
        <v>340</v>
      </c>
      <c r="L1240" s="29" t="s">
        <v>357</v>
      </c>
      <c r="M1240" s="29" t="s">
        <v>4672</v>
      </c>
      <c r="N1240" s="29"/>
      <c r="O1240" s="29" t="s">
        <v>30</v>
      </c>
      <c r="P1240" s="29" t="s">
        <v>31</v>
      </c>
      <c r="Q1240" s="29" t="s">
        <v>32</v>
      </c>
      <c r="R1240" s="29" t="s">
        <v>57</v>
      </c>
      <c r="S1240" s="29" t="s">
        <v>31</v>
      </c>
      <c r="T1240" s="29" t="s">
        <v>31</v>
      </c>
      <c r="U1240" s="31" t="s">
        <v>31</v>
      </c>
      <c r="V1240" s="31" t="s">
        <v>31</v>
      </c>
      <c r="W1240" s="31"/>
    </row>
    <row r="1241" spans="1:23" s="10" customFormat="1" ht="25.5" x14ac:dyDescent="0.2">
      <c r="A1241" s="21">
        <v>2010</v>
      </c>
      <c r="B1241" s="22" t="s">
        <v>1439</v>
      </c>
      <c r="C1241" s="21">
        <v>43</v>
      </c>
      <c r="D1241" s="24">
        <v>40476</v>
      </c>
      <c r="E1241" s="24" t="s">
        <v>1301</v>
      </c>
      <c r="F1241" s="22" t="s">
        <v>4673</v>
      </c>
      <c r="G1241" s="24">
        <v>40477</v>
      </c>
      <c r="H1241" s="25" t="s">
        <v>4674</v>
      </c>
      <c r="I1241" s="26" t="s">
        <v>1584</v>
      </c>
      <c r="J1241" s="26"/>
      <c r="K1241" s="26" t="s">
        <v>27</v>
      </c>
      <c r="L1241" s="26"/>
      <c r="M1241" s="26" t="s">
        <v>1756</v>
      </c>
      <c r="N1241" s="26"/>
      <c r="O1241" s="26" t="s">
        <v>30</v>
      </c>
      <c r="P1241" s="26" t="s">
        <v>31</v>
      </c>
      <c r="Q1241" s="26" t="s">
        <v>31</v>
      </c>
      <c r="R1241" s="26" t="s">
        <v>1099</v>
      </c>
      <c r="S1241" s="26" t="s">
        <v>1304</v>
      </c>
      <c r="T1241" s="26" t="s">
        <v>31</v>
      </c>
      <c r="U1241" s="26" t="s">
        <v>31</v>
      </c>
      <c r="V1241" s="24">
        <v>43192</v>
      </c>
      <c r="W1241" s="24"/>
    </row>
    <row r="1242" spans="1:23" ht="84" customHeight="1" x14ac:dyDescent="0.25">
      <c r="A1242" s="21">
        <v>2010</v>
      </c>
      <c r="B1242" s="22" t="s">
        <v>1439</v>
      </c>
      <c r="C1242" s="21">
        <v>44</v>
      </c>
      <c r="D1242" s="24">
        <v>40477</v>
      </c>
      <c r="E1242" s="24" t="s">
        <v>1301</v>
      </c>
      <c r="F1242" s="22" t="s">
        <v>4675</v>
      </c>
      <c r="G1242" s="24">
        <v>40479</v>
      </c>
      <c r="H1242" s="25" t="s">
        <v>4676</v>
      </c>
      <c r="I1242" s="26" t="s">
        <v>1584</v>
      </c>
      <c r="J1242" s="103"/>
      <c r="K1242" s="26" t="s">
        <v>27</v>
      </c>
      <c r="L1242" s="26"/>
      <c r="M1242" s="26"/>
      <c r="N1242" s="26"/>
      <c r="O1242" s="26" t="s">
        <v>30</v>
      </c>
      <c r="P1242" s="26" t="s">
        <v>31</v>
      </c>
      <c r="Q1242" s="26" t="s">
        <v>31</v>
      </c>
      <c r="R1242" s="26" t="s">
        <v>40</v>
      </c>
      <c r="S1242" s="26" t="s">
        <v>4677</v>
      </c>
      <c r="T1242" s="26" t="s">
        <v>31</v>
      </c>
      <c r="U1242" s="26" t="s">
        <v>31</v>
      </c>
      <c r="V1242" s="24">
        <v>40672</v>
      </c>
      <c r="W1242" s="134"/>
    </row>
    <row r="1243" spans="1:23" ht="51" customHeight="1" x14ac:dyDescent="0.25">
      <c r="A1243" s="26">
        <v>2010</v>
      </c>
      <c r="B1243" s="22" t="s">
        <v>409</v>
      </c>
      <c r="C1243" s="21">
        <v>11</v>
      </c>
      <c r="D1243" s="24">
        <v>40480</v>
      </c>
      <c r="E1243" s="24" t="s">
        <v>1301</v>
      </c>
      <c r="F1243" s="26" t="s">
        <v>4678</v>
      </c>
      <c r="G1243" s="24">
        <v>40485</v>
      </c>
      <c r="H1243" s="25" t="s">
        <v>4679</v>
      </c>
      <c r="I1243" s="26" t="s">
        <v>1584</v>
      </c>
      <c r="J1243" s="26"/>
      <c r="K1243" s="26" t="s">
        <v>27</v>
      </c>
      <c r="L1243" s="26"/>
      <c r="M1243" s="26"/>
      <c r="N1243" s="26"/>
      <c r="O1243" s="26" t="s">
        <v>66</v>
      </c>
      <c r="P1243" s="26" t="s">
        <v>4680</v>
      </c>
      <c r="Q1243" s="26" t="s">
        <v>31</v>
      </c>
      <c r="R1243" s="26" t="s">
        <v>40</v>
      </c>
      <c r="S1243" s="26" t="s">
        <v>4681</v>
      </c>
      <c r="T1243" s="26" t="s">
        <v>31</v>
      </c>
      <c r="U1243" s="26" t="s">
        <v>31</v>
      </c>
      <c r="V1243" s="23">
        <v>40605</v>
      </c>
      <c r="W1243" s="23"/>
    </row>
    <row r="1244" spans="1:23" s="10" customFormat="1" ht="51" x14ac:dyDescent="0.2">
      <c r="A1244" s="26">
        <v>2010</v>
      </c>
      <c r="B1244" s="22" t="s">
        <v>409</v>
      </c>
      <c r="C1244" s="21">
        <v>10</v>
      </c>
      <c r="D1244" s="24">
        <v>40480</v>
      </c>
      <c r="E1244" s="24" t="s">
        <v>1301</v>
      </c>
      <c r="F1244" s="26" t="s">
        <v>4682</v>
      </c>
      <c r="G1244" s="24">
        <v>40485</v>
      </c>
      <c r="H1244" s="25" t="s">
        <v>4683</v>
      </c>
      <c r="I1244" s="26" t="s">
        <v>1584</v>
      </c>
      <c r="J1244" s="26"/>
      <c r="K1244" s="26" t="s">
        <v>27</v>
      </c>
      <c r="L1244" s="26" t="s">
        <v>4276</v>
      </c>
      <c r="M1244" s="26" t="s">
        <v>2629</v>
      </c>
      <c r="N1244" s="26" t="s">
        <v>1859</v>
      </c>
      <c r="O1244" s="26" t="s">
        <v>30</v>
      </c>
      <c r="P1244" s="26" t="s">
        <v>31</v>
      </c>
      <c r="Q1244" s="26" t="s">
        <v>31</v>
      </c>
      <c r="R1244" s="26" t="s">
        <v>40</v>
      </c>
      <c r="S1244" s="26" t="s">
        <v>298</v>
      </c>
      <c r="T1244" s="26" t="s">
        <v>31</v>
      </c>
      <c r="U1244" s="26" t="s">
        <v>31</v>
      </c>
      <c r="V1244" s="23">
        <v>43642</v>
      </c>
      <c r="W1244" s="23"/>
    </row>
    <row r="1245" spans="1:23" s="10" customFormat="1" ht="76.5" x14ac:dyDescent="0.2">
      <c r="A1245" s="21">
        <v>2010</v>
      </c>
      <c r="B1245" s="22" t="s">
        <v>1439</v>
      </c>
      <c r="C1245" s="21">
        <v>47</v>
      </c>
      <c r="D1245" s="24">
        <v>40486</v>
      </c>
      <c r="E1245" s="24" t="s">
        <v>1301</v>
      </c>
      <c r="F1245" s="22" t="s">
        <v>4684</v>
      </c>
      <c r="G1245" s="24">
        <v>40487</v>
      </c>
      <c r="H1245" s="25" t="s">
        <v>4685</v>
      </c>
      <c r="I1245" s="26" t="s">
        <v>1584</v>
      </c>
      <c r="J1245" s="26"/>
      <c r="K1245" s="26" t="s">
        <v>27</v>
      </c>
      <c r="L1245" s="26"/>
      <c r="M1245" s="26"/>
      <c r="N1245" s="26"/>
      <c r="O1245" s="26" t="s">
        <v>30</v>
      </c>
      <c r="P1245" s="26" t="s">
        <v>31</v>
      </c>
      <c r="Q1245" s="26" t="s">
        <v>31</v>
      </c>
      <c r="R1245" s="26" t="s">
        <v>40</v>
      </c>
      <c r="S1245" s="26" t="s">
        <v>4686</v>
      </c>
      <c r="T1245" s="26" t="s">
        <v>31</v>
      </c>
      <c r="U1245" s="26" t="s">
        <v>31</v>
      </c>
      <c r="V1245" s="24">
        <v>40577</v>
      </c>
      <c r="W1245" s="24"/>
    </row>
    <row r="1246" spans="1:23" s="10" customFormat="1" ht="76.5" x14ac:dyDescent="0.2">
      <c r="A1246" s="16">
        <v>2010</v>
      </c>
      <c r="B1246" s="17" t="s">
        <v>1439</v>
      </c>
      <c r="C1246" s="16">
        <v>45</v>
      </c>
      <c r="D1246" s="27">
        <v>40485</v>
      </c>
      <c r="E1246" s="27" t="s">
        <v>1301</v>
      </c>
      <c r="F1246" s="17" t="s">
        <v>4687</v>
      </c>
      <c r="G1246" s="27">
        <v>40487</v>
      </c>
      <c r="H1246" s="19" t="s">
        <v>4688</v>
      </c>
      <c r="I1246" s="20" t="s">
        <v>1584</v>
      </c>
      <c r="J1246" s="20"/>
      <c r="K1246" s="20" t="s">
        <v>39</v>
      </c>
      <c r="L1246" s="20" t="s">
        <v>28</v>
      </c>
      <c r="M1246" s="20" t="s">
        <v>51</v>
      </c>
      <c r="N1246" s="20"/>
      <c r="O1246" s="20" t="s">
        <v>66</v>
      </c>
      <c r="P1246" s="20" t="s">
        <v>4689</v>
      </c>
      <c r="Q1246" s="20" t="s">
        <v>32</v>
      </c>
      <c r="R1246" s="20" t="s">
        <v>33</v>
      </c>
      <c r="S1246" s="20" t="s">
        <v>4690</v>
      </c>
      <c r="T1246" s="20">
        <v>2</v>
      </c>
      <c r="U1246" s="27">
        <v>40676</v>
      </c>
      <c r="V1246" s="27">
        <v>43584</v>
      </c>
      <c r="W1246" s="27"/>
    </row>
    <row r="1247" spans="1:23" s="10" customFormat="1" ht="76.5" x14ac:dyDescent="0.2">
      <c r="A1247" s="16">
        <v>2010</v>
      </c>
      <c r="B1247" s="17" t="s">
        <v>1439</v>
      </c>
      <c r="C1247" s="16">
        <v>46</v>
      </c>
      <c r="D1247" s="27">
        <v>40485</v>
      </c>
      <c r="E1247" s="27" t="s">
        <v>1301</v>
      </c>
      <c r="F1247" s="17" t="s">
        <v>4691</v>
      </c>
      <c r="G1247" s="27">
        <v>40487</v>
      </c>
      <c r="H1247" s="19" t="s">
        <v>4692</v>
      </c>
      <c r="I1247" s="20" t="s">
        <v>1584</v>
      </c>
      <c r="J1247" s="20"/>
      <c r="K1247" s="20" t="s">
        <v>39</v>
      </c>
      <c r="L1247" s="20" t="s">
        <v>28</v>
      </c>
      <c r="M1247" s="20" t="s">
        <v>51</v>
      </c>
      <c r="N1247" s="20"/>
      <c r="O1247" s="20" t="s">
        <v>66</v>
      </c>
      <c r="P1247" s="20" t="s">
        <v>4693</v>
      </c>
      <c r="Q1247" s="20" t="s">
        <v>32</v>
      </c>
      <c r="R1247" s="20" t="s">
        <v>33</v>
      </c>
      <c r="S1247" s="20" t="s">
        <v>4694</v>
      </c>
      <c r="T1247" s="20">
        <v>2</v>
      </c>
      <c r="U1247" s="27">
        <v>40676</v>
      </c>
      <c r="V1247" s="27">
        <v>43606</v>
      </c>
      <c r="W1247" s="27"/>
    </row>
    <row r="1248" spans="1:23" s="10" customFormat="1" ht="25.5" x14ac:dyDescent="0.2">
      <c r="A1248" s="35">
        <v>2010</v>
      </c>
      <c r="B1248" s="30" t="s">
        <v>1439</v>
      </c>
      <c r="C1248" s="35">
        <v>48</v>
      </c>
      <c r="D1248" s="31">
        <v>40487</v>
      </c>
      <c r="E1248" s="31" t="s">
        <v>1301</v>
      </c>
      <c r="F1248" s="30" t="s">
        <v>4695</v>
      </c>
      <c r="G1248" s="31">
        <v>40490</v>
      </c>
      <c r="H1248" s="32" t="s">
        <v>4696</v>
      </c>
      <c r="I1248" s="29" t="s">
        <v>1584</v>
      </c>
      <c r="J1248" s="29"/>
      <c r="K1248" s="33" t="s">
        <v>39</v>
      </c>
      <c r="L1248" s="29" t="s">
        <v>1730</v>
      </c>
      <c r="M1248" s="29" t="s">
        <v>1316</v>
      </c>
      <c r="N1248" s="29"/>
      <c r="O1248" s="29" t="s">
        <v>30</v>
      </c>
      <c r="P1248" s="29" t="s">
        <v>31</v>
      </c>
      <c r="Q1248" s="29" t="s">
        <v>32</v>
      </c>
      <c r="R1248" s="29" t="s">
        <v>57</v>
      </c>
      <c r="S1248" s="29" t="s">
        <v>31</v>
      </c>
      <c r="T1248" s="29" t="s">
        <v>31</v>
      </c>
      <c r="U1248" s="29" t="s">
        <v>31</v>
      </c>
      <c r="V1248" s="29" t="s">
        <v>31</v>
      </c>
      <c r="W1248" s="31"/>
    </row>
    <row r="1249" spans="1:23" ht="89.25" x14ac:dyDescent="0.25">
      <c r="A1249" s="26">
        <v>2010</v>
      </c>
      <c r="B1249" s="22" t="s">
        <v>409</v>
      </c>
      <c r="C1249" s="21">
        <v>12</v>
      </c>
      <c r="D1249" s="24">
        <v>40494</v>
      </c>
      <c r="E1249" s="24" t="s">
        <v>1301</v>
      </c>
      <c r="F1249" s="26" t="s">
        <v>4697</v>
      </c>
      <c r="G1249" s="24">
        <v>40498</v>
      </c>
      <c r="H1249" s="57" t="s">
        <v>4698</v>
      </c>
      <c r="I1249" s="26" t="s">
        <v>1584</v>
      </c>
      <c r="J1249" s="26"/>
      <c r="K1249" s="26" t="s">
        <v>238</v>
      </c>
      <c r="L1249" s="26"/>
      <c r="M1249" s="26" t="s">
        <v>4699</v>
      </c>
      <c r="N1249" s="26"/>
      <c r="O1249" s="26" t="s">
        <v>30</v>
      </c>
      <c r="P1249" s="26" t="s">
        <v>31</v>
      </c>
      <c r="Q1249" s="26" t="s">
        <v>31</v>
      </c>
      <c r="R1249" s="26" t="s">
        <v>40</v>
      </c>
      <c r="S1249" s="26" t="s">
        <v>4700</v>
      </c>
      <c r="T1249" s="26" t="s">
        <v>31</v>
      </c>
      <c r="U1249" s="26" t="s">
        <v>31</v>
      </c>
      <c r="V1249" s="23">
        <v>43566</v>
      </c>
      <c r="W1249" s="23"/>
    </row>
    <row r="1250" spans="1:23" s="10" customFormat="1" ht="127.5" x14ac:dyDescent="0.2">
      <c r="A1250" s="21">
        <v>2010</v>
      </c>
      <c r="B1250" s="22" t="s">
        <v>1439</v>
      </c>
      <c r="C1250" s="21">
        <v>49</v>
      </c>
      <c r="D1250" s="24">
        <v>40505</v>
      </c>
      <c r="E1250" s="24" t="s">
        <v>1301</v>
      </c>
      <c r="F1250" s="22" t="s">
        <v>4701</v>
      </c>
      <c r="G1250" s="24">
        <v>40506</v>
      </c>
      <c r="H1250" s="25" t="s">
        <v>4702</v>
      </c>
      <c r="I1250" s="26" t="s">
        <v>1584</v>
      </c>
      <c r="J1250" s="26"/>
      <c r="K1250" s="26" t="s">
        <v>342</v>
      </c>
      <c r="L1250" s="26"/>
      <c r="M1250" s="26" t="s">
        <v>4088</v>
      </c>
      <c r="N1250" s="26"/>
      <c r="O1250" s="26" t="s">
        <v>66</v>
      </c>
      <c r="P1250" s="26" t="s">
        <v>4703</v>
      </c>
      <c r="Q1250" s="26" t="s">
        <v>32</v>
      </c>
      <c r="R1250" s="26" t="s">
        <v>40</v>
      </c>
      <c r="S1250" s="26" t="s">
        <v>4704</v>
      </c>
      <c r="T1250" s="26">
        <v>5</v>
      </c>
      <c r="U1250" s="24">
        <v>40602</v>
      </c>
      <c r="V1250" s="24">
        <v>42597</v>
      </c>
      <c r="W1250" s="24"/>
    </row>
    <row r="1251" spans="1:23" ht="55.5" customHeight="1" x14ac:dyDescent="0.25">
      <c r="A1251" s="35">
        <v>2010</v>
      </c>
      <c r="B1251" s="30" t="s">
        <v>1439</v>
      </c>
      <c r="C1251" s="35">
        <v>50</v>
      </c>
      <c r="D1251" s="31">
        <v>40506</v>
      </c>
      <c r="E1251" s="31" t="s">
        <v>1301</v>
      </c>
      <c r="F1251" s="30" t="s">
        <v>4705</v>
      </c>
      <c r="G1251" s="31">
        <v>40507</v>
      </c>
      <c r="H1251" s="32" t="s">
        <v>4706</v>
      </c>
      <c r="I1251" s="29" t="s">
        <v>1584</v>
      </c>
      <c r="J1251" s="29"/>
      <c r="K1251" s="29" t="s">
        <v>342</v>
      </c>
      <c r="L1251" s="29"/>
      <c r="M1251" s="29" t="s">
        <v>4707</v>
      </c>
      <c r="N1251" s="29"/>
      <c r="O1251" s="29" t="s">
        <v>30</v>
      </c>
      <c r="P1251" s="29" t="s">
        <v>31</v>
      </c>
      <c r="Q1251" s="29" t="s">
        <v>32</v>
      </c>
      <c r="R1251" s="29" t="s">
        <v>57</v>
      </c>
      <c r="S1251" s="29" t="s">
        <v>31</v>
      </c>
      <c r="T1251" s="29" t="s">
        <v>31</v>
      </c>
      <c r="U1251" s="31" t="s">
        <v>31</v>
      </c>
      <c r="V1251" s="31" t="s">
        <v>31</v>
      </c>
      <c r="W1251" s="31"/>
    </row>
    <row r="1252" spans="1:23" s="10" customFormat="1" ht="71.25" customHeight="1" x14ac:dyDescent="0.2">
      <c r="A1252" s="35">
        <v>2010</v>
      </c>
      <c r="B1252" s="30" t="s">
        <v>1439</v>
      </c>
      <c r="C1252" s="35">
        <v>51</v>
      </c>
      <c r="D1252" s="31">
        <v>40508</v>
      </c>
      <c r="E1252" s="31" t="s">
        <v>1301</v>
      </c>
      <c r="F1252" s="30" t="s">
        <v>4708</v>
      </c>
      <c r="G1252" s="31">
        <v>40512</v>
      </c>
      <c r="H1252" s="32" t="s">
        <v>4709</v>
      </c>
      <c r="I1252" s="29" t="s">
        <v>1584</v>
      </c>
      <c r="J1252" s="29"/>
      <c r="K1252" s="29" t="s">
        <v>39</v>
      </c>
      <c r="L1252" s="29" t="s">
        <v>28</v>
      </c>
      <c r="M1252" s="29" t="s">
        <v>596</v>
      </c>
      <c r="N1252" s="29"/>
      <c r="O1252" s="29" t="s">
        <v>66</v>
      </c>
      <c r="P1252" s="29" t="s">
        <v>4710</v>
      </c>
      <c r="Q1252" s="29" t="s">
        <v>32</v>
      </c>
      <c r="R1252" s="29" t="s">
        <v>57</v>
      </c>
      <c r="S1252" s="29" t="s">
        <v>4711</v>
      </c>
      <c r="T1252" s="29" t="s">
        <v>31</v>
      </c>
      <c r="U1252" s="29" t="s">
        <v>31</v>
      </c>
      <c r="V1252" s="29" t="s">
        <v>31</v>
      </c>
      <c r="W1252" s="31"/>
    </row>
    <row r="1253" spans="1:23" s="10" customFormat="1" ht="64.5" customHeight="1" x14ac:dyDescent="0.2">
      <c r="A1253" s="21">
        <v>2010</v>
      </c>
      <c r="B1253" s="22" t="s">
        <v>1439</v>
      </c>
      <c r="C1253" s="21">
        <v>53</v>
      </c>
      <c r="D1253" s="24">
        <v>40512</v>
      </c>
      <c r="E1253" s="24" t="s">
        <v>1301</v>
      </c>
      <c r="F1253" s="22" t="s">
        <v>4712</v>
      </c>
      <c r="G1253" s="24">
        <v>40513</v>
      </c>
      <c r="H1253" s="25" t="s">
        <v>4713</v>
      </c>
      <c r="I1253" s="26" t="s">
        <v>1584</v>
      </c>
      <c r="J1253" s="26"/>
      <c r="K1253" s="26" t="s">
        <v>1652</v>
      </c>
      <c r="L1253" s="26" t="s">
        <v>969</v>
      </c>
      <c r="M1253" s="26" t="s">
        <v>4714</v>
      </c>
      <c r="N1253" s="102"/>
      <c r="O1253" s="26" t="s">
        <v>66</v>
      </c>
      <c r="P1253" s="26" t="s">
        <v>4715</v>
      </c>
      <c r="Q1253" s="26" t="s">
        <v>31</v>
      </c>
      <c r="R1253" s="26" t="s">
        <v>40</v>
      </c>
      <c r="S1253" s="26" t="s">
        <v>840</v>
      </c>
      <c r="T1253" s="26">
        <v>1</v>
      </c>
      <c r="U1253" s="24">
        <v>43432</v>
      </c>
      <c r="V1253" s="24">
        <v>43432</v>
      </c>
      <c r="W1253" s="24"/>
    </row>
    <row r="1254" spans="1:23" s="10" customFormat="1" ht="51" x14ac:dyDescent="0.2">
      <c r="A1254" s="16">
        <v>2010</v>
      </c>
      <c r="B1254" s="17" t="s">
        <v>1439</v>
      </c>
      <c r="C1254" s="16">
        <v>52</v>
      </c>
      <c r="D1254" s="27">
        <v>40508</v>
      </c>
      <c r="E1254" s="27" t="s">
        <v>1301</v>
      </c>
      <c r="F1254" s="17" t="s">
        <v>4716</v>
      </c>
      <c r="G1254" s="27">
        <v>40513</v>
      </c>
      <c r="H1254" s="50" t="s">
        <v>4717</v>
      </c>
      <c r="I1254" s="20" t="s">
        <v>1584</v>
      </c>
      <c r="J1254" s="20"/>
      <c r="K1254" s="20" t="s">
        <v>39</v>
      </c>
      <c r="L1254" s="20" t="s">
        <v>28</v>
      </c>
      <c r="M1254" s="20" t="s">
        <v>596</v>
      </c>
      <c r="N1254" s="20"/>
      <c r="O1254" s="20" t="s">
        <v>66</v>
      </c>
      <c r="P1254" s="20" t="s">
        <v>4718</v>
      </c>
      <c r="Q1254" s="20" t="s">
        <v>32</v>
      </c>
      <c r="R1254" s="29" t="s">
        <v>33</v>
      </c>
      <c r="S1254" s="20" t="s">
        <v>4719</v>
      </c>
      <c r="T1254" s="20">
        <v>1</v>
      </c>
      <c r="U1254" s="27">
        <v>43803</v>
      </c>
      <c r="V1254" s="27">
        <v>43803</v>
      </c>
      <c r="W1254" s="27"/>
    </row>
    <row r="1255" spans="1:23" s="10" customFormat="1" ht="81" customHeight="1" x14ac:dyDescent="0.2">
      <c r="A1255" s="21">
        <v>2010</v>
      </c>
      <c r="B1255" s="22" t="s">
        <v>1439</v>
      </c>
      <c r="C1255" s="21">
        <v>54</v>
      </c>
      <c r="D1255" s="24">
        <v>40522</v>
      </c>
      <c r="E1255" s="24" t="s">
        <v>1301</v>
      </c>
      <c r="F1255" s="22" t="s">
        <v>4720</v>
      </c>
      <c r="G1255" s="24">
        <v>40525</v>
      </c>
      <c r="H1255" s="25" t="s">
        <v>4625</v>
      </c>
      <c r="I1255" s="26" t="s">
        <v>1584</v>
      </c>
      <c r="J1255" s="26"/>
      <c r="K1255" s="26" t="s">
        <v>342</v>
      </c>
      <c r="L1255" s="26"/>
      <c r="M1255" s="26"/>
      <c r="N1255" s="26"/>
      <c r="O1255" s="26" t="s">
        <v>122</v>
      </c>
      <c r="P1255" s="26" t="s">
        <v>3777</v>
      </c>
      <c r="Q1255" s="26" t="s">
        <v>31</v>
      </c>
      <c r="R1255" s="26" t="s">
        <v>40</v>
      </c>
      <c r="S1255" s="26" t="s">
        <v>3081</v>
      </c>
      <c r="T1255" s="26" t="s">
        <v>31</v>
      </c>
      <c r="U1255" s="24">
        <v>41274</v>
      </c>
      <c r="V1255" s="24">
        <v>41274</v>
      </c>
      <c r="W1255" s="24"/>
    </row>
    <row r="1256" spans="1:23" s="10" customFormat="1" ht="81" customHeight="1" x14ac:dyDescent="0.2">
      <c r="A1256" s="21">
        <v>2010</v>
      </c>
      <c r="B1256" s="22" t="s">
        <v>1439</v>
      </c>
      <c r="C1256" s="21">
        <v>57</v>
      </c>
      <c r="D1256" s="24">
        <v>40528</v>
      </c>
      <c r="E1256" s="24" t="s">
        <v>1301</v>
      </c>
      <c r="F1256" s="22" t="s">
        <v>4721</v>
      </c>
      <c r="G1256" s="24">
        <v>40529</v>
      </c>
      <c r="H1256" s="57" t="s">
        <v>4722</v>
      </c>
      <c r="I1256" s="26" t="s">
        <v>1584</v>
      </c>
      <c r="J1256" s="26"/>
      <c r="K1256" s="26" t="s">
        <v>558</v>
      </c>
      <c r="L1256" s="26"/>
      <c r="M1256" s="26"/>
      <c r="N1256" s="26"/>
      <c r="O1256" s="26" t="s">
        <v>66</v>
      </c>
      <c r="P1256" s="26" t="s">
        <v>4723</v>
      </c>
      <c r="Q1256" s="26" t="s">
        <v>31</v>
      </c>
      <c r="R1256" s="26" t="s">
        <v>40</v>
      </c>
      <c r="S1256" s="26" t="s">
        <v>4724</v>
      </c>
      <c r="T1256" s="26" t="s">
        <v>31</v>
      </c>
      <c r="U1256" s="26" t="s">
        <v>31</v>
      </c>
      <c r="V1256" s="24">
        <v>41806</v>
      </c>
      <c r="W1256" s="24"/>
    </row>
    <row r="1257" spans="1:23" s="10" customFormat="1" ht="102" x14ac:dyDescent="0.2">
      <c r="A1257" s="21">
        <v>2010</v>
      </c>
      <c r="B1257" s="22" t="s">
        <v>1439</v>
      </c>
      <c r="C1257" s="21">
        <v>56</v>
      </c>
      <c r="D1257" s="24">
        <v>40528</v>
      </c>
      <c r="E1257" s="24" t="s">
        <v>1301</v>
      </c>
      <c r="F1257" s="22" t="s">
        <v>4725</v>
      </c>
      <c r="G1257" s="24">
        <v>40529</v>
      </c>
      <c r="H1257" s="57" t="s">
        <v>4726</v>
      </c>
      <c r="I1257" s="26" t="s">
        <v>1584</v>
      </c>
      <c r="J1257" s="26"/>
      <c r="K1257" s="26" t="s">
        <v>558</v>
      </c>
      <c r="L1257" s="26"/>
      <c r="M1257" s="26"/>
      <c r="N1257" s="26"/>
      <c r="O1257" s="26" t="s">
        <v>30</v>
      </c>
      <c r="P1257" s="26" t="s">
        <v>31</v>
      </c>
      <c r="Q1257" s="26" t="s">
        <v>31</v>
      </c>
      <c r="R1257" s="26" t="s">
        <v>40</v>
      </c>
      <c r="S1257" s="26" t="s">
        <v>4727</v>
      </c>
      <c r="T1257" s="26" t="s">
        <v>31</v>
      </c>
      <c r="U1257" s="26" t="s">
        <v>31</v>
      </c>
      <c r="V1257" s="24">
        <v>43153</v>
      </c>
      <c r="W1257" s="24"/>
    </row>
    <row r="1258" spans="1:23" ht="102" customHeight="1" x14ac:dyDescent="0.25">
      <c r="A1258" s="16">
        <v>2010</v>
      </c>
      <c r="B1258" s="17" t="s">
        <v>1439</v>
      </c>
      <c r="C1258" s="16">
        <v>55</v>
      </c>
      <c r="D1258" s="27">
        <v>40528</v>
      </c>
      <c r="E1258" s="27" t="s">
        <v>1301</v>
      </c>
      <c r="F1258" s="17" t="s">
        <v>4728</v>
      </c>
      <c r="G1258" s="27">
        <v>40529</v>
      </c>
      <c r="H1258" s="19" t="s">
        <v>4729</v>
      </c>
      <c r="I1258" s="20" t="s">
        <v>1584</v>
      </c>
      <c r="J1258" s="20"/>
      <c r="K1258" s="20" t="s">
        <v>27</v>
      </c>
      <c r="L1258" s="20" t="s">
        <v>4276</v>
      </c>
      <c r="M1258" s="20" t="s">
        <v>733</v>
      </c>
      <c r="N1258" s="20"/>
      <c r="O1258" s="20" t="s">
        <v>66</v>
      </c>
      <c r="P1258" s="20" t="s">
        <v>4730</v>
      </c>
      <c r="Q1258" s="20" t="s">
        <v>32</v>
      </c>
      <c r="R1258" s="20" t="s">
        <v>33</v>
      </c>
      <c r="S1258" s="20" t="s">
        <v>4731</v>
      </c>
      <c r="T1258" s="20">
        <v>1</v>
      </c>
      <c r="U1258" s="27">
        <v>43048</v>
      </c>
      <c r="V1258" s="27">
        <v>43048</v>
      </c>
      <c r="W1258" s="27"/>
    </row>
    <row r="1259" spans="1:23" s="10" customFormat="1" ht="76.5" x14ac:dyDescent="0.2">
      <c r="A1259" s="16">
        <v>2010</v>
      </c>
      <c r="B1259" s="17" t="s">
        <v>1439</v>
      </c>
      <c r="C1259" s="16">
        <v>58</v>
      </c>
      <c r="D1259" s="27">
        <v>40529</v>
      </c>
      <c r="E1259" s="27" t="s">
        <v>1301</v>
      </c>
      <c r="F1259" s="17" t="s">
        <v>4732</v>
      </c>
      <c r="G1259" s="27">
        <v>40533</v>
      </c>
      <c r="H1259" s="50" t="s">
        <v>4733</v>
      </c>
      <c r="I1259" s="20" t="s">
        <v>1584</v>
      </c>
      <c r="J1259" s="20"/>
      <c r="K1259" s="20" t="s">
        <v>558</v>
      </c>
      <c r="L1259" s="20" t="s">
        <v>1606</v>
      </c>
      <c r="M1259" s="20" t="s">
        <v>4734</v>
      </c>
      <c r="N1259" s="20"/>
      <c r="O1259" s="20" t="s">
        <v>66</v>
      </c>
      <c r="P1259" s="20" t="s">
        <v>4735</v>
      </c>
      <c r="Q1259" s="20" t="s">
        <v>32</v>
      </c>
      <c r="R1259" s="20" t="s">
        <v>33</v>
      </c>
      <c r="S1259" s="20" t="s">
        <v>4736</v>
      </c>
      <c r="T1259" s="20">
        <v>1</v>
      </c>
      <c r="U1259" s="27">
        <v>43108</v>
      </c>
      <c r="V1259" s="27">
        <v>43108</v>
      </c>
      <c r="W1259" s="27"/>
    </row>
    <row r="1260" spans="1:23" s="10" customFormat="1" ht="102" x14ac:dyDescent="0.2">
      <c r="A1260" s="21">
        <v>2010</v>
      </c>
      <c r="B1260" s="22" t="s">
        <v>1439</v>
      </c>
      <c r="C1260" s="21">
        <v>60</v>
      </c>
      <c r="D1260" s="24">
        <v>40529</v>
      </c>
      <c r="E1260" s="24" t="s">
        <v>1301</v>
      </c>
      <c r="F1260" s="22" t="s">
        <v>4737</v>
      </c>
      <c r="G1260" s="24">
        <v>40534</v>
      </c>
      <c r="H1260" s="25" t="s">
        <v>4738</v>
      </c>
      <c r="I1260" s="26" t="s">
        <v>1584</v>
      </c>
      <c r="J1260" s="26"/>
      <c r="K1260" s="26" t="s">
        <v>27</v>
      </c>
      <c r="L1260" s="26"/>
      <c r="M1260" s="26"/>
      <c r="N1260" s="26"/>
      <c r="O1260" s="26" t="s">
        <v>66</v>
      </c>
      <c r="P1260" s="26" t="s">
        <v>4739</v>
      </c>
      <c r="Q1260" s="26" t="s">
        <v>31</v>
      </c>
      <c r="R1260" s="26" t="s">
        <v>40</v>
      </c>
      <c r="S1260" s="26" t="s">
        <v>4740</v>
      </c>
      <c r="T1260" s="26" t="s">
        <v>31</v>
      </c>
      <c r="U1260" s="26" t="s">
        <v>31</v>
      </c>
      <c r="V1260" s="24">
        <v>40536</v>
      </c>
      <c r="W1260" s="24"/>
    </row>
    <row r="1261" spans="1:23" s="10" customFormat="1" ht="76.5" x14ac:dyDescent="0.2">
      <c r="A1261" s="21">
        <v>2010</v>
      </c>
      <c r="B1261" s="22" t="s">
        <v>1439</v>
      </c>
      <c r="C1261" s="21">
        <v>61</v>
      </c>
      <c r="D1261" s="24">
        <v>40529</v>
      </c>
      <c r="E1261" s="24" t="s">
        <v>1301</v>
      </c>
      <c r="F1261" s="22" t="s">
        <v>4741</v>
      </c>
      <c r="G1261" s="24">
        <v>40534</v>
      </c>
      <c r="H1261" s="25" t="s">
        <v>4742</v>
      </c>
      <c r="I1261" s="26" t="s">
        <v>1584</v>
      </c>
      <c r="J1261" s="26"/>
      <c r="K1261" s="26" t="s">
        <v>27</v>
      </c>
      <c r="L1261" s="26"/>
      <c r="M1261" s="26"/>
      <c r="N1261" s="26"/>
      <c r="O1261" s="26" t="s">
        <v>66</v>
      </c>
      <c r="P1261" s="26" t="s">
        <v>4743</v>
      </c>
      <c r="Q1261" s="26" t="s">
        <v>31</v>
      </c>
      <c r="R1261" s="26" t="s">
        <v>40</v>
      </c>
      <c r="S1261" s="26" t="s">
        <v>4744</v>
      </c>
      <c r="T1261" s="26" t="s">
        <v>31</v>
      </c>
      <c r="U1261" s="26" t="s">
        <v>31</v>
      </c>
      <c r="V1261" s="24">
        <v>40672</v>
      </c>
      <c r="W1261" s="24"/>
    </row>
    <row r="1262" spans="1:23" s="10" customFormat="1" ht="128.25" customHeight="1" x14ac:dyDescent="0.2">
      <c r="A1262" s="35">
        <v>2010</v>
      </c>
      <c r="B1262" s="30" t="s">
        <v>1439</v>
      </c>
      <c r="C1262" s="35">
        <v>59</v>
      </c>
      <c r="D1262" s="31">
        <v>40529</v>
      </c>
      <c r="E1262" s="31" t="s">
        <v>1301</v>
      </c>
      <c r="F1262" s="30" t="s">
        <v>4745</v>
      </c>
      <c r="G1262" s="31">
        <v>40534</v>
      </c>
      <c r="H1262" s="32" t="s">
        <v>4746</v>
      </c>
      <c r="I1262" s="29" t="s">
        <v>1584</v>
      </c>
      <c r="J1262" s="29"/>
      <c r="K1262" s="29" t="s">
        <v>75</v>
      </c>
      <c r="L1262" s="29" t="s">
        <v>78</v>
      </c>
      <c r="M1262" s="29" t="s">
        <v>79</v>
      </c>
      <c r="N1262" s="29" t="s">
        <v>4747</v>
      </c>
      <c r="O1262" s="29" t="s">
        <v>66</v>
      </c>
      <c r="P1262" s="29" t="s">
        <v>4748</v>
      </c>
      <c r="Q1262" s="29" t="s">
        <v>32</v>
      </c>
      <c r="R1262" s="29" t="s">
        <v>57</v>
      </c>
      <c r="S1262" s="29" t="s">
        <v>4749</v>
      </c>
      <c r="T1262" s="29" t="s">
        <v>31</v>
      </c>
      <c r="U1262" s="31" t="s">
        <v>31</v>
      </c>
      <c r="V1262" s="31" t="s">
        <v>31</v>
      </c>
      <c r="W1262" s="31" t="s">
        <v>35</v>
      </c>
    </row>
    <row r="1263" spans="1:23" ht="38.25" customHeight="1" x14ac:dyDescent="0.25">
      <c r="A1263" s="35">
        <v>2010</v>
      </c>
      <c r="B1263" s="30" t="s">
        <v>1439</v>
      </c>
      <c r="C1263" s="35">
        <v>63</v>
      </c>
      <c r="D1263" s="31">
        <v>40535</v>
      </c>
      <c r="E1263" s="31" t="s">
        <v>1301</v>
      </c>
      <c r="F1263" s="30" t="s">
        <v>4750</v>
      </c>
      <c r="G1263" s="31">
        <v>40536</v>
      </c>
      <c r="H1263" s="32" t="s">
        <v>4751</v>
      </c>
      <c r="I1263" s="29" t="s">
        <v>1584</v>
      </c>
      <c r="J1263" s="29"/>
      <c r="K1263" s="29" t="s">
        <v>27</v>
      </c>
      <c r="L1263" s="29" t="s">
        <v>1730</v>
      </c>
      <c r="M1263" s="29" t="s">
        <v>1446</v>
      </c>
      <c r="N1263" s="29"/>
      <c r="O1263" s="29" t="s">
        <v>66</v>
      </c>
      <c r="P1263" s="29" t="s">
        <v>4752</v>
      </c>
      <c r="Q1263" s="29" t="s">
        <v>52</v>
      </c>
      <c r="R1263" s="29" t="s">
        <v>57</v>
      </c>
      <c r="S1263" s="29" t="s">
        <v>31</v>
      </c>
      <c r="T1263" s="29" t="s">
        <v>31</v>
      </c>
      <c r="U1263" s="29" t="s">
        <v>31</v>
      </c>
      <c r="V1263" s="29" t="s">
        <v>31</v>
      </c>
      <c r="W1263" s="31"/>
    </row>
    <row r="1264" spans="1:23" s="10" customFormat="1" ht="38.25" customHeight="1" x14ac:dyDescent="0.2">
      <c r="A1264" s="21">
        <v>2010</v>
      </c>
      <c r="B1264" s="22" t="s">
        <v>1439</v>
      </c>
      <c r="C1264" s="21">
        <v>62</v>
      </c>
      <c r="D1264" s="24">
        <v>40534</v>
      </c>
      <c r="E1264" s="24" t="s">
        <v>1301</v>
      </c>
      <c r="F1264" s="22" t="s">
        <v>4753</v>
      </c>
      <c r="G1264" s="24">
        <v>40539</v>
      </c>
      <c r="H1264" s="57" t="s">
        <v>4754</v>
      </c>
      <c r="I1264" s="26" t="s">
        <v>1584</v>
      </c>
      <c r="J1264" s="26"/>
      <c r="K1264" s="26" t="s">
        <v>1351</v>
      </c>
      <c r="L1264" s="26"/>
      <c r="M1264" s="26"/>
      <c r="N1264" s="26"/>
      <c r="O1264" s="26" t="s">
        <v>66</v>
      </c>
      <c r="P1264" s="26" t="s">
        <v>4755</v>
      </c>
      <c r="Q1264" s="26" t="s">
        <v>31</v>
      </c>
      <c r="R1264" s="26" t="s">
        <v>40</v>
      </c>
      <c r="S1264" s="26" t="s">
        <v>4756</v>
      </c>
      <c r="T1264" s="26" t="s">
        <v>31</v>
      </c>
      <c r="U1264" s="24">
        <v>40540</v>
      </c>
      <c r="V1264" s="24">
        <v>40540</v>
      </c>
      <c r="W1264" s="24"/>
    </row>
    <row r="1265" spans="1:23" ht="38.25" customHeight="1" x14ac:dyDescent="0.25">
      <c r="A1265" s="35">
        <v>2010</v>
      </c>
      <c r="B1265" s="30" t="s">
        <v>1439</v>
      </c>
      <c r="C1265" s="35">
        <v>65</v>
      </c>
      <c r="D1265" s="31">
        <v>40539</v>
      </c>
      <c r="E1265" s="31" t="s">
        <v>1301</v>
      </c>
      <c r="F1265" s="30" t="s">
        <v>4757</v>
      </c>
      <c r="G1265" s="31">
        <v>40540</v>
      </c>
      <c r="H1265" s="32" t="s">
        <v>4758</v>
      </c>
      <c r="I1265" s="29" t="s">
        <v>1584</v>
      </c>
      <c r="J1265" s="29"/>
      <c r="K1265" s="29" t="s">
        <v>1351</v>
      </c>
      <c r="L1265" s="29" t="s">
        <v>1730</v>
      </c>
      <c r="M1265" s="29" t="s">
        <v>2795</v>
      </c>
      <c r="N1265" s="29"/>
      <c r="O1265" s="29" t="s">
        <v>66</v>
      </c>
      <c r="P1265" s="29" t="s">
        <v>4759</v>
      </c>
      <c r="Q1265" s="29" t="s">
        <v>52</v>
      </c>
      <c r="R1265" s="29" t="s">
        <v>57</v>
      </c>
      <c r="S1265" s="29" t="s">
        <v>31</v>
      </c>
      <c r="T1265" s="29" t="s">
        <v>31</v>
      </c>
      <c r="U1265" s="31" t="s">
        <v>31</v>
      </c>
      <c r="V1265" s="31" t="s">
        <v>31</v>
      </c>
      <c r="W1265" s="31"/>
    </row>
    <row r="1266" spans="1:23" ht="109.5" customHeight="1" x14ac:dyDescent="0.25">
      <c r="A1266" s="35">
        <v>2010</v>
      </c>
      <c r="B1266" s="30" t="s">
        <v>1439</v>
      </c>
      <c r="C1266" s="35">
        <v>64</v>
      </c>
      <c r="D1266" s="31">
        <v>40535</v>
      </c>
      <c r="E1266" s="31" t="s">
        <v>1301</v>
      </c>
      <c r="F1266" s="30" t="s">
        <v>4760</v>
      </c>
      <c r="G1266" s="31">
        <v>40541</v>
      </c>
      <c r="H1266" s="32" t="s">
        <v>4169</v>
      </c>
      <c r="I1266" s="29" t="s">
        <v>1584</v>
      </c>
      <c r="J1266" s="29"/>
      <c r="K1266" s="29" t="s">
        <v>342</v>
      </c>
      <c r="L1266" s="29"/>
      <c r="M1266" s="29" t="s">
        <v>2105</v>
      </c>
      <c r="N1266" s="29"/>
      <c r="O1266" s="29" t="s">
        <v>122</v>
      </c>
      <c r="P1266" s="29" t="s">
        <v>31</v>
      </c>
      <c r="Q1266" s="29" t="s">
        <v>32</v>
      </c>
      <c r="R1266" s="29" t="s">
        <v>57</v>
      </c>
      <c r="S1266" s="29" t="s">
        <v>31</v>
      </c>
      <c r="T1266" s="29" t="s">
        <v>31</v>
      </c>
      <c r="U1266" s="31" t="s">
        <v>31</v>
      </c>
      <c r="V1266" s="31" t="s">
        <v>31</v>
      </c>
      <c r="W1266" s="31"/>
    </row>
    <row r="1267" spans="1:23" ht="58.5" customHeight="1" x14ac:dyDescent="0.25">
      <c r="A1267" s="35">
        <v>2011</v>
      </c>
      <c r="B1267" s="30" t="s">
        <v>1439</v>
      </c>
      <c r="C1267" s="35">
        <v>1</v>
      </c>
      <c r="D1267" s="31">
        <v>40557</v>
      </c>
      <c r="E1267" s="31" t="s">
        <v>1301</v>
      </c>
      <c r="F1267" s="30" t="s">
        <v>4761</v>
      </c>
      <c r="G1267" s="31">
        <v>40560</v>
      </c>
      <c r="H1267" s="32" t="s">
        <v>4762</v>
      </c>
      <c r="I1267" s="29" t="s">
        <v>1584</v>
      </c>
      <c r="J1267" s="29"/>
      <c r="K1267" s="29" t="s">
        <v>119</v>
      </c>
      <c r="L1267" s="29" t="s">
        <v>78</v>
      </c>
      <c r="M1267" s="29" t="s">
        <v>1463</v>
      </c>
      <c r="N1267" s="29"/>
      <c r="O1267" s="29" t="s">
        <v>30</v>
      </c>
      <c r="P1267" s="29" t="s">
        <v>31</v>
      </c>
      <c r="Q1267" s="29" t="s">
        <v>32</v>
      </c>
      <c r="R1267" s="29" t="s">
        <v>57</v>
      </c>
      <c r="S1267" s="29" t="s">
        <v>31</v>
      </c>
      <c r="T1267" s="29" t="s">
        <v>31</v>
      </c>
      <c r="U1267" s="31" t="s">
        <v>31</v>
      </c>
      <c r="V1267" s="31" t="s">
        <v>31</v>
      </c>
      <c r="W1267" s="31"/>
    </row>
    <row r="1268" spans="1:23" ht="89.25" x14ac:dyDescent="0.25">
      <c r="A1268" s="16">
        <v>2011</v>
      </c>
      <c r="B1268" s="17" t="s">
        <v>1439</v>
      </c>
      <c r="C1268" s="16">
        <v>2</v>
      </c>
      <c r="D1268" s="27">
        <v>40576</v>
      </c>
      <c r="E1268" s="27" t="s">
        <v>1301</v>
      </c>
      <c r="F1268" s="17" t="s">
        <v>4763</v>
      </c>
      <c r="G1268" s="27">
        <v>40577</v>
      </c>
      <c r="H1268" s="19" t="s">
        <v>4764</v>
      </c>
      <c r="I1268" s="20" t="s">
        <v>1584</v>
      </c>
      <c r="J1268" s="20"/>
      <c r="K1268" s="20" t="s">
        <v>27</v>
      </c>
      <c r="L1268" s="20" t="s">
        <v>4276</v>
      </c>
      <c r="M1268" s="20" t="s">
        <v>4765</v>
      </c>
      <c r="N1268" s="20" t="s">
        <v>4766</v>
      </c>
      <c r="O1268" s="20" t="s">
        <v>66</v>
      </c>
      <c r="P1268" s="20" t="s">
        <v>4767</v>
      </c>
      <c r="Q1268" s="20" t="s">
        <v>32</v>
      </c>
      <c r="R1268" s="20" t="s">
        <v>33</v>
      </c>
      <c r="S1268" s="20" t="s">
        <v>4768</v>
      </c>
      <c r="T1268" s="20">
        <v>1</v>
      </c>
      <c r="U1268" s="27">
        <v>42033</v>
      </c>
      <c r="V1268" s="27">
        <v>42033</v>
      </c>
      <c r="W1268" s="27" t="s">
        <v>46</v>
      </c>
    </row>
    <row r="1269" spans="1:23" ht="76.5" customHeight="1" x14ac:dyDescent="0.25">
      <c r="A1269" s="16">
        <v>2011</v>
      </c>
      <c r="B1269" s="17" t="s">
        <v>1439</v>
      </c>
      <c r="C1269" s="16">
        <v>3</v>
      </c>
      <c r="D1269" s="27">
        <v>40578</v>
      </c>
      <c r="E1269" s="27" t="s">
        <v>1301</v>
      </c>
      <c r="F1269" s="17" t="s">
        <v>4769</v>
      </c>
      <c r="G1269" s="27">
        <v>40581</v>
      </c>
      <c r="H1269" s="19" t="s">
        <v>4770</v>
      </c>
      <c r="I1269" s="20" t="s">
        <v>1584</v>
      </c>
      <c r="J1269" s="20"/>
      <c r="K1269" s="20" t="s">
        <v>258</v>
      </c>
      <c r="L1269" s="20" t="s">
        <v>4771</v>
      </c>
      <c r="M1269" s="20" t="s">
        <v>4772</v>
      </c>
      <c r="N1269" s="20"/>
      <c r="O1269" s="20" t="s">
        <v>30</v>
      </c>
      <c r="P1269" s="20" t="s">
        <v>31</v>
      </c>
      <c r="Q1269" s="20" t="s">
        <v>32</v>
      </c>
      <c r="R1269" s="20" t="s">
        <v>33</v>
      </c>
      <c r="S1269" s="20" t="s">
        <v>4773</v>
      </c>
      <c r="T1269" s="20">
        <v>4</v>
      </c>
      <c r="U1269" s="27">
        <v>40946</v>
      </c>
      <c r="V1269" s="27">
        <v>43901</v>
      </c>
      <c r="W1269" s="27" t="s">
        <v>46</v>
      </c>
    </row>
    <row r="1270" spans="1:23" s="10" customFormat="1" ht="108.75" customHeight="1" x14ac:dyDescent="0.2">
      <c r="A1270" s="16">
        <v>2011</v>
      </c>
      <c r="B1270" s="17" t="s">
        <v>1439</v>
      </c>
      <c r="C1270" s="16">
        <v>4</v>
      </c>
      <c r="D1270" s="27">
        <v>40578</v>
      </c>
      <c r="E1270" s="27" t="s">
        <v>1301</v>
      </c>
      <c r="F1270" s="17" t="s">
        <v>4774</v>
      </c>
      <c r="G1270" s="27">
        <v>40581</v>
      </c>
      <c r="H1270" s="50" t="s">
        <v>4775</v>
      </c>
      <c r="I1270" s="20" t="s">
        <v>1584</v>
      </c>
      <c r="J1270" s="20"/>
      <c r="K1270" s="20" t="s">
        <v>258</v>
      </c>
      <c r="L1270" s="20" t="s">
        <v>4771</v>
      </c>
      <c r="M1270" s="20" t="s">
        <v>4776</v>
      </c>
      <c r="N1270" s="20"/>
      <c r="O1270" s="20" t="s">
        <v>30</v>
      </c>
      <c r="P1270" s="20" t="s">
        <v>31</v>
      </c>
      <c r="Q1270" s="20" t="s">
        <v>32</v>
      </c>
      <c r="R1270" s="20" t="s">
        <v>33</v>
      </c>
      <c r="S1270" s="20" t="s">
        <v>4777</v>
      </c>
      <c r="T1270" s="20">
        <v>5</v>
      </c>
      <c r="U1270" s="27">
        <v>40946</v>
      </c>
      <c r="V1270" s="27">
        <v>43901</v>
      </c>
      <c r="W1270" s="27" t="s">
        <v>46</v>
      </c>
    </row>
    <row r="1271" spans="1:23" s="10" customFormat="1" ht="102" x14ac:dyDescent="0.2">
      <c r="A1271" s="16">
        <v>2011</v>
      </c>
      <c r="B1271" s="17" t="s">
        <v>1439</v>
      </c>
      <c r="C1271" s="16">
        <v>5</v>
      </c>
      <c r="D1271" s="27">
        <v>40578</v>
      </c>
      <c r="E1271" s="27" t="s">
        <v>1301</v>
      </c>
      <c r="F1271" s="17" t="s">
        <v>4778</v>
      </c>
      <c r="G1271" s="27">
        <v>40581</v>
      </c>
      <c r="H1271" s="50" t="s">
        <v>4779</v>
      </c>
      <c r="I1271" s="20" t="s">
        <v>1584</v>
      </c>
      <c r="J1271" s="20"/>
      <c r="K1271" s="20" t="s">
        <v>258</v>
      </c>
      <c r="L1271" s="20" t="s">
        <v>1307</v>
      </c>
      <c r="M1271" s="20" t="s">
        <v>4780</v>
      </c>
      <c r="N1271" s="20"/>
      <c r="O1271" s="20" t="s">
        <v>30</v>
      </c>
      <c r="P1271" s="20" t="s">
        <v>31</v>
      </c>
      <c r="Q1271" s="20" t="s">
        <v>32</v>
      </c>
      <c r="R1271" s="20" t="s">
        <v>33</v>
      </c>
      <c r="S1271" s="20" t="s">
        <v>4781</v>
      </c>
      <c r="T1271" s="20">
        <v>4</v>
      </c>
      <c r="U1271" s="27">
        <v>40946</v>
      </c>
      <c r="V1271" s="27">
        <v>43901</v>
      </c>
      <c r="W1271" s="27" t="s">
        <v>46</v>
      </c>
    </row>
    <row r="1272" spans="1:23" s="10" customFormat="1" ht="77.25" customHeight="1" x14ac:dyDescent="0.2">
      <c r="A1272" s="21">
        <v>2011</v>
      </c>
      <c r="B1272" s="22" t="s">
        <v>1439</v>
      </c>
      <c r="C1272" s="21">
        <v>6</v>
      </c>
      <c r="D1272" s="24">
        <v>40588</v>
      </c>
      <c r="E1272" s="24" t="s">
        <v>1301</v>
      </c>
      <c r="F1272" s="22" t="s">
        <v>4782</v>
      </c>
      <c r="G1272" s="24">
        <v>40589</v>
      </c>
      <c r="H1272" s="57" t="s">
        <v>4783</v>
      </c>
      <c r="I1272" s="26" t="s">
        <v>1584</v>
      </c>
      <c r="J1272" s="26"/>
      <c r="K1272" s="28" t="s">
        <v>340</v>
      </c>
      <c r="L1272" s="28"/>
      <c r="M1272" s="26"/>
      <c r="N1272" s="26"/>
      <c r="O1272" s="26" t="s">
        <v>66</v>
      </c>
      <c r="P1272" s="26" t="s">
        <v>4784</v>
      </c>
      <c r="Q1272" s="26" t="s">
        <v>31</v>
      </c>
      <c r="R1272" s="26" t="s">
        <v>40</v>
      </c>
      <c r="S1272" s="26" t="s">
        <v>4785</v>
      </c>
      <c r="T1272" s="26">
        <v>1</v>
      </c>
      <c r="U1272" s="24">
        <v>41712</v>
      </c>
      <c r="V1272" s="24">
        <v>41712</v>
      </c>
      <c r="W1272" s="24"/>
    </row>
    <row r="1273" spans="1:23" s="10" customFormat="1" ht="76.5" x14ac:dyDescent="0.2">
      <c r="A1273" s="16">
        <v>2011</v>
      </c>
      <c r="B1273" s="17" t="s">
        <v>1439</v>
      </c>
      <c r="C1273" s="16">
        <v>7</v>
      </c>
      <c r="D1273" s="27">
        <v>40592</v>
      </c>
      <c r="E1273" s="27" t="s">
        <v>1301</v>
      </c>
      <c r="F1273" s="17" t="s">
        <v>4786</v>
      </c>
      <c r="G1273" s="27">
        <v>40596</v>
      </c>
      <c r="H1273" s="50" t="s">
        <v>4787</v>
      </c>
      <c r="I1273" s="20" t="s">
        <v>1584</v>
      </c>
      <c r="J1273" s="20"/>
      <c r="K1273" s="20" t="s">
        <v>39</v>
      </c>
      <c r="L1273" s="20" t="s">
        <v>28</v>
      </c>
      <c r="M1273" s="20" t="s">
        <v>82</v>
      </c>
      <c r="N1273" s="20"/>
      <c r="O1273" s="20" t="s">
        <v>66</v>
      </c>
      <c r="P1273" s="20" t="s">
        <v>4788</v>
      </c>
      <c r="Q1273" s="20" t="s">
        <v>32</v>
      </c>
      <c r="R1273" s="20" t="s">
        <v>33</v>
      </c>
      <c r="S1273" s="20" t="s">
        <v>4789</v>
      </c>
      <c r="T1273" s="20">
        <v>2</v>
      </c>
      <c r="U1273" s="27">
        <v>41638</v>
      </c>
      <c r="V1273" s="27">
        <v>42775</v>
      </c>
      <c r="W1273" s="27" t="s">
        <v>35</v>
      </c>
    </row>
    <row r="1274" spans="1:23" ht="25.5" x14ac:dyDescent="0.25">
      <c r="A1274" s="21">
        <v>2011</v>
      </c>
      <c r="B1274" s="22" t="s">
        <v>1439</v>
      </c>
      <c r="C1274" s="21">
        <v>8</v>
      </c>
      <c r="D1274" s="24">
        <v>40599</v>
      </c>
      <c r="E1274" s="24" t="s">
        <v>1301</v>
      </c>
      <c r="F1274" s="22" t="s">
        <v>4790</v>
      </c>
      <c r="G1274" s="24">
        <v>40602</v>
      </c>
      <c r="H1274" s="25" t="s">
        <v>4791</v>
      </c>
      <c r="I1274" s="26" t="s">
        <v>1584</v>
      </c>
      <c r="J1274" s="26"/>
      <c r="K1274" s="26" t="s">
        <v>342</v>
      </c>
      <c r="L1274" s="26"/>
      <c r="M1274" s="26" t="s">
        <v>4088</v>
      </c>
      <c r="N1274" s="26"/>
      <c r="O1274" s="26" t="s">
        <v>66</v>
      </c>
      <c r="P1274" s="26" t="s">
        <v>4792</v>
      </c>
      <c r="Q1274" s="26" t="s">
        <v>31</v>
      </c>
      <c r="R1274" s="26" t="s">
        <v>40</v>
      </c>
      <c r="S1274" s="26" t="s">
        <v>298</v>
      </c>
      <c r="T1274" s="26" t="s">
        <v>31</v>
      </c>
      <c r="U1274" s="24" t="s">
        <v>31</v>
      </c>
      <c r="V1274" s="24">
        <v>43642</v>
      </c>
      <c r="W1274" s="24"/>
    </row>
    <row r="1275" spans="1:23" ht="58.5" customHeight="1" x14ac:dyDescent="0.25">
      <c r="A1275" s="26">
        <v>2011</v>
      </c>
      <c r="B1275" s="22" t="s">
        <v>409</v>
      </c>
      <c r="C1275" s="21">
        <v>1</v>
      </c>
      <c r="D1275" s="24">
        <v>40604</v>
      </c>
      <c r="E1275" s="24" t="s">
        <v>1301</v>
      </c>
      <c r="F1275" s="26" t="s">
        <v>4793</v>
      </c>
      <c r="G1275" s="24">
        <v>40605</v>
      </c>
      <c r="H1275" s="25" t="s">
        <v>4794</v>
      </c>
      <c r="I1275" s="26" t="s">
        <v>1584</v>
      </c>
      <c r="J1275" s="26"/>
      <c r="K1275" s="26" t="s">
        <v>27</v>
      </c>
      <c r="L1275" s="26" t="s">
        <v>1123</v>
      </c>
      <c r="M1275" s="26" t="s">
        <v>4243</v>
      </c>
      <c r="N1275" s="26"/>
      <c r="O1275" s="26" t="s">
        <v>66</v>
      </c>
      <c r="P1275" s="26" t="s">
        <v>4795</v>
      </c>
      <c r="Q1275" s="26" t="s">
        <v>31</v>
      </c>
      <c r="R1275" s="29" t="s">
        <v>40</v>
      </c>
      <c r="S1275" s="26" t="s">
        <v>298</v>
      </c>
      <c r="T1275" s="26" t="s">
        <v>31</v>
      </c>
      <c r="U1275" s="26" t="s">
        <v>31</v>
      </c>
      <c r="V1275" s="23">
        <v>43642</v>
      </c>
      <c r="W1275" s="23"/>
    </row>
    <row r="1276" spans="1:23" ht="76.5" customHeight="1" x14ac:dyDescent="0.25">
      <c r="A1276" s="21">
        <v>2011</v>
      </c>
      <c r="B1276" s="22" t="s">
        <v>1439</v>
      </c>
      <c r="C1276" s="21">
        <v>9</v>
      </c>
      <c r="D1276" s="24">
        <v>40616</v>
      </c>
      <c r="E1276" s="24" t="s">
        <v>1301</v>
      </c>
      <c r="F1276" s="22" t="s">
        <v>4796</v>
      </c>
      <c r="G1276" s="24">
        <v>40618</v>
      </c>
      <c r="H1276" s="25" t="s">
        <v>4797</v>
      </c>
      <c r="I1276" s="26" t="s">
        <v>1584</v>
      </c>
      <c r="J1276" s="26"/>
      <c r="K1276" s="26" t="s">
        <v>558</v>
      </c>
      <c r="L1276" s="26" t="s">
        <v>969</v>
      </c>
      <c r="M1276" s="26" t="s">
        <v>4798</v>
      </c>
      <c r="N1276" s="26"/>
      <c r="O1276" s="26" t="s">
        <v>30</v>
      </c>
      <c r="P1276" s="26" t="s">
        <v>31</v>
      </c>
      <c r="Q1276" s="26" t="s">
        <v>31</v>
      </c>
      <c r="R1276" s="26" t="s">
        <v>40</v>
      </c>
      <c r="S1276" s="26" t="s">
        <v>4799</v>
      </c>
      <c r="T1276" s="26" t="s">
        <v>31</v>
      </c>
      <c r="U1276" s="26" t="s">
        <v>31</v>
      </c>
      <c r="V1276" s="24">
        <v>43153</v>
      </c>
      <c r="W1276" s="24"/>
    </row>
    <row r="1277" spans="1:23" s="10" customFormat="1" ht="127.5" customHeight="1" x14ac:dyDescent="0.2">
      <c r="A1277" s="16">
        <v>2011</v>
      </c>
      <c r="B1277" s="17" t="s">
        <v>1439</v>
      </c>
      <c r="C1277" s="16">
        <v>10</v>
      </c>
      <c r="D1277" s="27">
        <v>40623</v>
      </c>
      <c r="E1277" s="27" t="s">
        <v>1301</v>
      </c>
      <c r="F1277" s="17" t="s">
        <v>4800</v>
      </c>
      <c r="G1277" s="27">
        <v>40626</v>
      </c>
      <c r="H1277" s="50" t="s">
        <v>4801</v>
      </c>
      <c r="I1277" s="20" t="s">
        <v>1584</v>
      </c>
      <c r="J1277" s="20"/>
      <c r="K1277" s="20" t="s">
        <v>27</v>
      </c>
      <c r="L1277" s="20" t="s">
        <v>1117</v>
      </c>
      <c r="M1277" s="20" t="s">
        <v>3189</v>
      </c>
      <c r="N1277" s="20" t="s">
        <v>4802</v>
      </c>
      <c r="O1277" s="20" t="s">
        <v>66</v>
      </c>
      <c r="P1277" s="20" t="s">
        <v>4803</v>
      </c>
      <c r="Q1277" s="20" t="s">
        <v>32</v>
      </c>
      <c r="R1277" s="20" t="s">
        <v>33</v>
      </c>
      <c r="S1277" s="20" t="s">
        <v>4804</v>
      </c>
      <c r="T1277" s="20">
        <v>4</v>
      </c>
      <c r="U1277" s="27">
        <v>41410</v>
      </c>
      <c r="V1277" s="27">
        <v>43522</v>
      </c>
      <c r="W1277" s="27"/>
    </row>
    <row r="1278" spans="1:23" s="10" customFormat="1" ht="63" customHeight="1" x14ac:dyDescent="0.2">
      <c r="A1278" s="16">
        <v>2011</v>
      </c>
      <c r="B1278" s="17" t="s">
        <v>1439</v>
      </c>
      <c r="C1278" s="16">
        <v>11</v>
      </c>
      <c r="D1278" s="27">
        <v>40624</v>
      </c>
      <c r="E1278" s="27" t="s">
        <v>1301</v>
      </c>
      <c r="F1278" s="17" t="s">
        <v>4800</v>
      </c>
      <c r="G1278" s="27">
        <v>40626</v>
      </c>
      <c r="H1278" s="19" t="s">
        <v>4805</v>
      </c>
      <c r="I1278" s="20" t="s">
        <v>1584</v>
      </c>
      <c r="J1278" s="20"/>
      <c r="K1278" s="20" t="s">
        <v>61</v>
      </c>
      <c r="L1278" s="20" t="s">
        <v>981</v>
      </c>
      <c r="M1278" s="20" t="s">
        <v>4806</v>
      </c>
      <c r="N1278" s="20" t="s">
        <v>1331</v>
      </c>
      <c r="O1278" s="20" t="s">
        <v>66</v>
      </c>
      <c r="P1278" s="20" t="s">
        <v>4807</v>
      </c>
      <c r="Q1278" s="20" t="s">
        <v>32</v>
      </c>
      <c r="R1278" s="20" t="s">
        <v>33</v>
      </c>
      <c r="S1278" s="20" t="s">
        <v>4808</v>
      </c>
      <c r="T1278" s="20">
        <v>2</v>
      </c>
      <c r="U1278" s="27">
        <v>41012</v>
      </c>
      <c r="V1278" s="27">
        <v>42320</v>
      </c>
      <c r="W1278" s="27" t="s">
        <v>35</v>
      </c>
    </row>
    <row r="1279" spans="1:23" ht="76.5" customHeight="1" x14ac:dyDescent="0.25">
      <c r="A1279" s="35">
        <v>2011</v>
      </c>
      <c r="B1279" s="30" t="s">
        <v>1439</v>
      </c>
      <c r="C1279" s="35">
        <v>12</v>
      </c>
      <c r="D1279" s="31">
        <v>40637</v>
      </c>
      <c r="E1279" s="31" t="s">
        <v>1301</v>
      </c>
      <c r="F1279" s="30" t="s">
        <v>4809</v>
      </c>
      <c r="G1279" s="31">
        <v>40641</v>
      </c>
      <c r="H1279" s="32" t="s">
        <v>4810</v>
      </c>
      <c r="I1279" s="29" t="s">
        <v>1584</v>
      </c>
      <c r="J1279" s="29"/>
      <c r="K1279" s="29" t="s">
        <v>61</v>
      </c>
      <c r="L1279" s="29" t="s">
        <v>981</v>
      </c>
      <c r="M1279" s="29" t="s">
        <v>982</v>
      </c>
      <c r="N1279" s="29"/>
      <c r="O1279" s="29" t="s">
        <v>30</v>
      </c>
      <c r="P1279" s="29" t="s">
        <v>31</v>
      </c>
      <c r="Q1279" s="29" t="s">
        <v>32</v>
      </c>
      <c r="R1279" s="29" t="s">
        <v>57</v>
      </c>
      <c r="S1279" s="29" t="s">
        <v>31</v>
      </c>
      <c r="T1279" s="29" t="s">
        <v>31</v>
      </c>
      <c r="U1279" s="31" t="s">
        <v>31</v>
      </c>
      <c r="V1279" s="31" t="s">
        <v>31</v>
      </c>
      <c r="W1279" s="31"/>
    </row>
    <row r="1280" spans="1:23" s="10" customFormat="1" ht="87.75" customHeight="1" x14ac:dyDescent="0.2">
      <c r="A1280" s="35">
        <v>2011</v>
      </c>
      <c r="B1280" s="30" t="s">
        <v>1439</v>
      </c>
      <c r="C1280" s="35">
        <v>13</v>
      </c>
      <c r="D1280" s="31">
        <v>40637</v>
      </c>
      <c r="E1280" s="31" t="s">
        <v>1301</v>
      </c>
      <c r="F1280" s="30" t="s">
        <v>4811</v>
      </c>
      <c r="G1280" s="31">
        <v>40641</v>
      </c>
      <c r="H1280" s="32" t="s">
        <v>4812</v>
      </c>
      <c r="I1280" s="29" t="s">
        <v>1584</v>
      </c>
      <c r="J1280" s="29"/>
      <c r="K1280" s="29" t="s">
        <v>61</v>
      </c>
      <c r="L1280" s="29" t="s">
        <v>981</v>
      </c>
      <c r="M1280" s="29" t="s">
        <v>982</v>
      </c>
      <c r="N1280" s="29"/>
      <c r="O1280" s="29" t="s">
        <v>30</v>
      </c>
      <c r="P1280" s="29" t="s">
        <v>31</v>
      </c>
      <c r="Q1280" s="29" t="s">
        <v>32</v>
      </c>
      <c r="R1280" s="29" t="s">
        <v>57</v>
      </c>
      <c r="S1280" s="29" t="s">
        <v>31</v>
      </c>
      <c r="T1280" s="29" t="s">
        <v>31</v>
      </c>
      <c r="U1280" s="31" t="s">
        <v>31</v>
      </c>
      <c r="V1280" s="31" t="s">
        <v>31</v>
      </c>
      <c r="W1280" s="31"/>
    </row>
    <row r="1281" spans="1:23" s="10" customFormat="1" ht="51" x14ac:dyDescent="0.2">
      <c r="A1281" s="21">
        <v>2011</v>
      </c>
      <c r="B1281" s="22" t="s">
        <v>1439</v>
      </c>
      <c r="C1281" s="21">
        <v>15</v>
      </c>
      <c r="D1281" s="24">
        <v>40641</v>
      </c>
      <c r="E1281" s="24" t="s">
        <v>1301</v>
      </c>
      <c r="F1281" s="22" t="s">
        <v>4813</v>
      </c>
      <c r="G1281" s="24">
        <v>40644</v>
      </c>
      <c r="H1281" s="25" t="s">
        <v>4814</v>
      </c>
      <c r="I1281" s="26" t="s">
        <v>1584</v>
      </c>
      <c r="J1281" s="26"/>
      <c r="K1281" s="26" t="s">
        <v>39</v>
      </c>
      <c r="L1281" s="26"/>
      <c r="M1281" s="26"/>
      <c r="N1281" s="26"/>
      <c r="O1281" s="26" t="s">
        <v>66</v>
      </c>
      <c r="P1281" s="26" t="s">
        <v>4815</v>
      </c>
      <c r="Q1281" s="26" t="s">
        <v>31</v>
      </c>
      <c r="R1281" s="26" t="s">
        <v>40</v>
      </c>
      <c r="S1281" s="26" t="s">
        <v>4816</v>
      </c>
      <c r="T1281" s="26" t="s">
        <v>31</v>
      </c>
      <c r="U1281" s="26" t="s">
        <v>31</v>
      </c>
      <c r="V1281" s="24">
        <v>41250</v>
      </c>
      <c r="W1281" s="24"/>
    </row>
    <row r="1282" spans="1:23" ht="108" customHeight="1" x14ac:dyDescent="0.25">
      <c r="A1282" s="35">
        <v>2011</v>
      </c>
      <c r="B1282" s="30" t="s">
        <v>1439</v>
      </c>
      <c r="C1282" s="35">
        <v>14</v>
      </c>
      <c r="D1282" s="31">
        <v>40638</v>
      </c>
      <c r="E1282" s="31" t="s">
        <v>1301</v>
      </c>
      <c r="F1282" s="30" t="s">
        <v>4817</v>
      </c>
      <c r="G1282" s="31">
        <v>40644</v>
      </c>
      <c r="H1282" s="32" t="s">
        <v>4818</v>
      </c>
      <c r="I1282" s="29" t="s">
        <v>1584</v>
      </c>
      <c r="J1282" s="29"/>
      <c r="K1282" s="29" t="s">
        <v>258</v>
      </c>
      <c r="L1282" s="29" t="s">
        <v>1307</v>
      </c>
      <c r="M1282" s="29" t="s">
        <v>3613</v>
      </c>
      <c r="N1282" s="29" t="s">
        <v>4129</v>
      </c>
      <c r="O1282" s="29" t="s">
        <v>30</v>
      </c>
      <c r="P1282" s="43" t="s">
        <v>31</v>
      </c>
      <c r="Q1282" s="43" t="s">
        <v>32</v>
      </c>
      <c r="R1282" s="29" t="s">
        <v>57</v>
      </c>
      <c r="S1282" s="29" t="s">
        <v>31</v>
      </c>
      <c r="T1282" s="29" t="s">
        <v>31</v>
      </c>
      <c r="U1282" s="31" t="s">
        <v>31</v>
      </c>
      <c r="V1282" s="31" t="s">
        <v>31</v>
      </c>
      <c r="W1282" s="31"/>
    </row>
    <row r="1283" spans="1:23" s="10" customFormat="1" ht="63.75" x14ac:dyDescent="0.2">
      <c r="A1283" s="21">
        <v>2011</v>
      </c>
      <c r="B1283" s="22" t="s">
        <v>1439</v>
      </c>
      <c r="C1283" s="21">
        <v>17</v>
      </c>
      <c r="D1283" s="24">
        <v>40648</v>
      </c>
      <c r="E1283" s="24" t="s">
        <v>1301</v>
      </c>
      <c r="F1283" s="22" t="s">
        <v>4819</v>
      </c>
      <c r="G1283" s="24">
        <v>40651</v>
      </c>
      <c r="H1283" s="25" t="s">
        <v>4820</v>
      </c>
      <c r="I1283" s="26" t="s">
        <v>1584</v>
      </c>
      <c r="J1283" s="26"/>
      <c r="K1283" s="26" t="s">
        <v>27</v>
      </c>
      <c r="L1283" s="26"/>
      <c r="M1283" s="26"/>
      <c r="N1283" s="26"/>
      <c r="O1283" s="26" t="s">
        <v>66</v>
      </c>
      <c r="P1283" s="26" t="s">
        <v>4821</v>
      </c>
      <c r="Q1283" s="26" t="s">
        <v>31</v>
      </c>
      <c r="R1283" s="26" t="s">
        <v>40</v>
      </c>
      <c r="S1283" s="26" t="s">
        <v>4744</v>
      </c>
      <c r="T1283" s="26" t="s">
        <v>31</v>
      </c>
      <c r="U1283" s="26" t="s">
        <v>31</v>
      </c>
      <c r="V1283" s="24">
        <v>40672</v>
      </c>
      <c r="W1283" s="24"/>
    </row>
    <row r="1284" spans="1:23" ht="84" customHeight="1" x14ac:dyDescent="0.25">
      <c r="A1284" s="21">
        <v>2011</v>
      </c>
      <c r="B1284" s="22" t="s">
        <v>1439</v>
      </c>
      <c r="C1284" s="21">
        <v>16</v>
      </c>
      <c r="D1284" s="24">
        <v>40645</v>
      </c>
      <c r="E1284" s="24" t="s">
        <v>1301</v>
      </c>
      <c r="F1284" s="22" t="s">
        <v>4822</v>
      </c>
      <c r="G1284" s="24">
        <v>40658</v>
      </c>
      <c r="H1284" s="25" t="s">
        <v>4823</v>
      </c>
      <c r="I1284" s="26" t="s">
        <v>1584</v>
      </c>
      <c r="J1284" s="26"/>
      <c r="K1284" s="26" t="s">
        <v>188</v>
      </c>
      <c r="L1284" s="26"/>
      <c r="M1284" s="26"/>
      <c r="N1284" s="26"/>
      <c r="O1284" s="26" t="s">
        <v>66</v>
      </c>
      <c r="P1284" s="26" t="s">
        <v>4824</v>
      </c>
      <c r="Q1284" s="26" t="s">
        <v>31</v>
      </c>
      <c r="R1284" s="26" t="s">
        <v>40</v>
      </c>
      <c r="S1284" s="26" t="s">
        <v>4825</v>
      </c>
      <c r="T1284" s="26">
        <v>3</v>
      </c>
      <c r="U1284" s="24">
        <v>40760</v>
      </c>
      <c r="V1284" s="24">
        <v>40928</v>
      </c>
      <c r="W1284" s="24"/>
    </row>
    <row r="1285" spans="1:23" s="10" customFormat="1" ht="38.25" x14ac:dyDescent="0.2">
      <c r="A1285" s="21">
        <v>2011</v>
      </c>
      <c r="B1285" s="22" t="s">
        <v>1439</v>
      </c>
      <c r="C1285" s="21">
        <v>19</v>
      </c>
      <c r="D1285" s="24">
        <v>40668</v>
      </c>
      <c r="E1285" s="24" t="s">
        <v>1301</v>
      </c>
      <c r="F1285" s="22" t="s">
        <v>4826</v>
      </c>
      <c r="G1285" s="24">
        <v>40672</v>
      </c>
      <c r="H1285" s="25" t="s">
        <v>4625</v>
      </c>
      <c r="I1285" s="26" t="s">
        <v>1584</v>
      </c>
      <c r="J1285" s="26"/>
      <c r="K1285" s="26" t="s">
        <v>342</v>
      </c>
      <c r="L1285" s="26"/>
      <c r="M1285" s="26"/>
      <c r="N1285" s="26"/>
      <c r="O1285" s="26" t="s">
        <v>122</v>
      </c>
      <c r="P1285" s="26" t="s">
        <v>3777</v>
      </c>
      <c r="Q1285" s="26" t="s">
        <v>31</v>
      </c>
      <c r="R1285" s="26" t="s">
        <v>40</v>
      </c>
      <c r="S1285" s="26" t="s">
        <v>3081</v>
      </c>
      <c r="T1285" s="26" t="s">
        <v>31</v>
      </c>
      <c r="U1285" s="24">
        <v>41274</v>
      </c>
      <c r="V1285" s="24">
        <v>41274</v>
      </c>
      <c r="W1285" s="24"/>
    </row>
    <row r="1286" spans="1:23" ht="38.25" customHeight="1" x14ac:dyDescent="0.25">
      <c r="A1286" s="21">
        <v>2011</v>
      </c>
      <c r="B1286" s="22" t="s">
        <v>1439</v>
      </c>
      <c r="C1286" s="21">
        <v>18</v>
      </c>
      <c r="D1286" s="24">
        <v>40667</v>
      </c>
      <c r="E1286" s="24" t="s">
        <v>1301</v>
      </c>
      <c r="F1286" s="22" t="s">
        <v>4827</v>
      </c>
      <c r="G1286" s="24">
        <v>40672</v>
      </c>
      <c r="H1286" s="25" t="s">
        <v>4828</v>
      </c>
      <c r="I1286" s="26" t="s">
        <v>1584</v>
      </c>
      <c r="J1286" s="26"/>
      <c r="K1286" s="26" t="s">
        <v>218</v>
      </c>
      <c r="L1286" s="26"/>
      <c r="M1286" s="102"/>
      <c r="N1286" s="102"/>
      <c r="O1286" s="26" t="s">
        <v>30</v>
      </c>
      <c r="P1286" s="26" t="s">
        <v>31</v>
      </c>
      <c r="Q1286" s="26" t="s">
        <v>31</v>
      </c>
      <c r="R1286" s="26" t="s">
        <v>1099</v>
      </c>
      <c r="S1286" s="26" t="s">
        <v>1304</v>
      </c>
      <c r="T1286" s="26">
        <v>1</v>
      </c>
      <c r="U1286" s="24">
        <v>43192</v>
      </c>
      <c r="V1286" s="24">
        <v>43192</v>
      </c>
      <c r="W1286" s="24"/>
    </row>
    <row r="1287" spans="1:23" s="10" customFormat="1" ht="59.25" customHeight="1" x14ac:dyDescent="0.2">
      <c r="A1287" s="16">
        <v>2011</v>
      </c>
      <c r="B1287" s="17" t="s">
        <v>1439</v>
      </c>
      <c r="C1287" s="16">
        <v>20</v>
      </c>
      <c r="D1287" s="27">
        <v>40668</v>
      </c>
      <c r="E1287" s="27" t="s">
        <v>1301</v>
      </c>
      <c r="F1287" s="17" t="s">
        <v>4829</v>
      </c>
      <c r="G1287" s="27">
        <v>40672</v>
      </c>
      <c r="H1287" s="19" t="s">
        <v>4830</v>
      </c>
      <c r="I1287" s="20" t="s">
        <v>1584</v>
      </c>
      <c r="J1287" s="20"/>
      <c r="K1287" s="20" t="s">
        <v>61</v>
      </c>
      <c r="L1287" s="20" t="s">
        <v>981</v>
      </c>
      <c r="M1287" s="20" t="s">
        <v>4831</v>
      </c>
      <c r="N1287" s="20" t="s">
        <v>4832</v>
      </c>
      <c r="O1287" s="20" t="s">
        <v>66</v>
      </c>
      <c r="P1287" s="20" t="s">
        <v>4833</v>
      </c>
      <c r="Q1287" s="20" t="s">
        <v>32</v>
      </c>
      <c r="R1287" s="20" t="s">
        <v>33</v>
      </c>
      <c r="S1287" s="20" t="s">
        <v>4834</v>
      </c>
      <c r="T1287" s="20">
        <v>2</v>
      </c>
      <c r="U1287" s="27">
        <v>41974</v>
      </c>
      <c r="V1287" s="27">
        <v>42996</v>
      </c>
      <c r="W1287" s="27"/>
    </row>
    <row r="1288" spans="1:23" s="10" customFormat="1" ht="138.75" customHeight="1" x14ac:dyDescent="0.2">
      <c r="A1288" s="21">
        <v>2011</v>
      </c>
      <c r="B1288" s="22" t="s">
        <v>1439</v>
      </c>
      <c r="C1288" s="21">
        <v>21</v>
      </c>
      <c r="D1288" s="24">
        <v>40669</v>
      </c>
      <c r="E1288" s="24" t="s">
        <v>1301</v>
      </c>
      <c r="F1288" s="22" t="s">
        <v>4835</v>
      </c>
      <c r="G1288" s="24">
        <v>40676</v>
      </c>
      <c r="H1288" s="57" t="s">
        <v>4836</v>
      </c>
      <c r="I1288" s="26" t="s">
        <v>1584</v>
      </c>
      <c r="J1288" s="26"/>
      <c r="K1288" s="28" t="s">
        <v>39</v>
      </c>
      <c r="L1288" s="26" t="s">
        <v>28</v>
      </c>
      <c r="M1288" s="26" t="s">
        <v>51</v>
      </c>
      <c r="N1288" s="26"/>
      <c r="O1288" s="26" t="s">
        <v>66</v>
      </c>
      <c r="P1288" s="26" t="s">
        <v>4837</v>
      </c>
      <c r="Q1288" s="26" t="s">
        <v>31</v>
      </c>
      <c r="R1288" s="29" t="s">
        <v>40</v>
      </c>
      <c r="S1288" s="26" t="s">
        <v>298</v>
      </c>
      <c r="T1288" s="26" t="s">
        <v>31</v>
      </c>
      <c r="U1288" s="26" t="s">
        <v>31</v>
      </c>
      <c r="V1288" s="24">
        <v>43642</v>
      </c>
      <c r="W1288" s="24"/>
    </row>
    <row r="1289" spans="1:23" s="10" customFormat="1" ht="80.25" customHeight="1" x14ac:dyDescent="0.2">
      <c r="A1289" s="16">
        <v>2011</v>
      </c>
      <c r="B1289" s="17" t="s">
        <v>1439</v>
      </c>
      <c r="C1289" s="16">
        <v>23</v>
      </c>
      <c r="D1289" s="27">
        <v>40690</v>
      </c>
      <c r="E1289" s="27" t="s">
        <v>1301</v>
      </c>
      <c r="F1289" s="17" t="s">
        <v>4838</v>
      </c>
      <c r="G1289" s="27">
        <v>40693</v>
      </c>
      <c r="H1289" s="19" t="s">
        <v>4839</v>
      </c>
      <c r="I1289" s="20" t="s">
        <v>1584</v>
      </c>
      <c r="J1289" s="20"/>
      <c r="K1289" s="20" t="s">
        <v>558</v>
      </c>
      <c r="L1289" s="20" t="s">
        <v>969</v>
      </c>
      <c r="M1289" s="20" t="s">
        <v>4019</v>
      </c>
      <c r="N1289" s="20"/>
      <c r="O1289" s="20" t="s">
        <v>66</v>
      </c>
      <c r="P1289" s="20" t="s">
        <v>4840</v>
      </c>
      <c r="Q1289" s="20" t="s">
        <v>32</v>
      </c>
      <c r="R1289" s="20" t="s">
        <v>33</v>
      </c>
      <c r="S1289" s="20" t="s">
        <v>4841</v>
      </c>
      <c r="T1289" s="20">
        <v>1</v>
      </c>
      <c r="U1289" s="27">
        <v>42461</v>
      </c>
      <c r="V1289" s="27">
        <v>42461</v>
      </c>
      <c r="W1289" s="27" t="s">
        <v>35</v>
      </c>
    </row>
    <row r="1290" spans="1:23" s="10" customFormat="1" ht="51" x14ac:dyDescent="0.2">
      <c r="A1290" s="26">
        <v>2011</v>
      </c>
      <c r="B1290" s="22" t="s">
        <v>409</v>
      </c>
      <c r="C1290" s="21">
        <v>2</v>
      </c>
      <c r="D1290" s="24">
        <v>40694</v>
      </c>
      <c r="E1290" s="24" t="s">
        <v>1301</v>
      </c>
      <c r="F1290" s="24" t="s">
        <v>4842</v>
      </c>
      <c r="G1290" s="24">
        <v>40700</v>
      </c>
      <c r="H1290" s="57" t="s">
        <v>4843</v>
      </c>
      <c r="I1290" s="26" t="s">
        <v>1584</v>
      </c>
      <c r="J1290" s="26"/>
      <c r="K1290" s="26" t="s">
        <v>258</v>
      </c>
      <c r="L1290" s="26"/>
      <c r="M1290" s="26"/>
      <c r="N1290" s="26"/>
      <c r="O1290" s="26" t="s">
        <v>66</v>
      </c>
      <c r="P1290" s="26" t="s">
        <v>4844</v>
      </c>
      <c r="Q1290" s="26" t="s">
        <v>31</v>
      </c>
      <c r="R1290" s="26" t="s">
        <v>40</v>
      </c>
      <c r="S1290" s="26" t="s">
        <v>4328</v>
      </c>
      <c r="T1290" s="26">
        <v>1</v>
      </c>
      <c r="U1290" s="23">
        <v>42243</v>
      </c>
      <c r="V1290" s="23">
        <v>42243</v>
      </c>
      <c r="W1290" s="23"/>
    </row>
    <row r="1291" spans="1:23" ht="132.75" customHeight="1" x14ac:dyDescent="0.25">
      <c r="A1291" s="16">
        <v>2011</v>
      </c>
      <c r="B1291" s="17" t="s">
        <v>1439</v>
      </c>
      <c r="C1291" s="16">
        <v>24</v>
      </c>
      <c r="D1291" s="27">
        <v>40708</v>
      </c>
      <c r="E1291" s="27" t="s">
        <v>1301</v>
      </c>
      <c r="F1291" s="17" t="s">
        <v>4845</v>
      </c>
      <c r="G1291" s="27">
        <v>40711</v>
      </c>
      <c r="H1291" s="19" t="s">
        <v>2604</v>
      </c>
      <c r="I1291" s="20" t="s">
        <v>1584</v>
      </c>
      <c r="J1291" s="20"/>
      <c r="K1291" s="20" t="s">
        <v>27</v>
      </c>
      <c r="L1291" s="20" t="s">
        <v>4276</v>
      </c>
      <c r="M1291" s="20" t="s">
        <v>4846</v>
      </c>
      <c r="N1291" s="20"/>
      <c r="O1291" s="20" t="s">
        <v>66</v>
      </c>
      <c r="P1291" s="20" t="s">
        <v>4847</v>
      </c>
      <c r="Q1291" s="20" t="s">
        <v>32</v>
      </c>
      <c r="R1291" s="20" t="s">
        <v>33</v>
      </c>
      <c r="S1291" s="20" t="s">
        <v>4848</v>
      </c>
      <c r="T1291" s="20">
        <v>4</v>
      </c>
      <c r="U1291" s="27">
        <v>42033</v>
      </c>
      <c r="V1291" s="27">
        <v>43761</v>
      </c>
      <c r="W1291" s="27"/>
    </row>
    <row r="1292" spans="1:23" s="10" customFormat="1" ht="135" customHeight="1" x14ac:dyDescent="0.2">
      <c r="A1292" s="35">
        <v>2011</v>
      </c>
      <c r="B1292" s="30" t="s">
        <v>1439</v>
      </c>
      <c r="C1292" s="35">
        <v>26</v>
      </c>
      <c r="D1292" s="31">
        <v>40710</v>
      </c>
      <c r="E1292" s="31" t="s">
        <v>1301</v>
      </c>
      <c r="F1292" s="30" t="s">
        <v>4849</v>
      </c>
      <c r="G1292" s="31">
        <v>40711</v>
      </c>
      <c r="H1292" s="32" t="s">
        <v>4850</v>
      </c>
      <c r="I1292" s="29" t="s">
        <v>1584</v>
      </c>
      <c r="J1292" s="29"/>
      <c r="K1292" s="29" t="s">
        <v>27</v>
      </c>
      <c r="L1292" s="29" t="s">
        <v>1730</v>
      </c>
      <c r="M1292" s="29" t="s">
        <v>1446</v>
      </c>
      <c r="N1292" s="29"/>
      <c r="O1292" s="29" t="s">
        <v>66</v>
      </c>
      <c r="P1292" s="29" t="s">
        <v>4851</v>
      </c>
      <c r="Q1292" s="29" t="s">
        <v>110</v>
      </c>
      <c r="R1292" s="29" t="s">
        <v>57</v>
      </c>
      <c r="S1292" s="29" t="s">
        <v>31</v>
      </c>
      <c r="T1292" s="29" t="s">
        <v>31</v>
      </c>
      <c r="U1292" s="29" t="s">
        <v>31</v>
      </c>
      <c r="V1292" s="29" t="s">
        <v>31</v>
      </c>
      <c r="W1292" s="31"/>
    </row>
    <row r="1293" spans="1:23" s="10" customFormat="1" ht="61.5" customHeight="1" x14ac:dyDescent="0.2">
      <c r="A1293" s="16">
        <v>2011</v>
      </c>
      <c r="B1293" s="17" t="s">
        <v>1439</v>
      </c>
      <c r="C1293" s="16">
        <v>25</v>
      </c>
      <c r="D1293" s="27">
        <v>40710</v>
      </c>
      <c r="E1293" s="27" t="s">
        <v>1301</v>
      </c>
      <c r="F1293" s="17" t="s">
        <v>4852</v>
      </c>
      <c r="G1293" s="27">
        <v>40714</v>
      </c>
      <c r="H1293" s="19" t="s">
        <v>4853</v>
      </c>
      <c r="I1293" s="20" t="s">
        <v>1584</v>
      </c>
      <c r="J1293" s="20"/>
      <c r="K1293" s="20" t="s">
        <v>61</v>
      </c>
      <c r="L1293" s="20" t="s">
        <v>412</v>
      </c>
      <c r="M1293" s="20" t="s">
        <v>4854</v>
      </c>
      <c r="N1293" s="20"/>
      <c r="O1293" s="20" t="s">
        <v>66</v>
      </c>
      <c r="P1293" s="20" t="s">
        <v>4855</v>
      </c>
      <c r="Q1293" s="20" t="s">
        <v>32</v>
      </c>
      <c r="R1293" s="20" t="s">
        <v>33</v>
      </c>
      <c r="S1293" s="20" t="s">
        <v>4856</v>
      </c>
      <c r="T1293" s="20">
        <v>1</v>
      </c>
      <c r="U1293" s="27">
        <v>41585</v>
      </c>
      <c r="V1293" s="27">
        <v>41585</v>
      </c>
      <c r="W1293" s="27"/>
    </row>
    <row r="1294" spans="1:23" s="10" customFormat="1" ht="89.25" x14ac:dyDescent="0.2">
      <c r="A1294" s="26">
        <v>2011</v>
      </c>
      <c r="B1294" s="22" t="s">
        <v>409</v>
      </c>
      <c r="C1294" s="21">
        <v>3</v>
      </c>
      <c r="D1294" s="24">
        <v>40715</v>
      </c>
      <c r="E1294" s="24" t="s">
        <v>1301</v>
      </c>
      <c r="F1294" s="26" t="s">
        <v>4857</v>
      </c>
      <c r="G1294" s="24">
        <v>40716</v>
      </c>
      <c r="H1294" s="25" t="s">
        <v>4858</v>
      </c>
      <c r="I1294" s="26" t="s">
        <v>1584</v>
      </c>
      <c r="J1294" s="26"/>
      <c r="K1294" s="26" t="s">
        <v>258</v>
      </c>
      <c r="L1294" s="26"/>
      <c r="M1294" s="26"/>
      <c r="N1294" s="26"/>
      <c r="O1294" s="26" t="s">
        <v>66</v>
      </c>
      <c r="P1294" s="26" t="s">
        <v>4859</v>
      </c>
      <c r="Q1294" s="26" t="s">
        <v>31</v>
      </c>
      <c r="R1294" s="26" t="s">
        <v>40</v>
      </c>
      <c r="S1294" s="26" t="s">
        <v>4860</v>
      </c>
      <c r="T1294" s="26">
        <v>1</v>
      </c>
      <c r="U1294" s="23">
        <v>41638</v>
      </c>
      <c r="V1294" s="23">
        <v>41638</v>
      </c>
      <c r="W1294" s="23"/>
    </row>
    <row r="1295" spans="1:23" s="10" customFormat="1" ht="38.25" x14ac:dyDescent="0.2">
      <c r="A1295" s="35">
        <v>2011</v>
      </c>
      <c r="B1295" s="30" t="s">
        <v>1439</v>
      </c>
      <c r="C1295" s="35">
        <v>27</v>
      </c>
      <c r="D1295" s="31">
        <v>40715</v>
      </c>
      <c r="E1295" s="31" t="s">
        <v>1301</v>
      </c>
      <c r="F1295" s="30" t="s">
        <v>4861</v>
      </c>
      <c r="G1295" s="31">
        <v>40716</v>
      </c>
      <c r="H1295" s="32" t="s">
        <v>4862</v>
      </c>
      <c r="I1295" s="29" t="s">
        <v>1584</v>
      </c>
      <c r="J1295" s="29"/>
      <c r="K1295" s="29" t="s">
        <v>258</v>
      </c>
      <c r="L1295" s="29" t="s">
        <v>1307</v>
      </c>
      <c r="M1295" s="29" t="s">
        <v>4863</v>
      </c>
      <c r="N1295" s="29"/>
      <c r="O1295" s="29" t="s">
        <v>66</v>
      </c>
      <c r="P1295" s="29" t="s">
        <v>4864</v>
      </c>
      <c r="Q1295" s="29" t="s">
        <v>32</v>
      </c>
      <c r="R1295" s="29" t="s">
        <v>57</v>
      </c>
      <c r="S1295" s="29" t="s">
        <v>31</v>
      </c>
      <c r="T1295" s="29" t="s">
        <v>31</v>
      </c>
      <c r="U1295" s="31" t="s">
        <v>31</v>
      </c>
      <c r="V1295" s="31" t="s">
        <v>31</v>
      </c>
      <c r="W1295" s="31"/>
    </row>
    <row r="1296" spans="1:23" s="10" customFormat="1" ht="76.5" x14ac:dyDescent="0.2">
      <c r="A1296" s="35">
        <v>2011</v>
      </c>
      <c r="B1296" s="30" t="s">
        <v>1439</v>
      </c>
      <c r="C1296" s="35">
        <v>28</v>
      </c>
      <c r="D1296" s="31">
        <v>40722</v>
      </c>
      <c r="E1296" s="31" t="s">
        <v>1301</v>
      </c>
      <c r="F1296" s="30" t="s">
        <v>4865</v>
      </c>
      <c r="G1296" s="31">
        <v>40724</v>
      </c>
      <c r="H1296" s="32" t="s">
        <v>4866</v>
      </c>
      <c r="I1296" s="29" t="s">
        <v>1584</v>
      </c>
      <c r="J1296" s="29"/>
      <c r="K1296" s="29" t="s">
        <v>218</v>
      </c>
      <c r="L1296" s="29" t="s">
        <v>1854</v>
      </c>
      <c r="M1296" s="29" t="s">
        <v>4186</v>
      </c>
      <c r="N1296" s="29"/>
      <c r="O1296" s="29" t="s">
        <v>66</v>
      </c>
      <c r="P1296" s="29" t="s">
        <v>4867</v>
      </c>
      <c r="Q1296" s="29" t="s">
        <v>52</v>
      </c>
      <c r="R1296" s="29" t="s">
        <v>57</v>
      </c>
      <c r="S1296" s="29" t="s">
        <v>31</v>
      </c>
      <c r="T1296" s="29" t="s">
        <v>31</v>
      </c>
      <c r="U1296" s="31" t="s">
        <v>31</v>
      </c>
      <c r="V1296" s="31" t="s">
        <v>31</v>
      </c>
      <c r="W1296" s="31" t="s">
        <v>35</v>
      </c>
    </row>
    <row r="1297" spans="1:23" ht="51" customHeight="1" x14ac:dyDescent="0.25">
      <c r="A1297" s="35">
        <v>2011</v>
      </c>
      <c r="B1297" s="30" t="s">
        <v>1439</v>
      </c>
      <c r="C1297" s="35">
        <v>29</v>
      </c>
      <c r="D1297" s="31">
        <v>40724</v>
      </c>
      <c r="E1297" s="31" t="s">
        <v>1301</v>
      </c>
      <c r="F1297" s="30" t="s">
        <v>4868</v>
      </c>
      <c r="G1297" s="31">
        <v>40725</v>
      </c>
      <c r="H1297" s="32" t="s">
        <v>4869</v>
      </c>
      <c r="I1297" s="29" t="s">
        <v>1584</v>
      </c>
      <c r="J1297" s="29"/>
      <c r="K1297" s="29" t="s">
        <v>3279</v>
      </c>
      <c r="L1297" s="29" t="s">
        <v>3280</v>
      </c>
      <c r="M1297" s="29" t="s">
        <v>4870</v>
      </c>
      <c r="N1297" s="29"/>
      <c r="O1297" s="29" t="s">
        <v>66</v>
      </c>
      <c r="P1297" s="29" t="s">
        <v>4871</v>
      </c>
      <c r="Q1297" s="29" t="s">
        <v>32</v>
      </c>
      <c r="R1297" s="29" t="s">
        <v>57</v>
      </c>
      <c r="S1297" s="29" t="s">
        <v>31</v>
      </c>
      <c r="T1297" s="29" t="s">
        <v>31</v>
      </c>
      <c r="U1297" s="31" t="s">
        <v>31</v>
      </c>
      <c r="V1297" s="31" t="s">
        <v>31</v>
      </c>
      <c r="W1297" s="31"/>
    </row>
    <row r="1298" spans="1:23" s="10" customFormat="1" ht="51" x14ac:dyDescent="0.2">
      <c r="A1298" s="35">
        <v>2011</v>
      </c>
      <c r="B1298" s="30" t="s">
        <v>1439</v>
      </c>
      <c r="C1298" s="35">
        <v>30</v>
      </c>
      <c r="D1298" s="31">
        <v>40728</v>
      </c>
      <c r="E1298" s="31" t="s">
        <v>1301</v>
      </c>
      <c r="F1298" s="30" t="s">
        <v>4872</v>
      </c>
      <c r="G1298" s="31">
        <v>40731</v>
      </c>
      <c r="H1298" s="32" t="s">
        <v>4873</v>
      </c>
      <c r="I1298" s="29" t="s">
        <v>1584</v>
      </c>
      <c r="J1298" s="29"/>
      <c r="K1298" s="29" t="s">
        <v>75</v>
      </c>
      <c r="L1298" s="29" t="s">
        <v>78</v>
      </c>
      <c r="M1298" s="29" t="s">
        <v>4047</v>
      </c>
      <c r="N1298" s="29"/>
      <c r="O1298" s="29" t="s">
        <v>66</v>
      </c>
      <c r="P1298" s="29" t="s">
        <v>4874</v>
      </c>
      <c r="Q1298" s="29" t="s">
        <v>52</v>
      </c>
      <c r="R1298" s="29" t="s">
        <v>57</v>
      </c>
      <c r="S1298" s="29" t="s">
        <v>31</v>
      </c>
      <c r="T1298" s="29" t="s">
        <v>31</v>
      </c>
      <c r="U1298" s="31" t="s">
        <v>31</v>
      </c>
      <c r="V1298" s="31" t="s">
        <v>31</v>
      </c>
      <c r="W1298" s="31" t="s">
        <v>35</v>
      </c>
    </row>
    <row r="1299" spans="1:23" s="10" customFormat="1" ht="76.5" x14ac:dyDescent="0.2">
      <c r="A1299" s="35">
        <v>2011</v>
      </c>
      <c r="B1299" s="30" t="s">
        <v>1439</v>
      </c>
      <c r="C1299" s="35">
        <v>31</v>
      </c>
      <c r="D1299" s="31">
        <v>40728</v>
      </c>
      <c r="E1299" s="31" t="s">
        <v>1301</v>
      </c>
      <c r="F1299" s="30" t="s">
        <v>4875</v>
      </c>
      <c r="G1299" s="31">
        <v>40731</v>
      </c>
      <c r="H1299" s="32" t="s">
        <v>4876</v>
      </c>
      <c r="I1299" s="29" t="s">
        <v>1584</v>
      </c>
      <c r="J1299" s="29"/>
      <c r="K1299" s="29" t="s">
        <v>75</v>
      </c>
      <c r="L1299" s="29" t="s">
        <v>78</v>
      </c>
      <c r="M1299" s="29" t="s">
        <v>1604</v>
      </c>
      <c r="N1299" s="29"/>
      <c r="O1299" s="29" t="s">
        <v>66</v>
      </c>
      <c r="P1299" s="29" t="s">
        <v>4877</v>
      </c>
      <c r="Q1299" s="29" t="s">
        <v>52</v>
      </c>
      <c r="R1299" s="29" t="s">
        <v>57</v>
      </c>
      <c r="S1299" s="29" t="s">
        <v>31</v>
      </c>
      <c r="T1299" s="29" t="s">
        <v>31</v>
      </c>
      <c r="U1299" s="31" t="s">
        <v>31</v>
      </c>
      <c r="V1299" s="31" t="s">
        <v>31</v>
      </c>
      <c r="W1299" s="31"/>
    </row>
    <row r="1300" spans="1:23" ht="76.5" customHeight="1" x14ac:dyDescent="0.25">
      <c r="A1300" s="35">
        <v>2011</v>
      </c>
      <c r="B1300" s="30" t="s">
        <v>1439</v>
      </c>
      <c r="C1300" s="35">
        <v>32</v>
      </c>
      <c r="D1300" s="31">
        <v>40729</v>
      </c>
      <c r="E1300" s="31" t="s">
        <v>1301</v>
      </c>
      <c r="F1300" s="30" t="s">
        <v>4878</v>
      </c>
      <c r="G1300" s="31">
        <v>40731</v>
      </c>
      <c r="H1300" s="32" t="s">
        <v>4879</v>
      </c>
      <c r="I1300" s="29" t="s">
        <v>1584</v>
      </c>
      <c r="J1300" s="29"/>
      <c r="K1300" s="29" t="s">
        <v>27</v>
      </c>
      <c r="L1300" s="29" t="s">
        <v>969</v>
      </c>
      <c r="M1300" s="29" t="s">
        <v>4155</v>
      </c>
      <c r="N1300" s="29"/>
      <c r="O1300" s="29" t="s">
        <v>30</v>
      </c>
      <c r="P1300" s="29" t="s">
        <v>31</v>
      </c>
      <c r="Q1300" s="29" t="s">
        <v>32</v>
      </c>
      <c r="R1300" s="29" t="s">
        <v>57</v>
      </c>
      <c r="S1300" s="29" t="s">
        <v>31</v>
      </c>
      <c r="T1300" s="29" t="s">
        <v>31</v>
      </c>
      <c r="U1300" s="29" t="s">
        <v>31</v>
      </c>
      <c r="V1300" s="29" t="s">
        <v>31</v>
      </c>
      <c r="W1300" s="31"/>
    </row>
    <row r="1301" spans="1:23" s="10" customFormat="1" ht="79.5" customHeight="1" x14ac:dyDescent="0.2">
      <c r="A1301" s="35">
        <v>2011</v>
      </c>
      <c r="B1301" s="30" t="s">
        <v>1439</v>
      </c>
      <c r="C1301" s="35">
        <v>33</v>
      </c>
      <c r="D1301" s="31">
        <v>40732</v>
      </c>
      <c r="E1301" s="31" t="s">
        <v>1301</v>
      </c>
      <c r="F1301" s="30" t="s">
        <v>4880</v>
      </c>
      <c r="G1301" s="31">
        <v>40736</v>
      </c>
      <c r="H1301" s="32" t="s">
        <v>4881</v>
      </c>
      <c r="I1301" s="29" t="s">
        <v>1584</v>
      </c>
      <c r="J1301" s="29"/>
      <c r="K1301" s="29" t="s">
        <v>218</v>
      </c>
      <c r="L1301" s="29" t="s">
        <v>1854</v>
      </c>
      <c r="M1301" s="29" t="s">
        <v>4186</v>
      </c>
      <c r="N1301" s="29"/>
      <c r="O1301" s="29" t="s">
        <v>66</v>
      </c>
      <c r="P1301" s="29" t="s">
        <v>4882</v>
      </c>
      <c r="Q1301" s="29" t="s">
        <v>32</v>
      </c>
      <c r="R1301" s="29" t="s">
        <v>57</v>
      </c>
      <c r="S1301" s="29" t="s">
        <v>31</v>
      </c>
      <c r="T1301" s="29" t="s">
        <v>31</v>
      </c>
      <c r="U1301" s="31" t="s">
        <v>31</v>
      </c>
      <c r="V1301" s="31" t="s">
        <v>31</v>
      </c>
      <c r="W1301" s="31"/>
    </row>
    <row r="1302" spans="1:23" s="10" customFormat="1" ht="137.25" customHeight="1" x14ac:dyDescent="0.2">
      <c r="A1302" s="21">
        <v>2011</v>
      </c>
      <c r="B1302" s="22" t="s">
        <v>1439</v>
      </c>
      <c r="C1302" s="21">
        <v>34</v>
      </c>
      <c r="D1302" s="24">
        <v>40752</v>
      </c>
      <c r="E1302" s="24" t="s">
        <v>1301</v>
      </c>
      <c r="F1302" s="22" t="s">
        <v>4883</v>
      </c>
      <c r="G1302" s="24">
        <v>40756</v>
      </c>
      <c r="H1302" s="25" t="s">
        <v>4884</v>
      </c>
      <c r="I1302" s="26" t="s">
        <v>1584</v>
      </c>
      <c r="J1302" s="26"/>
      <c r="K1302" s="28" t="s">
        <v>39</v>
      </c>
      <c r="L1302" s="26" t="s">
        <v>1730</v>
      </c>
      <c r="M1302" s="26" t="s">
        <v>1817</v>
      </c>
      <c r="N1302" s="102"/>
      <c r="O1302" s="26" t="s">
        <v>66</v>
      </c>
      <c r="P1302" s="26" t="s">
        <v>4885</v>
      </c>
      <c r="Q1302" s="26" t="s">
        <v>31</v>
      </c>
      <c r="R1302" s="26" t="s">
        <v>40</v>
      </c>
      <c r="S1302" s="26" t="s">
        <v>298</v>
      </c>
      <c r="T1302" s="26" t="s">
        <v>31</v>
      </c>
      <c r="U1302" s="26" t="s">
        <v>31</v>
      </c>
      <c r="V1302" s="24">
        <v>43642</v>
      </c>
      <c r="W1302" s="24"/>
    </row>
    <row r="1303" spans="1:23" s="10" customFormat="1" ht="76.5" x14ac:dyDescent="0.2">
      <c r="A1303" s="35">
        <v>2011</v>
      </c>
      <c r="B1303" s="30" t="s">
        <v>1439</v>
      </c>
      <c r="C1303" s="35">
        <v>35</v>
      </c>
      <c r="D1303" s="31">
        <v>40753</v>
      </c>
      <c r="E1303" s="31" t="s">
        <v>1301</v>
      </c>
      <c r="F1303" s="30" t="s">
        <v>4883</v>
      </c>
      <c r="G1303" s="31">
        <v>40756</v>
      </c>
      <c r="H1303" s="32" t="s">
        <v>4886</v>
      </c>
      <c r="I1303" s="29" t="s">
        <v>1584</v>
      </c>
      <c r="J1303" s="29"/>
      <c r="K1303" s="29" t="s">
        <v>218</v>
      </c>
      <c r="L1303" s="29" t="s">
        <v>1854</v>
      </c>
      <c r="M1303" s="29" t="s">
        <v>1855</v>
      </c>
      <c r="N1303" s="29"/>
      <c r="O1303" s="29" t="s">
        <v>30</v>
      </c>
      <c r="P1303" s="29" t="s">
        <v>31</v>
      </c>
      <c r="Q1303" s="29" t="s">
        <v>32</v>
      </c>
      <c r="R1303" s="29" t="s">
        <v>57</v>
      </c>
      <c r="S1303" s="29" t="s">
        <v>31</v>
      </c>
      <c r="T1303" s="29" t="s">
        <v>31</v>
      </c>
      <c r="U1303" s="31" t="s">
        <v>31</v>
      </c>
      <c r="V1303" s="31" t="s">
        <v>31</v>
      </c>
      <c r="W1303" s="31"/>
    </row>
    <row r="1304" spans="1:23" ht="87.75" customHeight="1" x14ac:dyDescent="0.25">
      <c r="A1304" s="26">
        <v>2011</v>
      </c>
      <c r="B1304" s="22" t="s">
        <v>409</v>
      </c>
      <c r="C1304" s="21">
        <v>4</v>
      </c>
      <c r="D1304" s="24">
        <v>40758</v>
      </c>
      <c r="E1304" s="24" t="s">
        <v>1301</v>
      </c>
      <c r="F1304" s="26" t="s">
        <v>4887</v>
      </c>
      <c r="G1304" s="24">
        <v>40760</v>
      </c>
      <c r="H1304" s="57" t="s">
        <v>4888</v>
      </c>
      <c r="I1304" s="26" t="s">
        <v>1584</v>
      </c>
      <c r="J1304" s="26"/>
      <c r="K1304" s="26" t="s">
        <v>27</v>
      </c>
      <c r="L1304" s="26"/>
      <c r="M1304" s="26"/>
      <c r="N1304" s="26"/>
      <c r="O1304" s="26" t="s">
        <v>30</v>
      </c>
      <c r="P1304" s="26" t="s">
        <v>31</v>
      </c>
      <c r="Q1304" s="26" t="s">
        <v>31</v>
      </c>
      <c r="R1304" s="26" t="s">
        <v>40</v>
      </c>
      <c r="S1304" s="26" t="s">
        <v>4889</v>
      </c>
      <c r="T1304" s="26" t="s">
        <v>31</v>
      </c>
      <c r="U1304" s="26" t="s">
        <v>31</v>
      </c>
      <c r="V1304" s="23">
        <v>41348</v>
      </c>
      <c r="W1304" s="23"/>
    </row>
    <row r="1305" spans="1:23" s="10" customFormat="1" ht="133.5" customHeight="1" x14ac:dyDescent="0.2">
      <c r="A1305" s="21">
        <v>2011</v>
      </c>
      <c r="B1305" s="22" t="s">
        <v>1439</v>
      </c>
      <c r="C1305" s="21">
        <v>36</v>
      </c>
      <c r="D1305" s="24">
        <v>40758</v>
      </c>
      <c r="E1305" s="24" t="s">
        <v>1301</v>
      </c>
      <c r="F1305" s="22" t="s">
        <v>4890</v>
      </c>
      <c r="G1305" s="24">
        <v>40760</v>
      </c>
      <c r="H1305" s="25" t="s">
        <v>4559</v>
      </c>
      <c r="I1305" s="26" t="s">
        <v>1584</v>
      </c>
      <c r="J1305" s="26"/>
      <c r="K1305" s="26" t="s">
        <v>61</v>
      </c>
      <c r="L1305" s="26"/>
      <c r="M1305" s="26" t="s">
        <v>1331</v>
      </c>
      <c r="N1305" s="26"/>
      <c r="O1305" s="26" t="s">
        <v>122</v>
      </c>
      <c r="P1305" s="26" t="s">
        <v>1565</v>
      </c>
      <c r="Q1305" s="26" t="s">
        <v>31</v>
      </c>
      <c r="R1305" s="26" t="s">
        <v>40</v>
      </c>
      <c r="S1305" s="26" t="s">
        <v>1304</v>
      </c>
      <c r="T1305" s="26" t="s">
        <v>31</v>
      </c>
      <c r="U1305" s="24">
        <v>43192</v>
      </c>
      <c r="V1305" s="24">
        <v>43192</v>
      </c>
      <c r="W1305" s="24"/>
    </row>
    <row r="1306" spans="1:23" s="10" customFormat="1" ht="76.5" x14ac:dyDescent="0.2">
      <c r="A1306" s="21">
        <v>2011</v>
      </c>
      <c r="B1306" s="22" t="s">
        <v>1439</v>
      </c>
      <c r="C1306" s="21">
        <v>38</v>
      </c>
      <c r="D1306" s="24">
        <v>40759</v>
      </c>
      <c r="E1306" s="24" t="s">
        <v>1301</v>
      </c>
      <c r="F1306" s="22" t="s">
        <v>4887</v>
      </c>
      <c r="G1306" s="24">
        <v>40760</v>
      </c>
      <c r="H1306" s="25" t="s">
        <v>4891</v>
      </c>
      <c r="I1306" s="26" t="s">
        <v>1584</v>
      </c>
      <c r="J1306" s="26"/>
      <c r="K1306" s="26" t="s">
        <v>188</v>
      </c>
      <c r="L1306" s="26"/>
      <c r="M1306" s="102" t="s">
        <v>1129</v>
      </c>
      <c r="N1306" s="102"/>
      <c r="O1306" s="26" t="s">
        <v>66</v>
      </c>
      <c r="P1306" s="26" t="s">
        <v>4892</v>
      </c>
      <c r="Q1306" s="26" t="s">
        <v>31</v>
      </c>
      <c r="R1306" s="26" t="s">
        <v>40</v>
      </c>
      <c r="S1306" s="26" t="s">
        <v>1304</v>
      </c>
      <c r="T1306" s="26">
        <v>1</v>
      </c>
      <c r="U1306" s="24">
        <v>43192</v>
      </c>
      <c r="V1306" s="24">
        <v>43192</v>
      </c>
      <c r="W1306" s="24"/>
    </row>
    <row r="1307" spans="1:23" s="10" customFormat="1" ht="76.5" x14ac:dyDescent="0.2">
      <c r="A1307" s="35">
        <v>2011</v>
      </c>
      <c r="B1307" s="30" t="s">
        <v>1439</v>
      </c>
      <c r="C1307" s="35">
        <v>37</v>
      </c>
      <c r="D1307" s="31">
        <v>40758</v>
      </c>
      <c r="E1307" s="31" t="s">
        <v>1301</v>
      </c>
      <c r="F1307" s="30" t="s">
        <v>4893</v>
      </c>
      <c r="G1307" s="31">
        <v>40760</v>
      </c>
      <c r="H1307" s="49" t="s">
        <v>4894</v>
      </c>
      <c r="I1307" s="29" t="s">
        <v>1584</v>
      </c>
      <c r="J1307" s="29"/>
      <c r="K1307" s="29" t="s">
        <v>27</v>
      </c>
      <c r="L1307" s="29" t="s">
        <v>4276</v>
      </c>
      <c r="M1307" s="29" t="s">
        <v>4895</v>
      </c>
      <c r="N1307" s="29" t="s">
        <v>4277</v>
      </c>
      <c r="O1307" s="29" t="s">
        <v>66</v>
      </c>
      <c r="P1307" s="29" t="s">
        <v>4896</v>
      </c>
      <c r="Q1307" s="29" t="s">
        <v>32</v>
      </c>
      <c r="R1307" s="29" t="s">
        <v>57</v>
      </c>
      <c r="S1307" s="29" t="s">
        <v>31</v>
      </c>
      <c r="T1307" s="29" t="s">
        <v>31</v>
      </c>
      <c r="U1307" s="29" t="s">
        <v>31</v>
      </c>
      <c r="V1307" s="29" t="s">
        <v>31</v>
      </c>
      <c r="W1307" s="31" t="s">
        <v>35</v>
      </c>
    </row>
    <row r="1308" spans="1:23" s="10" customFormat="1" ht="76.5" x14ac:dyDescent="0.2">
      <c r="A1308" s="16">
        <v>2011</v>
      </c>
      <c r="B1308" s="17" t="s">
        <v>1439</v>
      </c>
      <c r="C1308" s="16">
        <v>39</v>
      </c>
      <c r="D1308" s="27">
        <v>40788</v>
      </c>
      <c r="E1308" s="27" t="s">
        <v>1301</v>
      </c>
      <c r="F1308" s="17" t="s">
        <v>4897</v>
      </c>
      <c r="G1308" s="27">
        <v>40792</v>
      </c>
      <c r="H1308" s="19" t="s">
        <v>4898</v>
      </c>
      <c r="I1308" s="20" t="s">
        <v>1584</v>
      </c>
      <c r="J1308" s="20"/>
      <c r="K1308" s="20" t="s">
        <v>342</v>
      </c>
      <c r="L1308" s="20"/>
      <c r="M1308" s="20" t="s">
        <v>4088</v>
      </c>
      <c r="N1308" s="20"/>
      <c r="O1308" s="20" t="s">
        <v>66</v>
      </c>
      <c r="P1308" s="20" t="s">
        <v>4899</v>
      </c>
      <c r="Q1308" s="20" t="s">
        <v>32</v>
      </c>
      <c r="R1308" s="20" t="s">
        <v>33</v>
      </c>
      <c r="S1308" s="20" t="s">
        <v>4900</v>
      </c>
      <c r="T1308" s="20">
        <v>1</v>
      </c>
      <c r="U1308" s="27">
        <v>41341</v>
      </c>
      <c r="V1308" s="27">
        <v>41341</v>
      </c>
      <c r="W1308" s="27"/>
    </row>
    <row r="1309" spans="1:23" s="10" customFormat="1" ht="51" x14ac:dyDescent="0.2">
      <c r="A1309" s="16">
        <v>2011</v>
      </c>
      <c r="B1309" s="17" t="s">
        <v>1439</v>
      </c>
      <c r="C1309" s="16">
        <v>40</v>
      </c>
      <c r="D1309" s="27">
        <v>40799</v>
      </c>
      <c r="E1309" s="27" t="s">
        <v>1301</v>
      </c>
      <c r="F1309" s="17" t="s">
        <v>2746</v>
      </c>
      <c r="G1309" s="27">
        <v>40802</v>
      </c>
      <c r="H1309" s="50" t="s">
        <v>4901</v>
      </c>
      <c r="I1309" s="20" t="s">
        <v>1584</v>
      </c>
      <c r="J1309" s="20"/>
      <c r="K1309" s="20" t="s">
        <v>39</v>
      </c>
      <c r="L1309" s="20" t="s">
        <v>28</v>
      </c>
      <c r="M1309" s="20" t="s">
        <v>51</v>
      </c>
      <c r="N1309" s="20"/>
      <c r="O1309" s="20" t="s">
        <v>66</v>
      </c>
      <c r="P1309" s="20" t="s">
        <v>4902</v>
      </c>
      <c r="Q1309" s="20" t="s">
        <v>32</v>
      </c>
      <c r="R1309" s="20" t="s">
        <v>33</v>
      </c>
      <c r="S1309" s="20" t="s">
        <v>4903</v>
      </c>
      <c r="T1309" s="20">
        <v>1</v>
      </c>
      <c r="U1309" s="27">
        <v>42681</v>
      </c>
      <c r="V1309" s="27">
        <v>42681</v>
      </c>
      <c r="W1309" s="27"/>
    </row>
    <row r="1310" spans="1:23" s="10" customFormat="1" ht="38.25" x14ac:dyDescent="0.2">
      <c r="A1310" s="21">
        <v>2011</v>
      </c>
      <c r="B1310" s="22" t="s">
        <v>1439</v>
      </c>
      <c r="C1310" s="21">
        <v>41</v>
      </c>
      <c r="D1310" s="24">
        <v>40802</v>
      </c>
      <c r="E1310" s="24" t="s">
        <v>1301</v>
      </c>
      <c r="F1310" s="22" t="s">
        <v>4904</v>
      </c>
      <c r="G1310" s="24">
        <v>40805</v>
      </c>
      <c r="H1310" s="25" t="s">
        <v>4905</v>
      </c>
      <c r="I1310" s="26" t="s">
        <v>1584</v>
      </c>
      <c r="J1310" s="26"/>
      <c r="K1310" s="26" t="s">
        <v>39</v>
      </c>
      <c r="L1310" s="26"/>
      <c r="M1310" s="26"/>
      <c r="N1310" s="26"/>
      <c r="O1310" s="26" t="s">
        <v>30</v>
      </c>
      <c r="P1310" s="26" t="s">
        <v>31</v>
      </c>
      <c r="Q1310" s="26" t="s">
        <v>31</v>
      </c>
      <c r="R1310" s="26" t="s">
        <v>40</v>
      </c>
      <c r="S1310" s="26" t="s">
        <v>4906</v>
      </c>
      <c r="T1310" s="26" t="s">
        <v>31</v>
      </c>
      <c r="U1310" s="26" t="s">
        <v>31</v>
      </c>
      <c r="V1310" s="24">
        <v>41234</v>
      </c>
      <c r="W1310" s="24"/>
    </row>
    <row r="1311" spans="1:23" s="10" customFormat="1" ht="63.75" x14ac:dyDescent="0.2">
      <c r="A1311" s="26">
        <v>2011</v>
      </c>
      <c r="B1311" s="22" t="s">
        <v>409</v>
      </c>
      <c r="C1311" s="21">
        <v>5</v>
      </c>
      <c r="D1311" s="24">
        <v>40805</v>
      </c>
      <c r="E1311" s="24" t="s">
        <v>1301</v>
      </c>
      <c r="F1311" s="26" t="s">
        <v>4907</v>
      </c>
      <c r="G1311" s="24">
        <v>40807</v>
      </c>
      <c r="H1311" s="25" t="s">
        <v>4908</v>
      </c>
      <c r="I1311" s="26" t="s">
        <v>1584</v>
      </c>
      <c r="J1311" s="26"/>
      <c r="K1311" s="26" t="s">
        <v>27</v>
      </c>
      <c r="L1311" s="26"/>
      <c r="M1311" s="26"/>
      <c r="N1311" s="26"/>
      <c r="O1311" s="26" t="s">
        <v>30</v>
      </c>
      <c r="P1311" s="26" t="s">
        <v>31</v>
      </c>
      <c r="Q1311" s="26" t="s">
        <v>31</v>
      </c>
      <c r="R1311" s="26" t="s">
        <v>40</v>
      </c>
      <c r="S1311" s="26" t="s">
        <v>4909</v>
      </c>
      <c r="T1311" s="26" t="s">
        <v>31</v>
      </c>
      <c r="U1311" s="26" t="s">
        <v>31</v>
      </c>
      <c r="V1311" s="23">
        <v>41466</v>
      </c>
      <c r="W1311" s="23"/>
    </row>
    <row r="1312" spans="1:23" s="10" customFormat="1" ht="76.5" x14ac:dyDescent="0.2">
      <c r="A1312" s="21">
        <v>2011</v>
      </c>
      <c r="B1312" s="22" t="s">
        <v>1439</v>
      </c>
      <c r="C1312" s="21">
        <v>47</v>
      </c>
      <c r="D1312" s="24">
        <v>40805</v>
      </c>
      <c r="E1312" s="24" t="s">
        <v>1301</v>
      </c>
      <c r="F1312" s="22" t="s">
        <v>4910</v>
      </c>
      <c r="G1312" s="24">
        <v>40807</v>
      </c>
      <c r="H1312" s="25" t="s">
        <v>4911</v>
      </c>
      <c r="I1312" s="26" t="s">
        <v>1584</v>
      </c>
      <c r="J1312" s="26"/>
      <c r="K1312" s="26" t="s">
        <v>27</v>
      </c>
      <c r="L1312" s="26"/>
      <c r="M1312" s="26"/>
      <c r="N1312" s="26"/>
      <c r="O1312" s="26" t="s">
        <v>30</v>
      </c>
      <c r="P1312" s="26" t="s">
        <v>31</v>
      </c>
      <c r="Q1312" s="26" t="s">
        <v>31</v>
      </c>
      <c r="R1312" s="26" t="s">
        <v>40</v>
      </c>
      <c r="S1312" s="26" t="s">
        <v>4912</v>
      </c>
      <c r="T1312" s="26" t="s">
        <v>31</v>
      </c>
      <c r="U1312" s="26" t="s">
        <v>31</v>
      </c>
      <c r="V1312" s="24">
        <v>41466</v>
      </c>
      <c r="W1312" s="24"/>
    </row>
    <row r="1313" spans="1:23" s="10" customFormat="1" ht="96.75" customHeight="1" x14ac:dyDescent="0.2">
      <c r="A1313" s="16">
        <v>2011</v>
      </c>
      <c r="B1313" s="17" t="s">
        <v>1439</v>
      </c>
      <c r="C1313" s="16">
        <v>43</v>
      </c>
      <c r="D1313" s="27">
        <v>40805</v>
      </c>
      <c r="E1313" s="27" t="s">
        <v>1301</v>
      </c>
      <c r="F1313" s="17" t="s">
        <v>4913</v>
      </c>
      <c r="G1313" s="27">
        <v>40807</v>
      </c>
      <c r="H1313" s="19" t="s">
        <v>4914</v>
      </c>
      <c r="I1313" s="20" t="s">
        <v>1584</v>
      </c>
      <c r="J1313" s="20"/>
      <c r="K1313" s="20" t="s">
        <v>39</v>
      </c>
      <c r="L1313" s="20" t="s">
        <v>28</v>
      </c>
      <c r="M1313" s="20" t="s">
        <v>490</v>
      </c>
      <c r="N1313" s="20"/>
      <c r="O1313" s="20" t="s">
        <v>66</v>
      </c>
      <c r="P1313" s="20" t="s">
        <v>4915</v>
      </c>
      <c r="Q1313" s="20" t="s">
        <v>32</v>
      </c>
      <c r="R1313" s="20" t="s">
        <v>33</v>
      </c>
      <c r="S1313" s="20" t="s">
        <v>4916</v>
      </c>
      <c r="T1313" s="20">
        <v>3</v>
      </c>
      <c r="U1313" s="27">
        <v>41310</v>
      </c>
      <c r="V1313" s="27">
        <v>43308</v>
      </c>
      <c r="W1313" s="27"/>
    </row>
    <row r="1314" spans="1:23" s="10" customFormat="1" ht="90.75" customHeight="1" x14ac:dyDescent="0.2">
      <c r="A1314" s="16">
        <v>2011</v>
      </c>
      <c r="B1314" s="17" t="s">
        <v>1439</v>
      </c>
      <c r="C1314" s="16">
        <v>44</v>
      </c>
      <c r="D1314" s="27">
        <v>40805</v>
      </c>
      <c r="E1314" s="27" t="s">
        <v>1301</v>
      </c>
      <c r="F1314" s="17" t="s">
        <v>3210</v>
      </c>
      <c r="G1314" s="27">
        <v>40807</v>
      </c>
      <c r="H1314" s="19" t="s">
        <v>4917</v>
      </c>
      <c r="I1314" s="20" t="s">
        <v>1584</v>
      </c>
      <c r="J1314" s="20"/>
      <c r="K1314" s="20" t="s">
        <v>39</v>
      </c>
      <c r="L1314" s="20" t="s">
        <v>28</v>
      </c>
      <c r="M1314" s="20" t="s">
        <v>490</v>
      </c>
      <c r="N1314" s="20"/>
      <c r="O1314" s="20" t="s">
        <v>66</v>
      </c>
      <c r="P1314" s="20" t="s">
        <v>4915</v>
      </c>
      <c r="Q1314" s="20" t="s">
        <v>32</v>
      </c>
      <c r="R1314" s="20" t="s">
        <v>33</v>
      </c>
      <c r="S1314" s="20" t="s">
        <v>4918</v>
      </c>
      <c r="T1314" s="20">
        <v>3</v>
      </c>
      <c r="U1314" s="27">
        <v>41310</v>
      </c>
      <c r="V1314" s="27">
        <v>43308</v>
      </c>
      <c r="W1314" s="27"/>
    </row>
    <row r="1315" spans="1:23" ht="76.5" customHeight="1" x14ac:dyDescent="0.25">
      <c r="A1315" s="16">
        <v>2011</v>
      </c>
      <c r="B1315" s="17" t="s">
        <v>1439</v>
      </c>
      <c r="C1315" s="16">
        <v>45</v>
      </c>
      <c r="D1315" s="27">
        <v>40805</v>
      </c>
      <c r="E1315" s="27" t="s">
        <v>1301</v>
      </c>
      <c r="F1315" s="17" t="s">
        <v>4919</v>
      </c>
      <c r="G1315" s="27">
        <v>40807</v>
      </c>
      <c r="H1315" s="19" t="s">
        <v>4920</v>
      </c>
      <c r="I1315" s="20" t="s">
        <v>1584</v>
      </c>
      <c r="J1315" s="20"/>
      <c r="K1315" s="20" t="s">
        <v>39</v>
      </c>
      <c r="L1315" s="20" t="s">
        <v>28</v>
      </c>
      <c r="M1315" s="20" t="s">
        <v>490</v>
      </c>
      <c r="N1315" s="20"/>
      <c r="O1315" s="20" t="s">
        <v>66</v>
      </c>
      <c r="P1315" s="20" t="s">
        <v>4915</v>
      </c>
      <c r="Q1315" s="20" t="s">
        <v>32</v>
      </c>
      <c r="R1315" s="20" t="s">
        <v>33</v>
      </c>
      <c r="S1315" s="20" t="s">
        <v>4921</v>
      </c>
      <c r="T1315" s="20">
        <v>2</v>
      </c>
      <c r="U1315" s="27">
        <v>41310</v>
      </c>
      <c r="V1315" s="27">
        <v>41911</v>
      </c>
      <c r="W1315" s="27"/>
    </row>
    <row r="1316" spans="1:23" s="10" customFormat="1" ht="51" x14ac:dyDescent="0.2">
      <c r="A1316" s="16">
        <v>2011</v>
      </c>
      <c r="B1316" s="17" t="s">
        <v>1439</v>
      </c>
      <c r="C1316" s="16">
        <v>46</v>
      </c>
      <c r="D1316" s="27">
        <v>40805</v>
      </c>
      <c r="E1316" s="27" t="s">
        <v>1301</v>
      </c>
      <c r="F1316" s="17" t="s">
        <v>4922</v>
      </c>
      <c r="G1316" s="27">
        <v>40807</v>
      </c>
      <c r="H1316" s="19" t="s">
        <v>4923</v>
      </c>
      <c r="I1316" s="20" t="s">
        <v>1584</v>
      </c>
      <c r="J1316" s="20"/>
      <c r="K1316" s="20" t="s">
        <v>39</v>
      </c>
      <c r="L1316" s="20" t="s">
        <v>28</v>
      </c>
      <c r="M1316" s="20" t="s">
        <v>51</v>
      </c>
      <c r="N1316" s="20"/>
      <c r="O1316" s="20" t="s">
        <v>66</v>
      </c>
      <c r="P1316" s="20" t="s">
        <v>4924</v>
      </c>
      <c r="Q1316" s="20" t="s">
        <v>32</v>
      </c>
      <c r="R1316" s="20" t="s">
        <v>33</v>
      </c>
      <c r="S1316" s="20" t="s">
        <v>4925</v>
      </c>
      <c r="T1316" s="20">
        <v>2</v>
      </c>
      <c r="U1316" s="27">
        <v>41310</v>
      </c>
      <c r="V1316" s="27">
        <v>41911</v>
      </c>
      <c r="W1316" s="27"/>
    </row>
    <row r="1317" spans="1:23" s="10" customFormat="1" ht="114.75" customHeight="1" x14ac:dyDescent="0.2">
      <c r="A1317" s="21">
        <v>2011</v>
      </c>
      <c r="B1317" s="22" t="s">
        <v>1439</v>
      </c>
      <c r="C1317" s="21">
        <v>48</v>
      </c>
      <c r="D1317" s="24">
        <v>40806</v>
      </c>
      <c r="E1317" s="24" t="s">
        <v>1301</v>
      </c>
      <c r="F1317" s="22" t="s">
        <v>4926</v>
      </c>
      <c r="G1317" s="24">
        <v>40808</v>
      </c>
      <c r="H1317" s="57" t="s">
        <v>4927</v>
      </c>
      <c r="I1317" s="26" t="s">
        <v>1584</v>
      </c>
      <c r="J1317" s="26"/>
      <c r="K1317" s="26" t="s">
        <v>27</v>
      </c>
      <c r="L1317" s="26" t="s">
        <v>4276</v>
      </c>
      <c r="M1317" s="26" t="s">
        <v>4846</v>
      </c>
      <c r="N1317" s="26"/>
      <c r="O1317" s="26" t="s">
        <v>30</v>
      </c>
      <c r="P1317" s="26" t="s">
        <v>31</v>
      </c>
      <c r="Q1317" s="26" t="s">
        <v>31</v>
      </c>
      <c r="R1317" s="29" t="s">
        <v>40</v>
      </c>
      <c r="S1317" s="26" t="s">
        <v>298</v>
      </c>
      <c r="T1317" s="26" t="s">
        <v>31</v>
      </c>
      <c r="U1317" s="26" t="s">
        <v>31</v>
      </c>
      <c r="V1317" s="24">
        <v>43642</v>
      </c>
      <c r="W1317" s="24"/>
    </row>
    <row r="1318" spans="1:23" ht="51" customHeight="1" x14ac:dyDescent="0.25">
      <c r="A1318" s="16">
        <v>2011</v>
      </c>
      <c r="B1318" s="17" t="s">
        <v>1439</v>
      </c>
      <c r="C1318" s="16">
        <v>42</v>
      </c>
      <c r="D1318" s="27">
        <v>40805</v>
      </c>
      <c r="E1318" s="27" t="s">
        <v>1301</v>
      </c>
      <c r="F1318" s="17" t="s">
        <v>4928</v>
      </c>
      <c r="G1318" s="27">
        <v>40808</v>
      </c>
      <c r="H1318" s="19" t="s">
        <v>4929</v>
      </c>
      <c r="I1318" s="20" t="s">
        <v>1584</v>
      </c>
      <c r="J1318" s="20"/>
      <c r="K1318" s="20" t="s">
        <v>39</v>
      </c>
      <c r="L1318" s="20" t="s">
        <v>28</v>
      </c>
      <c r="M1318" s="20" t="s">
        <v>490</v>
      </c>
      <c r="N1318" s="20"/>
      <c r="O1318" s="20" t="s">
        <v>66</v>
      </c>
      <c r="P1318" s="20" t="s">
        <v>4930</v>
      </c>
      <c r="Q1318" s="20" t="s">
        <v>32</v>
      </c>
      <c r="R1318" s="20" t="s">
        <v>33</v>
      </c>
      <c r="S1318" s="20" t="s">
        <v>4931</v>
      </c>
      <c r="T1318" s="20">
        <v>2</v>
      </c>
      <c r="U1318" s="27">
        <v>41310</v>
      </c>
      <c r="V1318" s="27">
        <v>41911</v>
      </c>
      <c r="W1318" s="27"/>
    </row>
    <row r="1319" spans="1:23" s="10" customFormat="1" ht="167.25" customHeight="1" x14ac:dyDescent="0.2">
      <c r="A1319" s="16">
        <v>2011</v>
      </c>
      <c r="B1319" s="17" t="s">
        <v>1439</v>
      </c>
      <c r="C1319" s="16">
        <v>49</v>
      </c>
      <c r="D1319" s="27">
        <v>40806</v>
      </c>
      <c r="E1319" s="27" t="s">
        <v>1301</v>
      </c>
      <c r="F1319" s="17" t="s">
        <v>4932</v>
      </c>
      <c r="G1319" s="27">
        <v>40808</v>
      </c>
      <c r="H1319" s="50" t="s">
        <v>4933</v>
      </c>
      <c r="I1319" s="20" t="s">
        <v>1584</v>
      </c>
      <c r="J1319" s="20"/>
      <c r="K1319" s="20" t="s">
        <v>27</v>
      </c>
      <c r="L1319" s="20" t="s">
        <v>4276</v>
      </c>
      <c r="M1319" s="20" t="s">
        <v>733</v>
      </c>
      <c r="N1319" s="20"/>
      <c r="O1319" s="20" t="s">
        <v>66</v>
      </c>
      <c r="P1319" s="20" t="s">
        <v>4934</v>
      </c>
      <c r="Q1319" s="20" t="s">
        <v>32</v>
      </c>
      <c r="R1319" s="20" t="s">
        <v>33</v>
      </c>
      <c r="S1319" s="20" t="s">
        <v>4935</v>
      </c>
      <c r="T1319" s="20">
        <v>5</v>
      </c>
      <c r="U1319" s="27">
        <v>41409</v>
      </c>
      <c r="V1319" s="27">
        <v>43761</v>
      </c>
      <c r="W1319" s="27" t="s">
        <v>35</v>
      </c>
    </row>
    <row r="1320" spans="1:23" s="10" customFormat="1" ht="74.25" customHeight="1" x14ac:dyDescent="0.2">
      <c r="A1320" s="16">
        <v>2011</v>
      </c>
      <c r="B1320" s="17" t="s">
        <v>1439</v>
      </c>
      <c r="C1320" s="16">
        <v>50</v>
      </c>
      <c r="D1320" s="27">
        <v>40806</v>
      </c>
      <c r="E1320" s="27" t="s">
        <v>1301</v>
      </c>
      <c r="F1320" s="17" t="s">
        <v>4936</v>
      </c>
      <c r="G1320" s="27">
        <v>40808</v>
      </c>
      <c r="H1320" s="19" t="s">
        <v>4937</v>
      </c>
      <c r="I1320" s="20" t="s">
        <v>1584</v>
      </c>
      <c r="J1320" s="20"/>
      <c r="K1320" s="20" t="s">
        <v>27</v>
      </c>
      <c r="L1320" s="20" t="s">
        <v>4276</v>
      </c>
      <c r="M1320" s="20" t="s">
        <v>733</v>
      </c>
      <c r="N1320" s="20"/>
      <c r="O1320" s="20" t="s">
        <v>30</v>
      </c>
      <c r="P1320" s="20" t="s">
        <v>31</v>
      </c>
      <c r="Q1320" s="20" t="s">
        <v>32</v>
      </c>
      <c r="R1320" s="20" t="s">
        <v>33</v>
      </c>
      <c r="S1320" s="20" t="s">
        <v>4938</v>
      </c>
      <c r="T1320" s="20">
        <v>2</v>
      </c>
      <c r="U1320" s="27">
        <v>41409</v>
      </c>
      <c r="V1320" s="27">
        <v>43761</v>
      </c>
      <c r="W1320" s="27" t="s">
        <v>35</v>
      </c>
    </row>
    <row r="1321" spans="1:23" s="10" customFormat="1" ht="89.25" x14ac:dyDescent="0.2">
      <c r="A1321" s="35">
        <v>2011</v>
      </c>
      <c r="B1321" s="30" t="s">
        <v>1439</v>
      </c>
      <c r="C1321" s="35">
        <v>51</v>
      </c>
      <c r="D1321" s="31">
        <v>40822</v>
      </c>
      <c r="E1321" s="31" t="s">
        <v>1301</v>
      </c>
      <c r="F1321" s="30" t="s">
        <v>4939</v>
      </c>
      <c r="G1321" s="31">
        <v>40823</v>
      </c>
      <c r="H1321" s="49" t="s">
        <v>4940</v>
      </c>
      <c r="I1321" s="29" t="s">
        <v>1584</v>
      </c>
      <c r="J1321" s="29"/>
      <c r="K1321" s="29" t="s">
        <v>340</v>
      </c>
      <c r="L1321" s="29" t="s">
        <v>357</v>
      </c>
      <c r="M1321" s="29" t="s">
        <v>2139</v>
      </c>
      <c r="N1321" s="29"/>
      <c r="O1321" s="29" t="s">
        <v>66</v>
      </c>
      <c r="P1321" s="29" t="s">
        <v>4941</v>
      </c>
      <c r="Q1321" s="29" t="s">
        <v>32</v>
      </c>
      <c r="R1321" s="29" t="s">
        <v>57</v>
      </c>
      <c r="S1321" s="29" t="s">
        <v>4942</v>
      </c>
      <c r="T1321" s="29" t="s">
        <v>31</v>
      </c>
      <c r="U1321" s="31" t="s">
        <v>31</v>
      </c>
      <c r="V1321" s="31" t="s">
        <v>31</v>
      </c>
      <c r="W1321" s="31"/>
    </row>
    <row r="1322" spans="1:23" s="10" customFormat="1" ht="57.75" customHeight="1" x14ac:dyDescent="0.2">
      <c r="A1322" s="21">
        <v>2011</v>
      </c>
      <c r="B1322" s="22" t="s">
        <v>1439</v>
      </c>
      <c r="C1322" s="21">
        <v>52</v>
      </c>
      <c r="D1322" s="24">
        <v>40822</v>
      </c>
      <c r="E1322" s="24" t="s">
        <v>1301</v>
      </c>
      <c r="F1322" s="22" t="s">
        <v>4943</v>
      </c>
      <c r="G1322" s="24">
        <v>40826</v>
      </c>
      <c r="H1322" s="57" t="s">
        <v>4944</v>
      </c>
      <c r="I1322" s="26" t="s">
        <v>1584</v>
      </c>
      <c r="J1322" s="26"/>
      <c r="K1322" s="26" t="s">
        <v>27</v>
      </c>
      <c r="L1322" s="26"/>
      <c r="M1322" s="26"/>
      <c r="N1322" s="26"/>
      <c r="O1322" s="26" t="s">
        <v>66</v>
      </c>
      <c r="P1322" s="26" t="s">
        <v>4945</v>
      </c>
      <c r="Q1322" s="26" t="s">
        <v>31</v>
      </c>
      <c r="R1322" s="26" t="s">
        <v>40</v>
      </c>
      <c r="S1322" s="26" t="s">
        <v>4946</v>
      </c>
      <c r="T1322" s="26" t="s">
        <v>31</v>
      </c>
      <c r="U1322" s="26" t="s">
        <v>31</v>
      </c>
      <c r="V1322" s="24">
        <v>41794</v>
      </c>
      <c r="W1322" s="24"/>
    </row>
    <row r="1323" spans="1:23" s="10" customFormat="1" ht="51" x14ac:dyDescent="0.2">
      <c r="A1323" s="35">
        <v>2011</v>
      </c>
      <c r="B1323" s="30" t="s">
        <v>1439</v>
      </c>
      <c r="C1323" s="35">
        <v>53</v>
      </c>
      <c r="D1323" s="31">
        <v>40835</v>
      </c>
      <c r="E1323" s="31" t="s">
        <v>1301</v>
      </c>
      <c r="F1323" s="30" t="s">
        <v>4947</v>
      </c>
      <c r="G1323" s="31">
        <v>40836</v>
      </c>
      <c r="H1323" s="32" t="s">
        <v>4948</v>
      </c>
      <c r="I1323" s="29" t="s">
        <v>1584</v>
      </c>
      <c r="J1323" s="29"/>
      <c r="K1323" s="29" t="s">
        <v>27</v>
      </c>
      <c r="L1323" s="29" t="s">
        <v>4276</v>
      </c>
      <c r="M1323" s="29" t="s">
        <v>733</v>
      </c>
      <c r="N1323" s="29"/>
      <c r="O1323" s="29" t="s">
        <v>30</v>
      </c>
      <c r="P1323" s="29" t="s">
        <v>31</v>
      </c>
      <c r="Q1323" s="29" t="s">
        <v>32</v>
      </c>
      <c r="R1323" s="29" t="s">
        <v>57</v>
      </c>
      <c r="S1323" s="29" t="s">
        <v>31</v>
      </c>
      <c r="T1323" s="29" t="s">
        <v>31</v>
      </c>
      <c r="U1323" s="29" t="s">
        <v>31</v>
      </c>
      <c r="V1323" s="29" t="s">
        <v>31</v>
      </c>
      <c r="W1323" s="31"/>
    </row>
    <row r="1324" spans="1:23" s="10" customFormat="1" ht="76.5" x14ac:dyDescent="0.2">
      <c r="A1324" s="21">
        <v>2011</v>
      </c>
      <c r="B1324" s="22" t="s">
        <v>1439</v>
      </c>
      <c r="C1324" s="21">
        <v>54</v>
      </c>
      <c r="D1324" s="24">
        <v>40841</v>
      </c>
      <c r="E1324" s="24" t="s">
        <v>1301</v>
      </c>
      <c r="F1324" s="22" t="s">
        <v>4949</v>
      </c>
      <c r="G1324" s="24">
        <v>40842</v>
      </c>
      <c r="H1324" s="25" t="s">
        <v>4950</v>
      </c>
      <c r="I1324" s="26" t="s">
        <v>1584</v>
      </c>
      <c r="J1324" s="26"/>
      <c r="K1324" s="26" t="s">
        <v>188</v>
      </c>
      <c r="L1324" s="26"/>
      <c r="M1324" s="102" t="s">
        <v>1129</v>
      </c>
      <c r="N1324" s="102"/>
      <c r="O1324" s="26" t="s">
        <v>66</v>
      </c>
      <c r="P1324" s="26" t="s">
        <v>4951</v>
      </c>
      <c r="Q1324" s="26" t="s">
        <v>31</v>
      </c>
      <c r="R1324" s="26" t="s">
        <v>40</v>
      </c>
      <c r="S1324" s="26" t="s">
        <v>1304</v>
      </c>
      <c r="T1324" s="26">
        <v>1</v>
      </c>
      <c r="U1324" s="24">
        <v>43192</v>
      </c>
      <c r="V1324" s="24">
        <v>43192</v>
      </c>
      <c r="W1324" s="24"/>
    </row>
    <row r="1325" spans="1:23" s="10" customFormat="1" ht="38.25" x14ac:dyDescent="0.2">
      <c r="A1325" s="21">
        <v>2011</v>
      </c>
      <c r="B1325" s="22" t="s">
        <v>1439</v>
      </c>
      <c r="C1325" s="21">
        <v>57</v>
      </c>
      <c r="D1325" s="24">
        <v>40851</v>
      </c>
      <c r="E1325" s="24" t="s">
        <v>1301</v>
      </c>
      <c r="F1325" s="22" t="s">
        <v>4952</v>
      </c>
      <c r="G1325" s="24">
        <v>40854</v>
      </c>
      <c r="H1325" s="25" t="s">
        <v>4953</v>
      </c>
      <c r="I1325" s="26" t="s">
        <v>1584</v>
      </c>
      <c r="J1325" s="26"/>
      <c r="K1325" s="28" t="s">
        <v>39</v>
      </c>
      <c r="L1325" s="26" t="s">
        <v>28</v>
      </c>
      <c r="M1325" s="26" t="s">
        <v>51</v>
      </c>
      <c r="N1325" s="26" t="s">
        <v>958</v>
      </c>
      <c r="O1325" s="26" t="s">
        <v>30</v>
      </c>
      <c r="P1325" s="26" t="s">
        <v>31</v>
      </c>
      <c r="Q1325" s="26" t="s">
        <v>31</v>
      </c>
      <c r="R1325" s="29" t="s">
        <v>40</v>
      </c>
      <c r="S1325" s="26" t="s">
        <v>3870</v>
      </c>
      <c r="T1325" s="26" t="s">
        <v>31</v>
      </c>
      <c r="U1325" s="26" t="s">
        <v>31</v>
      </c>
      <c r="V1325" s="24">
        <v>43308</v>
      </c>
      <c r="W1325" s="24"/>
    </row>
    <row r="1326" spans="1:23" s="10" customFormat="1" ht="76.5" x14ac:dyDescent="0.2">
      <c r="A1326" s="21">
        <v>2011</v>
      </c>
      <c r="B1326" s="22" t="s">
        <v>1439</v>
      </c>
      <c r="C1326" s="21">
        <v>58</v>
      </c>
      <c r="D1326" s="24">
        <v>40851</v>
      </c>
      <c r="E1326" s="24" t="s">
        <v>1301</v>
      </c>
      <c r="F1326" s="22" t="s">
        <v>4952</v>
      </c>
      <c r="G1326" s="24">
        <v>40854</v>
      </c>
      <c r="H1326" s="57" t="s">
        <v>4954</v>
      </c>
      <c r="I1326" s="26" t="s">
        <v>1584</v>
      </c>
      <c r="J1326" s="26"/>
      <c r="K1326" s="28" t="s">
        <v>39</v>
      </c>
      <c r="L1326" s="26" t="s">
        <v>28</v>
      </c>
      <c r="M1326" s="26" t="s">
        <v>490</v>
      </c>
      <c r="N1326" s="102"/>
      <c r="O1326" s="26" t="s">
        <v>66</v>
      </c>
      <c r="P1326" s="26" t="s">
        <v>4955</v>
      </c>
      <c r="Q1326" s="26" t="s">
        <v>31</v>
      </c>
      <c r="R1326" s="29" t="s">
        <v>40</v>
      </c>
      <c r="S1326" s="26" t="s">
        <v>4956</v>
      </c>
      <c r="T1326" s="26" t="s">
        <v>31</v>
      </c>
      <c r="U1326" s="26" t="s">
        <v>31</v>
      </c>
      <c r="V1326" s="24">
        <v>43642</v>
      </c>
      <c r="W1326" s="24"/>
    </row>
    <row r="1327" spans="1:23" s="10" customFormat="1" ht="76.5" x14ac:dyDescent="0.2">
      <c r="A1327" s="16">
        <v>2011</v>
      </c>
      <c r="B1327" s="17" t="s">
        <v>1439</v>
      </c>
      <c r="C1327" s="16">
        <v>55</v>
      </c>
      <c r="D1327" s="27">
        <v>40851</v>
      </c>
      <c r="E1327" s="27" t="s">
        <v>1301</v>
      </c>
      <c r="F1327" s="17" t="s">
        <v>4957</v>
      </c>
      <c r="G1327" s="27">
        <v>40854</v>
      </c>
      <c r="H1327" s="50" t="s">
        <v>4958</v>
      </c>
      <c r="I1327" s="20" t="s">
        <v>1584</v>
      </c>
      <c r="J1327" s="20"/>
      <c r="K1327" s="20" t="s">
        <v>258</v>
      </c>
      <c r="L1327" s="20" t="s">
        <v>4771</v>
      </c>
      <c r="M1327" s="20" t="s">
        <v>4556</v>
      </c>
      <c r="N1327" s="20"/>
      <c r="O1327" s="20" t="s">
        <v>66</v>
      </c>
      <c r="P1327" s="20" t="s">
        <v>4959</v>
      </c>
      <c r="Q1327" s="20" t="s">
        <v>32</v>
      </c>
      <c r="R1327" s="20" t="s">
        <v>33</v>
      </c>
      <c r="S1327" s="20" t="s">
        <v>4960</v>
      </c>
      <c r="T1327" s="20">
        <v>1</v>
      </c>
      <c r="U1327" s="27">
        <v>42579</v>
      </c>
      <c r="V1327" s="27">
        <v>42579</v>
      </c>
      <c r="W1327" s="27"/>
    </row>
    <row r="1328" spans="1:23" s="10" customFormat="1" ht="81.75" customHeight="1" x14ac:dyDescent="0.2">
      <c r="A1328" s="35">
        <v>2011</v>
      </c>
      <c r="B1328" s="30" t="s">
        <v>1439</v>
      </c>
      <c r="C1328" s="35">
        <v>56</v>
      </c>
      <c r="D1328" s="31">
        <v>40851</v>
      </c>
      <c r="E1328" s="31" t="s">
        <v>1301</v>
      </c>
      <c r="F1328" s="30" t="s">
        <v>4952</v>
      </c>
      <c r="G1328" s="31">
        <v>40854</v>
      </c>
      <c r="H1328" s="32" t="s">
        <v>4961</v>
      </c>
      <c r="I1328" s="29" t="s">
        <v>1584</v>
      </c>
      <c r="J1328" s="29"/>
      <c r="K1328" s="33" t="s">
        <v>39</v>
      </c>
      <c r="L1328" s="29" t="s">
        <v>28</v>
      </c>
      <c r="M1328" s="29" t="s">
        <v>51</v>
      </c>
      <c r="N1328" s="29"/>
      <c r="O1328" s="29" t="s">
        <v>30</v>
      </c>
      <c r="P1328" s="29" t="s">
        <v>31</v>
      </c>
      <c r="Q1328" s="29" t="s">
        <v>32</v>
      </c>
      <c r="R1328" s="29" t="s">
        <v>57</v>
      </c>
      <c r="S1328" s="29" t="s">
        <v>31</v>
      </c>
      <c r="T1328" s="31" t="s">
        <v>31</v>
      </c>
      <c r="U1328" s="31" t="s">
        <v>31</v>
      </c>
      <c r="V1328" s="31" t="s">
        <v>31</v>
      </c>
      <c r="W1328" s="31"/>
    </row>
    <row r="1329" spans="1:23" s="10" customFormat="1" ht="132.75" customHeight="1" x14ac:dyDescent="0.2">
      <c r="A1329" s="21">
        <v>2011</v>
      </c>
      <c r="B1329" s="22" t="s">
        <v>1439</v>
      </c>
      <c r="C1329" s="21">
        <v>59</v>
      </c>
      <c r="D1329" s="24">
        <v>40856</v>
      </c>
      <c r="E1329" s="24" t="s">
        <v>1301</v>
      </c>
      <c r="F1329" s="22" t="s">
        <v>4962</v>
      </c>
      <c r="G1329" s="24">
        <v>40857</v>
      </c>
      <c r="H1329" s="25" t="s">
        <v>4963</v>
      </c>
      <c r="I1329" s="26" t="s">
        <v>1584</v>
      </c>
      <c r="J1329" s="26"/>
      <c r="K1329" s="26" t="s">
        <v>27</v>
      </c>
      <c r="L1329" s="26"/>
      <c r="M1329" s="26" t="s">
        <v>1756</v>
      </c>
      <c r="N1329" s="26"/>
      <c r="O1329" s="26" t="s">
        <v>30</v>
      </c>
      <c r="P1329" s="26" t="s">
        <v>31</v>
      </c>
      <c r="Q1329" s="26" t="s">
        <v>31</v>
      </c>
      <c r="R1329" s="26" t="s">
        <v>1099</v>
      </c>
      <c r="S1329" s="26" t="s">
        <v>1304</v>
      </c>
      <c r="T1329" s="26" t="s">
        <v>31</v>
      </c>
      <c r="U1329" s="26" t="s">
        <v>31</v>
      </c>
      <c r="V1329" s="24">
        <v>43192</v>
      </c>
      <c r="W1329" s="24"/>
    </row>
    <row r="1330" spans="1:23" s="10" customFormat="1" ht="25.5" x14ac:dyDescent="0.2">
      <c r="A1330" s="35">
        <v>2011</v>
      </c>
      <c r="B1330" s="30" t="s">
        <v>1439</v>
      </c>
      <c r="C1330" s="35">
        <v>60</v>
      </c>
      <c r="D1330" s="31">
        <v>40857</v>
      </c>
      <c r="E1330" s="31" t="s">
        <v>1301</v>
      </c>
      <c r="F1330" s="30" t="s">
        <v>4964</v>
      </c>
      <c r="G1330" s="31">
        <v>40858</v>
      </c>
      <c r="H1330" s="32" t="s">
        <v>4965</v>
      </c>
      <c r="I1330" s="29" t="s">
        <v>1584</v>
      </c>
      <c r="J1330" s="29"/>
      <c r="K1330" s="29" t="s">
        <v>342</v>
      </c>
      <c r="L1330" s="29"/>
      <c r="M1330" s="29" t="s">
        <v>4088</v>
      </c>
      <c r="N1330" s="29"/>
      <c r="O1330" s="29" t="s">
        <v>30</v>
      </c>
      <c r="P1330" s="29" t="s">
        <v>31</v>
      </c>
      <c r="Q1330" s="29" t="s">
        <v>32</v>
      </c>
      <c r="R1330" s="29" t="s">
        <v>57</v>
      </c>
      <c r="S1330" s="29" t="s">
        <v>31</v>
      </c>
      <c r="T1330" s="29" t="s">
        <v>31</v>
      </c>
      <c r="U1330" s="31" t="s">
        <v>31</v>
      </c>
      <c r="V1330" s="31" t="s">
        <v>31</v>
      </c>
      <c r="W1330" s="31"/>
    </row>
    <row r="1331" spans="1:23" s="10" customFormat="1" ht="58.5" customHeight="1" x14ac:dyDescent="0.2">
      <c r="A1331" s="35">
        <v>2011</v>
      </c>
      <c r="B1331" s="30" t="s">
        <v>1475</v>
      </c>
      <c r="C1331" s="35">
        <v>5052</v>
      </c>
      <c r="D1331" s="31">
        <v>40857</v>
      </c>
      <c r="E1331" s="31" t="s">
        <v>1301</v>
      </c>
      <c r="F1331" s="30" t="s">
        <v>4966</v>
      </c>
      <c r="G1331" s="31">
        <v>40861</v>
      </c>
      <c r="H1331" s="32" t="s">
        <v>4967</v>
      </c>
      <c r="I1331" s="29" t="s">
        <v>1584</v>
      </c>
      <c r="J1331" s="29"/>
      <c r="K1331" s="33" t="s">
        <v>39</v>
      </c>
      <c r="L1331" s="29" t="s">
        <v>2078</v>
      </c>
      <c r="M1331" s="29" t="s">
        <v>2079</v>
      </c>
      <c r="N1331" s="29" t="s">
        <v>1486</v>
      </c>
      <c r="O1331" s="29" t="s">
        <v>30</v>
      </c>
      <c r="P1331" s="29" t="s">
        <v>31</v>
      </c>
      <c r="Q1331" s="29" t="s">
        <v>32</v>
      </c>
      <c r="R1331" s="29" t="s">
        <v>57</v>
      </c>
      <c r="S1331" s="29" t="s">
        <v>31</v>
      </c>
      <c r="T1331" s="29" t="s">
        <v>31</v>
      </c>
      <c r="U1331" s="29" t="s">
        <v>31</v>
      </c>
      <c r="V1331" s="29" t="s">
        <v>31</v>
      </c>
      <c r="W1331" s="31"/>
    </row>
    <row r="1332" spans="1:23" s="10" customFormat="1" ht="95.25" customHeight="1" x14ac:dyDescent="0.2">
      <c r="A1332" s="21">
        <v>2011</v>
      </c>
      <c r="B1332" s="22" t="s">
        <v>1439</v>
      </c>
      <c r="C1332" s="21">
        <v>61</v>
      </c>
      <c r="D1332" s="24">
        <v>40865</v>
      </c>
      <c r="E1332" s="24" t="s">
        <v>1301</v>
      </c>
      <c r="F1332" s="22" t="s">
        <v>4968</v>
      </c>
      <c r="G1332" s="24">
        <v>40868</v>
      </c>
      <c r="H1332" s="57" t="s">
        <v>4969</v>
      </c>
      <c r="I1332" s="26" t="s">
        <v>1584</v>
      </c>
      <c r="J1332" s="26"/>
      <c r="K1332" s="26" t="s">
        <v>258</v>
      </c>
      <c r="L1332" s="26"/>
      <c r="M1332" s="26"/>
      <c r="N1332" s="26"/>
      <c r="O1332" s="26" t="s">
        <v>66</v>
      </c>
      <c r="P1332" s="26" t="s">
        <v>4970</v>
      </c>
      <c r="Q1332" s="26" t="s">
        <v>31</v>
      </c>
      <c r="R1332" s="26" t="s">
        <v>40</v>
      </c>
      <c r="S1332" s="26" t="s">
        <v>4971</v>
      </c>
      <c r="T1332" s="26">
        <v>1</v>
      </c>
      <c r="U1332" s="24">
        <v>42243</v>
      </c>
      <c r="V1332" s="24">
        <v>42243</v>
      </c>
      <c r="W1332" s="24"/>
    </row>
    <row r="1333" spans="1:23" s="10" customFormat="1" ht="38.25" x14ac:dyDescent="0.2">
      <c r="A1333" s="20">
        <v>2011</v>
      </c>
      <c r="B1333" s="17" t="s">
        <v>409</v>
      </c>
      <c r="C1333" s="16">
        <v>6</v>
      </c>
      <c r="D1333" s="27">
        <v>40865</v>
      </c>
      <c r="E1333" s="27" t="s">
        <v>1301</v>
      </c>
      <c r="F1333" s="20" t="s">
        <v>4972</v>
      </c>
      <c r="G1333" s="27">
        <v>40868</v>
      </c>
      <c r="H1333" s="50" t="s">
        <v>4973</v>
      </c>
      <c r="I1333" s="20" t="s">
        <v>1584</v>
      </c>
      <c r="J1333" s="20"/>
      <c r="K1333" s="20" t="s">
        <v>258</v>
      </c>
      <c r="L1333" s="20" t="s">
        <v>1307</v>
      </c>
      <c r="M1333" s="20" t="s">
        <v>3613</v>
      </c>
      <c r="N1333" s="20"/>
      <c r="O1333" s="20" t="s">
        <v>30</v>
      </c>
      <c r="P1333" s="20" t="s">
        <v>31</v>
      </c>
      <c r="Q1333" s="20" t="s">
        <v>32</v>
      </c>
      <c r="R1333" s="20" t="s">
        <v>33</v>
      </c>
      <c r="S1333" s="20" t="s">
        <v>4974</v>
      </c>
      <c r="T1333" s="20">
        <v>1</v>
      </c>
      <c r="U1333" s="18">
        <v>42683</v>
      </c>
      <c r="V1333" s="18">
        <v>42683</v>
      </c>
      <c r="W1333" s="18"/>
    </row>
    <row r="1334" spans="1:23" ht="38.25" customHeight="1" x14ac:dyDescent="0.25">
      <c r="A1334" s="21">
        <v>2011</v>
      </c>
      <c r="B1334" s="22" t="s">
        <v>1439</v>
      </c>
      <c r="C1334" s="21">
        <v>62</v>
      </c>
      <c r="D1334" s="24">
        <v>40865</v>
      </c>
      <c r="E1334" s="24" t="s">
        <v>1301</v>
      </c>
      <c r="F1334" s="22" t="s">
        <v>4975</v>
      </c>
      <c r="G1334" s="24">
        <v>40869</v>
      </c>
      <c r="H1334" s="25" t="s">
        <v>4976</v>
      </c>
      <c r="I1334" s="26" t="s">
        <v>1584</v>
      </c>
      <c r="J1334" s="26"/>
      <c r="K1334" s="26" t="s">
        <v>342</v>
      </c>
      <c r="L1334" s="26"/>
      <c r="M1334" s="26" t="s">
        <v>4088</v>
      </c>
      <c r="N1334" s="26"/>
      <c r="O1334" s="26" t="s">
        <v>66</v>
      </c>
      <c r="P1334" s="26" t="s">
        <v>4792</v>
      </c>
      <c r="Q1334" s="26" t="s">
        <v>52</v>
      </c>
      <c r="R1334" s="26" t="s">
        <v>40</v>
      </c>
      <c r="S1334" s="26" t="s">
        <v>4977</v>
      </c>
      <c r="T1334" s="26">
        <v>1</v>
      </c>
      <c r="U1334" s="24">
        <v>43692</v>
      </c>
      <c r="V1334" s="24">
        <v>43692</v>
      </c>
      <c r="W1334" s="24"/>
    </row>
    <row r="1335" spans="1:23" s="10" customFormat="1" ht="83.25" customHeight="1" x14ac:dyDescent="0.2">
      <c r="A1335" s="35">
        <v>2011</v>
      </c>
      <c r="B1335" s="30" t="s">
        <v>1439</v>
      </c>
      <c r="C1335" s="35">
        <v>63</v>
      </c>
      <c r="D1335" s="31">
        <v>40872</v>
      </c>
      <c r="E1335" s="31" t="s">
        <v>1301</v>
      </c>
      <c r="F1335" s="30" t="s">
        <v>4978</v>
      </c>
      <c r="G1335" s="31">
        <v>40875</v>
      </c>
      <c r="H1335" s="32" t="s">
        <v>4979</v>
      </c>
      <c r="I1335" s="29" t="s">
        <v>1584</v>
      </c>
      <c r="J1335" s="29"/>
      <c r="K1335" s="33" t="s">
        <v>340</v>
      </c>
      <c r="L1335" s="29" t="s">
        <v>3280</v>
      </c>
      <c r="M1335" s="29" t="s">
        <v>4980</v>
      </c>
      <c r="N1335" s="29" t="s">
        <v>2140</v>
      </c>
      <c r="O1335" s="29" t="s">
        <v>30</v>
      </c>
      <c r="P1335" s="29" t="s">
        <v>31</v>
      </c>
      <c r="Q1335" s="29" t="s">
        <v>32</v>
      </c>
      <c r="R1335" s="29" t="s">
        <v>57</v>
      </c>
      <c r="S1335" s="29" t="s">
        <v>31</v>
      </c>
      <c r="T1335" s="29" t="s">
        <v>31</v>
      </c>
      <c r="U1335" s="31" t="s">
        <v>31</v>
      </c>
      <c r="V1335" s="31" t="s">
        <v>31</v>
      </c>
      <c r="W1335" s="31"/>
    </row>
    <row r="1336" spans="1:23" ht="63.75" customHeight="1" x14ac:dyDescent="0.25">
      <c r="A1336" s="35">
        <v>2011</v>
      </c>
      <c r="B1336" s="30" t="s">
        <v>1439</v>
      </c>
      <c r="C1336" s="35">
        <v>64</v>
      </c>
      <c r="D1336" s="31">
        <v>40876</v>
      </c>
      <c r="E1336" s="31" t="s">
        <v>1301</v>
      </c>
      <c r="F1336" s="30" t="s">
        <v>4981</v>
      </c>
      <c r="G1336" s="31">
        <v>40879</v>
      </c>
      <c r="H1336" s="32" t="s">
        <v>4982</v>
      </c>
      <c r="I1336" s="29" t="s">
        <v>1584</v>
      </c>
      <c r="J1336" s="29"/>
      <c r="K1336" s="33" t="s">
        <v>39</v>
      </c>
      <c r="L1336" s="29" t="s">
        <v>28</v>
      </c>
      <c r="M1336" s="29" t="s">
        <v>51</v>
      </c>
      <c r="N1336" s="29"/>
      <c r="O1336" s="29" t="s">
        <v>66</v>
      </c>
      <c r="P1336" s="29" t="s">
        <v>4983</v>
      </c>
      <c r="Q1336" s="29" t="s">
        <v>32</v>
      </c>
      <c r="R1336" s="29" t="s">
        <v>57</v>
      </c>
      <c r="S1336" s="29" t="s">
        <v>31</v>
      </c>
      <c r="T1336" s="29" t="s">
        <v>31</v>
      </c>
      <c r="U1336" s="29" t="s">
        <v>31</v>
      </c>
      <c r="V1336" s="29" t="s">
        <v>31</v>
      </c>
      <c r="W1336" s="31"/>
    </row>
    <row r="1337" spans="1:23" ht="98.25" customHeight="1" x14ac:dyDescent="0.25">
      <c r="A1337" s="35">
        <v>2011</v>
      </c>
      <c r="B1337" s="30" t="s">
        <v>1439</v>
      </c>
      <c r="C1337" s="35">
        <v>65</v>
      </c>
      <c r="D1337" s="31">
        <v>40876</v>
      </c>
      <c r="E1337" s="31" t="s">
        <v>1301</v>
      </c>
      <c r="F1337" s="30" t="s">
        <v>4981</v>
      </c>
      <c r="G1337" s="31">
        <v>40879</v>
      </c>
      <c r="H1337" s="32" t="s">
        <v>4984</v>
      </c>
      <c r="I1337" s="29" t="s">
        <v>1584</v>
      </c>
      <c r="J1337" s="71"/>
      <c r="K1337" s="33" t="s">
        <v>39</v>
      </c>
      <c r="L1337" s="29" t="s">
        <v>28</v>
      </c>
      <c r="M1337" s="29" t="s">
        <v>51</v>
      </c>
      <c r="N1337" s="29"/>
      <c r="O1337" s="29" t="s">
        <v>66</v>
      </c>
      <c r="P1337" s="29" t="s">
        <v>4985</v>
      </c>
      <c r="Q1337" s="29" t="s">
        <v>32</v>
      </c>
      <c r="R1337" s="29" t="s">
        <v>57</v>
      </c>
      <c r="S1337" s="29" t="s">
        <v>31</v>
      </c>
      <c r="T1337" s="29" t="s">
        <v>31</v>
      </c>
      <c r="U1337" s="29" t="s">
        <v>31</v>
      </c>
      <c r="V1337" s="29" t="s">
        <v>31</v>
      </c>
      <c r="W1337" s="135"/>
    </row>
    <row r="1338" spans="1:23" s="10" customFormat="1" ht="51" x14ac:dyDescent="0.2">
      <c r="A1338" s="16">
        <v>2011</v>
      </c>
      <c r="B1338" s="17" t="s">
        <v>1439</v>
      </c>
      <c r="C1338" s="16">
        <v>66</v>
      </c>
      <c r="D1338" s="27">
        <v>40886</v>
      </c>
      <c r="E1338" s="27" t="s">
        <v>1301</v>
      </c>
      <c r="F1338" s="17" t="s">
        <v>4986</v>
      </c>
      <c r="G1338" s="27">
        <v>40890</v>
      </c>
      <c r="H1338" s="50" t="s">
        <v>4987</v>
      </c>
      <c r="I1338" s="20" t="s">
        <v>1584</v>
      </c>
      <c r="J1338" s="20"/>
      <c r="K1338" s="20" t="s">
        <v>27</v>
      </c>
      <c r="L1338" s="20" t="s">
        <v>4276</v>
      </c>
      <c r="M1338" s="84" t="s">
        <v>4988</v>
      </c>
      <c r="N1338" s="20"/>
      <c r="O1338" s="20" t="s">
        <v>66</v>
      </c>
      <c r="P1338" s="20" t="s">
        <v>4989</v>
      </c>
      <c r="Q1338" s="20" t="s">
        <v>110</v>
      </c>
      <c r="R1338" s="20" t="s">
        <v>33</v>
      </c>
      <c r="S1338" s="20" t="s">
        <v>4990</v>
      </c>
      <c r="T1338" s="20">
        <v>1</v>
      </c>
      <c r="U1338" s="27">
        <v>41996</v>
      </c>
      <c r="V1338" s="27">
        <v>41996</v>
      </c>
      <c r="W1338" s="27"/>
    </row>
    <row r="1339" spans="1:23" ht="81" customHeight="1" x14ac:dyDescent="0.25">
      <c r="A1339" s="35">
        <v>2011</v>
      </c>
      <c r="B1339" s="30" t="s">
        <v>1439</v>
      </c>
      <c r="C1339" s="35">
        <v>67</v>
      </c>
      <c r="D1339" s="31">
        <v>40890</v>
      </c>
      <c r="E1339" s="31" t="s">
        <v>1301</v>
      </c>
      <c r="F1339" s="45" t="s">
        <v>4991</v>
      </c>
      <c r="G1339" s="31">
        <v>40891</v>
      </c>
      <c r="H1339" s="32" t="s">
        <v>4992</v>
      </c>
      <c r="I1339" s="29" t="s">
        <v>1584</v>
      </c>
      <c r="J1339" s="29"/>
      <c r="K1339" s="29" t="s">
        <v>342</v>
      </c>
      <c r="L1339" s="29"/>
      <c r="M1339" s="29" t="s">
        <v>4088</v>
      </c>
      <c r="N1339" s="29"/>
      <c r="O1339" s="29" t="s">
        <v>66</v>
      </c>
      <c r="P1339" s="29" t="s">
        <v>4993</v>
      </c>
      <c r="Q1339" s="29" t="s">
        <v>32</v>
      </c>
      <c r="R1339" s="29" t="s">
        <v>57</v>
      </c>
      <c r="S1339" s="29" t="s">
        <v>31</v>
      </c>
      <c r="T1339" s="29" t="s">
        <v>31</v>
      </c>
      <c r="U1339" s="31" t="s">
        <v>31</v>
      </c>
      <c r="V1339" s="31" t="s">
        <v>31</v>
      </c>
      <c r="W1339" s="31"/>
    </row>
    <row r="1340" spans="1:23" s="10" customFormat="1" ht="76.5" x14ac:dyDescent="0.2">
      <c r="A1340" s="20">
        <v>2011</v>
      </c>
      <c r="B1340" s="17" t="s">
        <v>409</v>
      </c>
      <c r="C1340" s="16">
        <v>7</v>
      </c>
      <c r="D1340" s="27">
        <v>40893</v>
      </c>
      <c r="E1340" s="27" t="s">
        <v>1301</v>
      </c>
      <c r="F1340" s="20" t="s">
        <v>4994</v>
      </c>
      <c r="G1340" s="27">
        <v>40896</v>
      </c>
      <c r="H1340" s="19" t="s">
        <v>4995</v>
      </c>
      <c r="I1340" s="20" t="s">
        <v>1584</v>
      </c>
      <c r="J1340" s="20"/>
      <c r="K1340" s="20" t="s">
        <v>61</v>
      </c>
      <c r="L1340" s="20" t="s">
        <v>981</v>
      </c>
      <c r="M1340" s="20" t="s">
        <v>4831</v>
      </c>
      <c r="N1340" s="20" t="s">
        <v>4832</v>
      </c>
      <c r="O1340" s="20" t="s">
        <v>30</v>
      </c>
      <c r="P1340" s="20" t="s">
        <v>31</v>
      </c>
      <c r="Q1340" s="20" t="s">
        <v>32</v>
      </c>
      <c r="R1340" s="20" t="s">
        <v>33</v>
      </c>
      <c r="S1340" s="20" t="s">
        <v>4996</v>
      </c>
      <c r="T1340" s="20">
        <v>1</v>
      </c>
      <c r="U1340" s="18">
        <v>41290</v>
      </c>
      <c r="V1340" s="18">
        <v>41290</v>
      </c>
      <c r="W1340" s="18"/>
    </row>
    <row r="1341" spans="1:23" ht="51" customHeight="1" x14ac:dyDescent="0.25">
      <c r="A1341" s="16">
        <v>2011</v>
      </c>
      <c r="B1341" s="17" t="s">
        <v>1439</v>
      </c>
      <c r="C1341" s="16">
        <v>68</v>
      </c>
      <c r="D1341" s="27">
        <v>40893</v>
      </c>
      <c r="E1341" s="27" t="s">
        <v>1301</v>
      </c>
      <c r="F1341" s="17" t="s">
        <v>4997</v>
      </c>
      <c r="G1341" s="27">
        <v>40898</v>
      </c>
      <c r="H1341" s="19" t="s">
        <v>4998</v>
      </c>
      <c r="I1341" s="20" t="s">
        <v>1584</v>
      </c>
      <c r="J1341" s="20"/>
      <c r="K1341" s="20" t="s">
        <v>27</v>
      </c>
      <c r="L1341" s="20" t="s">
        <v>4276</v>
      </c>
      <c r="M1341" s="20" t="s">
        <v>4999</v>
      </c>
      <c r="N1341" s="20"/>
      <c r="O1341" s="20" t="s">
        <v>66</v>
      </c>
      <c r="P1341" s="20" t="s">
        <v>5000</v>
      </c>
      <c r="Q1341" s="20" t="s">
        <v>131</v>
      </c>
      <c r="R1341" s="20" t="s">
        <v>33</v>
      </c>
      <c r="S1341" s="20" t="s">
        <v>5001</v>
      </c>
      <c r="T1341" s="20">
        <v>1</v>
      </c>
      <c r="U1341" s="27">
        <v>42181</v>
      </c>
      <c r="V1341" s="27">
        <v>42181</v>
      </c>
      <c r="W1341" s="27" t="s">
        <v>35</v>
      </c>
    </row>
    <row r="1342" spans="1:23" s="10" customFormat="1" ht="59.25" customHeight="1" x14ac:dyDescent="0.2">
      <c r="A1342" s="21">
        <v>2012</v>
      </c>
      <c r="B1342" s="22" t="s">
        <v>1439</v>
      </c>
      <c r="C1342" s="21">
        <v>1</v>
      </c>
      <c r="D1342" s="24">
        <v>40912</v>
      </c>
      <c r="E1342" s="24" t="s">
        <v>1301</v>
      </c>
      <c r="F1342" s="22" t="s">
        <v>5002</v>
      </c>
      <c r="G1342" s="24">
        <v>40917</v>
      </c>
      <c r="H1342" s="57" t="s">
        <v>5003</v>
      </c>
      <c r="I1342" s="26" t="s">
        <v>1584</v>
      </c>
      <c r="J1342" s="26"/>
      <c r="K1342" s="26" t="s">
        <v>27</v>
      </c>
      <c r="L1342" s="26"/>
      <c r="M1342" s="26"/>
      <c r="N1342" s="26"/>
      <c r="O1342" s="26" t="s">
        <v>66</v>
      </c>
      <c r="P1342" s="26" t="s">
        <v>4273</v>
      </c>
      <c r="Q1342" s="26" t="s">
        <v>31</v>
      </c>
      <c r="R1342" s="26" t="s">
        <v>40</v>
      </c>
      <c r="S1342" s="26" t="s">
        <v>4511</v>
      </c>
      <c r="T1342" s="26" t="s">
        <v>31</v>
      </c>
      <c r="U1342" s="26" t="s">
        <v>31</v>
      </c>
      <c r="V1342" s="24">
        <v>41365</v>
      </c>
      <c r="W1342" s="24"/>
    </row>
    <row r="1343" spans="1:23" s="10" customFormat="1" ht="102" x14ac:dyDescent="0.2">
      <c r="A1343" s="35">
        <v>2012</v>
      </c>
      <c r="B1343" s="30" t="s">
        <v>1439</v>
      </c>
      <c r="C1343" s="35">
        <v>2</v>
      </c>
      <c r="D1343" s="31">
        <v>40925</v>
      </c>
      <c r="E1343" s="31" t="s">
        <v>1301</v>
      </c>
      <c r="F1343" s="30" t="s">
        <v>5004</v>
      </c>
      <c r="G1343" s="31">
        <v>40926</v>
      </c>
      <c r="H1343" s="49" t="s">
        <v>5005</v>
      </c>
      <c r="I1343" s="29" t="s">
        <v>1584</v>
      </c>
      <c r="J1343" s="29"/>
      <c r="K1343" s="29" t="s">
        <v>27</v>
      </c>
      <c r="L1343" s="29" t="s">
        <v>1117</v>
      </c>
      <c r="M1343" s="29" t="s">
        <v>5006</v>
      </c>
      <c r="N1343" s="29" t="s">
        <v>5007</v>
      </c>
      <c r="O1343" s="29" t="s">
        <v>30</v>
      </c>
      <c r="P1343" s="29" t="s">
        <v>31</v>
      </c>
      <c r="Q1343" s="29" t="s">
        <v>32</v>
      </c>
      <c r="R1343" s="29" t="s">
        <v>57</v>
      </c>
      <c r="S1343" s="29" t="s">
        <v>31</v>
      </c>
      <c r="T1343" s="29" t="s">
        <v>31</v>
      </c>
      <c r="U1343" s="29" t="s">
        <v>31</v>
      </c>
      <c r="V1343" s="29" t="s">
        <v>31</v>
      </c>
      <c r="W1343" s="31"/>
    </row>
    <row r="1344" spans="1:23" s="10" customFormat="1" ht="63.75" x14ac:dyDescent="0.2">
      <c r="A1344" s="35">
        <v>2012</v>
      </c>
      <c r="B1344" s="30" t="s">
        <v>1439</v>
      </c>
      <c r="C1344" s="35">
        <v>3</v>
      </c>
      <c r="D1344" s="31">
        <v>40926</v>
      </c>
      <c r="E1344" s="31" t="s">
        <v>1301</v>
      </c>
      <c r="F1344" s="30" t="s">
        <v>5008</v>
      </c>
      <c r="G1344" s="31">
        <v>40928</v>
      </c>
      <c r="H1344" s="32" t="s">
        <v>5009</v>
      </c>
      <c r="I1344" s="29" t="s">
        <v>1584</v>
      </c>
      <c r="J1344" s="29"/>
      <c r="K1344" s="29" t="s">
        <v>188</v>
      </c>
      <c r="L1344" s="29" t="s">
        <v>78</v>
      </c>
      <c r="M1344" s="29" t="s">
        <v>975</v>
      </c>
      <c r="N1344" s="29" t="s">
        <v>5010</v>
      </c>
      <c r="O1344" s="29" t="s">
        <v>66</v>
      </c>
      <c r="P1344" s="29" t="s">
        <v>5011</v>
      </c>
      <c r="Q1344" s="29" t="s">
        <v>32</v>
      </c>
      <c r="R1344" s="29" t="s">
        <v>57</v>
      </c>
      <c r="S1344" s="29" t="s">
        <v>31</v>
      </c>
      <c r="T1344" s="29" t="s">
        <v>31</v>
      </c>
      <c r="U1344" s="31" t="s">
        <v>31</v>
      </c>
      <c r="V1344" s="31" t="s">
        <v>31</v>
      </c>
      <c r="W1344" s="31"/>
    </row>
    <row r="1345" spans="1:23" s="10" customFormat="1" ht="25.5" customHeight="1" x14ac:dyDescent="0.2">
      <c r="A1345" s="35">
        <v>2012</v>
      </c>
      <c r="B1345" s="30" t="s">
        <v>1439</v>
      </c>
      <c r="C1345" s="35">
        <v>4</v>
      </c>
      <c r="D1345" s="31">
        <v>40926</v>
      </c>
      <c r="E1345" s="31" t="s">
        <v>1301</v>
      </c>
      <c r="F1345" s="30" t="s">
        <v>5012</v>
      </c>
      <c r="G1345" s="31">
        <v>40931</v>
      </c>
      <c r="H1345" s="32" t="s">
        <v>5013</v>
      </c>
      <c r="I1345" s="29" t="s">
        <v>1584</v>
      </c>
      <c r="J1345" s="29"/>
      <c r="K1345" s="29" t="s">
        <v>119</v>
      </c>
      <c r="L1345" s="29" t="s">
        <v>78</v>
      </c>
      <c r="M1345" s="29" t="s">
        <v>5014</v>
      </c>
      <c r="N1345" s="29"/>
      <c r="O1345" s="29" t="s">
        <v>66</v>
      </c>
      <c r="P1345" s="29" t="s">
        <v>5015</v>
      </c>
      <c r="Q1345" s="29" t="s">
        <v>32</v>
      </c>
      <c r="R1345" s="29" t="s">
        <v>57</v>
      </c>
      <c r="S1345" s="29" t="s">
        <v>31</v>
      </c>
      <c r="T1345" s="29" t="s">
        <v>31</v>
      </c>
      <c r="U1345" s="31" t="s">
        <v>31</v>
      </c>
      <c r="V1345" s="31" t="s">
        <v>31</v>
      </c>
      <c r="W1345" s="31" t="s">
        <v>35</v>
      </c>
    </row>
    <row r="1346" spans="1:23" s="10" customFormat="1" ht="99" customHeight="1" x14ac:dyDescent="0.2">
      <c r="A1346" s="35">
        <v>2012</v>
      </c>
      <c r="B1346" s="30" t="s">
        <v>1439</v>
      </c>
      <c r="C1346" s="35">
        <v>6</v>
      </c>
      <c r="D1346" s="31">
        <v>40938</v>
      </c>
      <c r="E1346" s="31" t="s">
        <v>1301</v>
      </c>
      <c r="F1346" s="30" t="s">
        <v>5016</v>
      </c>
      <c r="G1346" s="31">
        <v>40939</v>
      </c>
      <c r="H1346" s="32" t="s">
        <v>5017</v>
      </c>
      <c r="I1346" s="29" t="s">
        <v>1584</v>
      </c>
      <c r="J1346" s="29"/>
      <c r="K1346" s="33" t="s">
        <v>340</v>
      </c>
      <c r="L1346" s="29" t="s">
        <v>357</v>
      </c>
      <c r="M1346" s="29" t="s">
        <v>5018</v>
      </c>
      <c r="N1346" s="29"/>
      <c r="O1346" s="29" t="s">
        <v>30</v>
      </c>
      <c r="P1346" s="29" t="s">
        <v>31</v>
      </c>
      <c r="Q1346" s="29" t="s">
        <v>32</v>
      </c>
      <c r="R1346" s="29" t="s">
        <v>57</v>
      </c>
      <c r="S1346" s="29" t="s">
        <v>31</v>
      </c>
      <c r="T1346" s="29" t="s">
        <v>31</v>
      </c>
      <c r="U1346" s="31" t="s">
        <v>31</v>
      </c>
      <c r="V1346" s="31" t="s">
        <v>31</v>
      </c>
      <c r="W1346" s="31"/>
    </row>
    <row r="1347" spans="1:23" s="10" customFormat="1" ht="62.25" customHeight="1" x14ac:dyDescent="0.2">
      <c r="A1347" s="35">
        <v>2012</v>
      </c>
      <c r="B1347" s="30" t="s">
        <v>1439</v>
      </c>
      <c r="C1347" s="35">
        <v>7</v>
      </c>
      <c r="D1347" s="31">
        <v>40945</v>
      </c>
      <c r="E1347" s="31" t="s">
        <v>1301</v>
      </c>
      <c r="F1347" s="30" t="s">
        <v>5019</v>
      </c>
      <c r="G1347" s="31">
        <v>40946</v>
      </c>
      <c r="H1347" s="32" t="s">
        <v>5020</v>
      </c>
      <c r="I1347" s="29" t="s">
        <v>1584</v>
      </c>
      <c r="J1347" s="29"/>
      <c r="K1347" s="29" t="s">
        <v>258</v>
      </c>
      <c r="L1347" s="29" t="s">
        <v>1307</v>
      </c>
      <c r="M1347" s="85" t="s">
        <v>5021</v>
      </c>
      <c r="N1347" s="29"/>
      <c r="O1347" s="29" t="s">
        <v>66</v>
      </c>
      <c r="P1347" s="29" t="s">
        <v>5022</v>
      </c>
      <c r="Q1347" s="29" t="s">
        <v>131</v>
      </c>
      <c r="R1347" s="29" t="s">
        <v>57</v>
      </c>
      <c r="S1347" s="29" t="s">
        <v>31</v>
      </c>
      <c r="T1347" s="29" t="s">
        <v>31</v>
      </c>
      <c r="U1347" s="31" t="s">
        <v>31</v>
      </c>
      <c r="V1347" s="31" t="s">
        <v>31</v>
      </c>
      <c r="W1347" s="31"/>
    </row>
    <row r="1348" spans="1:23" ht="85.5" customHeight="1" x14ac:dyDescent="0.25">
      <c r="A1348" s="35">
        <v>2012</v>
      </c>
      <c r="B1348" s="30" t="s">
        <v>1439</v>
      </c>
      <c r="C1348" s="35">
        <v>8</v>
      </c>
      <c r="D1348" s="31">
        <v>40945</v>
      </c>
      <c r="E1348" s="31" t="s">
        <v>1301</v>
      </c>
      <c r="F1348" s="30" t="s">
        <v>5019</v>
      </c>
      <c r="G1348" s="31">
        <v>40946</v>
      </c>
      <c r="H1348" s="32" t="s">
        <v>5023</v>
      </c>
      <c r="I1348" s="29" t="s">
        <v>1584</v>
      </c>
      <c r="J1348" s="71"/>
      <c r="K1348" s="29" t="s">
        <v>258</v>
      </c>
      <c r="L1348" s="29" t="s">
        <v>1307</v>
      </c>
      <c r="M1348" s="85" t="s">
        <v>5024</v>
      </c>
      <c r="N1348" s="29"/>
      <c r="O1348" s="29" t="s">
        <v>66</v>
      </c>
      <c r="P1348" s="29" t="s">
        <v>5025</v>
      </c>
      <c r="Q1348" s="29" t="s">
        <v>131</v>
      </c>
      <c r="R1348" s="29" t="s">
        <v>57</v>
      </c>
      <c r="S1348" s="29" t="s">
        <v>31</v>
      </c>
      <c r="T1348" s="29" t="s">
        <v>31</v>
      </c>
      <c r="U1348" s="31" t="s">
        <v>31</v>
      </c>
      <c r="V1348" s="31" t="s">
        <v>31</v>
      </c>
      <c r="W1348" s="135"/>
    </row>
    <row r="1349" spans="1:23" s="10" customFormat="1" ht="89.25" x14ac:dyDescent="0.2">
      <c r="A1349" s="35">
        <v>2012</v>
      </c>
      <c r="B1349" s="30" t="s">
        <v>1439</v>
      </c>
      <c r="C1349" s="35">
        <v>9</v>
      </c>
      <c r="D1349" s="31">
        <v>40945</v>
      </c>
      <c r="E1349" s="31" t="s">
        <v>1301</v>
      </c>
      <c r="F1349" s="30" t="s">
        <v>5026</v>
      </c>
      <c r="G1349" s="31">
        <v>40946</v>
      </c>
      <c r="H1349" s="32" t="s">
        <v>5027</v>
      </c>
      <c r="I1349" s="29" t="s">
        <v>1584</v>
      </c>
      <c r="J1349" s="29"/>
      <c r="K1349" s="29" t="s">
        <v>258</v>
      </c>
      <c r="L1349" s="29" t="s">
        <v>1307</v>
      </c>
      <c r="M1349" s="85" t="s">
        <v>5028</v>
      </c>
      <c r="N1349" s="29"/>
      <c r="O1349" s="29" t="s">
        <v>66</v>
      </c>
      <c r="P1349" s="29" t="s">
        <v>5029</v>
      </c>
      <c r="Q1349" s="29" t="s">
        <v>131</v>
      </c>
      <c r="R1349" s="29" t="s">
        <v>57</v>
      </c>
      <c r="S1349" s="29" t="s">
        <v>31</v>
      </c>
      <c r="T1349" s="29" t="s">
        <v>31</v>
      </c>
      <c r="U1349" s="31" t="s">
        <v>31</v>
      </c>
      <c r="V1349" s="31" t="s">
        <v>31</v>
      </c>
      <c r="W1349" s="31"/>
    </row>
    <row r="1350" spans="1:23" s="10" customFormat="1" ht="76.5" x14ac:dyDescent="0.2">
      <c r="A1350" s="35">
        <v>2012</v>
      </c>
      <c r="B1350" s="30" t="s">
        <v>1439</v>
      </c>
      <c r="C1350" s="35">
        <v>10</v>
      </c>
      <c r="D1350" s="31">
        <v>40948</v>
      </c>
      <c r="E1350" s="31" t="s">
        <v>1301</v>
      </c>
      <c r="F1350" s="30" t="s">
        <v>5030</v>
      </c>
      <c r="G1350" s="31">
        <v>40952</v>
      </c>
      <c r="H1350" s="32" t="s">
        <v>5031</v>
      </c>
      <c r="I1350" s="29" t="s">
        <v>1584</v>
      </c>
      <c r="J1350" s="29"/>
      <c r="K1350" s="29" t="s">
        <v>218</v>
      </c>
      <c r="L1350" s="29" t="s">
        <v>1854</v>
      </c>
      <c r="M1350" s="29" t="s">
        <v>4502</v>
      </c>
      <c r="N1350" s="29" t="s">
        <v>1855</v>
      </c>
      <c r="O1350" s="29" t="s">
        <v>66</v>
      </c>
      <c r="P1350" s="29" t="s">
        <v>5032</v>
      </c>
      <c r="Q1350" s="29" t="s">
        <v>52</v>
      </c>
      <c r="R1350" s="29" t="s">
        <v>57</v>
      </c>
      <c r="S1350" s="29" t="s">
        <v>31</v>
      </c>
      <c r="T1350" s="29" t="s">
        <v>31</v>
      </c>
      <c r="U1350" s="31" t="s">
        <v>31</v>
      </c>
      <c r="V1350" s="31" t="s">
        <v>31</v>
      </c>
      <c r="W1350" s="31"/>
    </row>
    <row r="1351" spans="1:23" s="10" customFormat="1" ht="70.5" customHeight="1" x14ac:dyDescent="0.2">
      <c r="A1351" s="35">
        <v>2012</v>
      </c>
      <c r="B1351" s="30" t="s">
        <v>1439</v>
      </c>
      <c r="C1351" s="35">
        <v>11</v>
      </c>
      <c r="D1351" s="31">
        <v>40955</v>
      </c>
      <c r="E1351" s="31" t="s">
        <v>1301</v>
      </c>
      <c r="F1351" s="30" t="s">
        <v>5033</v>
      </c>
      <c r="G1351" s="31">
        <v>40961</v>
      </c>
      <c r="H1351" s="32" t="s">
        <v>5034</v>
      </c>
      <c r="I1351" s="29" t="s">
        <v>1584</v>
      </c>
      <c r="J1351" s="29"/>
      <c r="K1351" s="29" t="s">
        <v>1340</v>
      </c>
      <c r="L1351" s="29" t="s">
        <v>3280</v>
      </c>
      <c r="M1351" s="29" t="s">
        <v>3906</v>
      </c>
      <c r="N1351" s="29"/>
      <c r="O1351" s="29" t="s">
        <v>30</v>
      </c>
      <c r="P1351" s="29" t="s">
        <v>31</v>
      </c>
      <c r="Q1351" s="29" t="s">
        <v>32</v>
      </c>
      <c r="R1351" s="29" t="s">
        <v>57</v>
      </c>
      <c r="S1351" s="29" t="s">
        <v>31</v>
      </c>
      <c r="T1351" s="29" t="s">
        <v>31</v>
      </c>
      <c r="U1351" s="31" t="s">
        <v>31</v>
      </c>
      <c r="V1351" s="31" t="s">
        <v>31</v>
      </c>
      <c r="W1351" s="31" t="s">
        <v>46</v>
      </c>
    </row>
    <row r="1352" spans="1:23" s="10" customFormat="1" ht="89.25" x14ac:dyDescent="0.2">
      <c r="A1352" s="35">
        <v>2012</v>
      </c>
      <c r="B1352" s="30" t="s">
        <v>1439</v>
      </c>
      <c r="C1352" s="35">
        <v>12</v>
      </c>
      <c r="D1352" s="31">
        <v>40955</v>
      </c>
      <c r="E1352" s="31" t="s">
        <v>1301</v>
      </c>
      <c r="F1352" s="30" t="s">
        <v>5035</v>
      </c>
      <c r="G1352" s="31">
        <v>40961</v>
      </c>
      <c r="H1352" s="32" t="s">
        <v>5036</v>
      </c>
      <c r="I1352" s="29" t="s">
        <v>1584</v>
      </c>
      <c r="J1352" s="29"/>
      <c r="K1352" s="29" t="s">
        <v>1340</v>
      </c>
      <c r="L1352" s="29" t="s">
        <v>3280</v>
      </c>
      <c r="M1352" s="29" t="s">
        <v>5037</v>
      </c>
      <c r="N1352" s="29"/>
      <c r="O1352" s="29" t="s">
        <v>66</v>
      </c>
      <c r="P1352" s="29" t="s">
        <v>5038</v>
      </c>
      <c r="Q1352" s="29" t="s">
        <v>32</v>
      </c>
      <c r="R1352" s="29" t="s">
        <v>57</v>
      </c>
      <c r="S1352" s="29" t="s">
        <v>31</v>
      </c>
      <c r="T1352" s="29" t="s">
        <v>31</v>
      </c>
      <c r="U1352" s="31" t="s">
        <v>31</v>
      </c>
      <c r="V1352" s="31" t="s">
        <v>31</v>
      </c>
      <c r="W1352" s="31" t="s">
        <v>46</v>
      </c>
    </row>
    <row r="1353" spans="1:23" s="10" customFormat="1" ht="132.75" customHeight="1" x14ac:dyDescent="0.2">
      <c r="A1353" s="21">
        <v>2012</v>
      </c>
      <c r="B1353" s="22" t="s">
        <v>1439</v>
      </c>
      <c r="C1353" s="21">
        <v>13</v>
      </c>
      <c r="D1353" s="24">
        <v>40963</v>
      </c>
      <c r="E1353" s="24" t="s">
        <v>1301</v>
      </c>
      <c r="F1353" s="22" t="s">
        <v>5039</v>
      </c>
      <c r="G1353" s="24">
        <v>40966</v>
      </c>
      <c r="H1353" s="57" t="s">
        <v>5040</v>
      </c>
      <c r="I1353" s="26" t="s">
        <v>1584</v>
      </c>
      <c r="J1353" s="26"/>
      <c r="K1353" s="26" t="s">
        <v>558</v>
      </c>
      <c r="L1353" s="26" t="s">
        <v>969</v>
      </c>
      <c r="M1353" s="102" t="s">
        <v>4107</v>
      </c>
      <c r="N1353" s="102"/>
      <c r="O1353" s="26" t="s">
        <v>66</v>
      </c>
      <c r="P1353" s="26" t="s">
        <v>5041</v>
      </c>
      <c r="Q1353" s="26" t="s">
        <v>31</v>
      </c>
      <c r="R1353" s="29" t="s">
        <v>40</v>
      </c>
      <c r="S1353" s="26" t="s">
        <v>298</v>
      </c>
      <c r="T1353" s="26" t="s">
        <v>31</v>
      </c>
      <c r="U1353" s="26" t="s">
        <v>31</v>
      </c>
      <c r="V1353" s="24">
        <v>43642</v>
      </c>
      <c r="W1353" s="24"/>
    </row>
    <row r="1354" spans="1:23" s="10" customFormat="1" ht="63.75" x14ac:dyDescent="0.2">
      <c r="A1354" s="35">
        <v>2012</v>
      </c>
      <c r="B1354" s="30" t="s">
        <v>1439</v>
      </c>
      <c r="C1354" s="35">
        <v>14</v>
      </c>
      <c r="D1354" s="31">
        <v>40983</v>
      </c>
      <c r="E1354" s="31" t="s">
        <v>1301</v>
      </c>
      <c r="F1354" s="30" t="s">
        <v>5042</v>
      </c>
      <c r="G1354" s="31">
        <v>40984</v>
      </c>
      <c r="H1354" s="32" t="s">
        <v>5043</v>
      </c>
      <c r="I1354" s="29" t="s">
        <v>1584</v>
      </c>
      <c r="J1354" s="29"/>
      <c r="K1354" s="29" t="s">
        <v>1351</v>
      </c>
      <c r="L1354" s="29" t="s">
        <v>78</v>
      </c>
      <c r="M1354" s="29" t="s">
        <v>3912</v>
      </c>
      <c r="N1354" s="29" t="s">
        <v>2795</v>
      </c>
      <c r="O1354" s="29" t="s">
        <v>66</v>
      </c>
      <c r="P1354" s="29" t="s">
        <v>5044</v>
      </c>
      <c r="Q1354" s="29" t="s">
        <v>32</v>
      </c>
      <c r="R1354" s="29" t="s">
        <v>57</v>
      </c>
      <c r="S1354" s="29" t="s">
        <v>31</v>
      </c>
      <c r="T1354" s="29" t="s">
        <v>31</v>
      </c>
      <c r="U1354" s="31" t="s">
        <v>31</v>
      </c>
      <c r="V1354" s="31" t="s">
        <v>31</v>
      </c>
      <c r="W1354" s="31"/>
    </row>
    <row r="1355" spans="1:23" s="10" customFormat="1" ht="64.5" customHeight="1" x14ac:dyDescent="0.2">
      <c r="A1355" s="35">
        <v>2012</v>
      </c>
      <c r="B1355" s="30" t="s">
        <v>1439</v>
      </c>
      <c r="C1355" s="35">
        <v>15</v>
      </c>
      <c r="D1355" s="31">
        <v>40983</v>
      </c>
      <c r="E1355" s="31" t="s">
        <v>1301</v>
      </c>
      <c r="F1355" s="30" t="s">
        <v>5045</v>
      </c>
      <c r="G1355" s="31">
        <v>40987</v>
      </c>
      <c r="H1355" s="32" t="s">
        <v>5046</v>
      </c>
      <c r="I1355" s="29" t="s">
        <v>1584</v>
      </c>
      <c r="J1355" s="29"/>
      <c r="K1355" s="29" t="s">
        <v>258</v>
      </c>
      <c r="L1355" s="29" t="s">
        <v>1307</v>
      </c>
      <c r="M1355" s="29" t="s">
        <v>5047</v>
      </c>
      <c r="N1355" s="29" t="s">
        <v>5048</v>
      </c>
      <c r="O1355" s="29" t="s">
        <v>30</v>
      </c>
      <c r="P1355" s="29" t="s">
        <v>31</v>
      </c>
      <c r="Q1355" s="29" t="s">
        <v>32</v>
      </c>
      <c r="R1355" s="29" t="s">
        <v>57</v>
      </c>
      <c r="S1355" s="29" t="s">
        <v>31</v>
      </c>
      <c r="T1355" s="29" t="s">
        <v>31</v>
      </c>
      <c r="U1355" s="31" t="s">
        <v>31</v>
      </c>
      <c r="V1355" s="31" t="s">
        <v>31</v>
      </c>
      <c r="W1355" s="31"/>
    </row>
    <row r="1356" spans="1:23" s="10" customFormat="1" ht="63.75" x14ac:dyDescent="0.2">
      <c r="A1356" s="16">
        <v>2012</v>
      </c>
      <c r="B1356" s="17" t="s">
        <v>1439</v>
      </c>
      <c r="C1356" s="16">
        <v>16</v>
      </c>
      <c r="D1356" s="27">
        <v>40989</v>
      </c>
      <c r="E1356" s="27" t="s">
        <v>1301</v>
      </c>
      <c r="F1356" s="17" t="s">
        <v>5049</v>
      </c>
      <c r="G1356" s="27">
        <v>40990</v>
      </c>
      <c r="H1356" s="19" t="s">
        <v>5050</v>
      </c>
      <c r="I1356" s="20" t="s">
        <v>1584</v>
      </c>
      <c r="J1356" s="20"/>
      <c r="K1356" s="20" t="s">
        <v>258</v>
      </c>
      <c r="L1356" s="20" t="s">
        <v>1307</v>
      </c>
      <c r="M1356" s="20" t="s">
        <v>5051</v>
      </c>
      <c r="N1356" s="20"/>
      <c r="O1356" s="20" t="s">
        <v>30</v>
      </c>
      <c r="P1356" s="20" t="s">
        <v>31</v>
      </c>
      <c r="Q1356" s="20" t="s">
        <v>32</v>
      </c>
      <c r="R1356" s="20" t="s">
        <v>33</v>
      </c>
      <c r="S1356" s="20" t="s">
        <v>5052</v>
      </c>
      <c r="T1356" s="20">
        <v>1</v>
      </c>
      <c r="U1356" s="27">
        <v>41075</v>
      </c>
      <c r="V1356" s="27">
        <v>41075</v>
      </c>
      <c r="W1356" s="27"/>
    </row>
    <row r="1357" spans="1:23" ht="45" customHeight="1" x14ac:dyDescent="0.25">
      <c r="A1357" s="35">
        <v>2012</v>
      </c>
      <c r="B1357" s="30" t="s">
        <v>1439</v>
      </c>
      <c r="C1357" s="35">
        <v>17</v>
      </c>
      <c r="D1357" s="31">
        <v>40990</v>
      </c>
      <c r="E1357" s="31" t="s">
        <v>1301</v>
      </c>
      <c r="F1357" s="30" t="s">
        <v>5053</v>
      </c>
      <c r="G1357" s="31">
        <v>40994</v>
      </c>
      <c r="H1357" s="49" t="s">
        <v>5054</v>
      </c>
      <c r="I1357" s="29" t="s">
        <v>1584</v>
      </c>
      <c r="J1357" s="29"/>
      <c r="K1357" s="29" t="s">
        <v>61</v>
      </c>
      <c r="L1357" s="29" t="s">
        <v>412</v>
      </c>
      <c r="M1357" s="29" t="s">
        <v>413</v>
      </c>
      <c r="N1357" s="29"/>
      <c r="O1357" s="29" t="s">
        <v>66</v>
      </c>
      <c r="P1357" s="29" t="s">
        <v>5055</v>
      </c>
      <c r="Q1357" s="29" t="s">
        <v>52</v>
      </c>
      <c r="R1357" s="29" t="s">
        <v>57</v>
      </c>
      <c r="S1357" s="29" t="s">
        <v>31</v>
      </c>
      <c r="T1357" s="29" t="s">
        <v>31</v>
      </c>
      <c r="U1357" s="31" t="s">
        <v>31</v>
      </c>
      <c r="V1357" s="31" t="s">
        <v>31</v>
      </c>
      <c r="W1357" s="31"/>
    </row>
    <row r="1358" spans="1:23" s="10" customFormat="1" ht="67.5" customHeight="1" x14ac:dyDescent="0.2">
      <c r="A1358" s="35">
        <v>2012</v>
      </c>
      <c r="B1358" s="30" t="s">
        <v>1439</v>
      </c>
      <c r="C1358" s="35">
        <v>20</v>
      </c>
      <c r="D1358" s="31">
        <v>40994</v>
      </c>
      <c r="E1358" s="31" t="s">
        <v>1301</v>
      </c>
      <c r="F1358" s="30" t="s">
        <v>5056</v>
      </c>
      <c r="G1358" s="31">
        <v>40995</v>
      </c>
      <c r="H1358" s="49" t="s">
        <v>5057</v>
      </c>
      <c r="I1358" s="29" t="s">
        <v>1584</v>
      </c>
      <c r="J1358" s="29"/>
      <c r="K1358" s="29" t="s">
        <v>340</v>
      </c>
      <c r="L1358" s="29" t="s">
        <v>3280</v>
      </c>
      <c r="M1358" s="29" t="s">
        <v>4519</v>
      </c>
      <c r="N1358" s="29"/>
      <c r="O1358" s="29" t="s">
        <v>66</v>
      </c>
      <c r="P1358" s="29" t="s">
        <v>4665</v>
      </c>
      <c r="Q1358" s="29" t="s">
        <v>131</v>
      </c>
      <c r="R1358" s="29" t="s">
        <v>57</v>
      </c>
      <c r="S1358" s="29" t="s">
        <v>5058</v>
      </c>
      <c r="T1358" s="29" t="s">
        <v>31</v>
      </c>
      <c r="U1358" s="31" t="s">
        <v>31</v>
      </c>
      <c r="V1358" s="31" t="s">
        <v>31</v>
      </c>
      <c r="W1358" s="31"/>
    </row>
    <row r="1359" spans="1:23" s="10" customFormat="1" ht="56.25" customHeight="1" x14ac:dyDescent="0.2">
      <c r="A1359" s="21">
        <v>2012</v>
      </c>
      <c r="B1359" s="22" t="s">
        <v>1439</v>
      </c>
      <c r="C1359" s="21">
        <v>19</v>
      </c>
      <c r="D1359" s="24">
        <v>40991</v>
      </c>
      <c r="E1359" s="24" t="s">
        <v>1301</v>
      </c>
      <c r="F1359" s="22" t="s">
        <v>5059</v>
      </c>
      <c r="G1359" s="24">
        <v>40996</v>
      </c>
      <c r="H1359" s="25" t="s">
        <v>5060</v>
      </c>
      <c r="I1359" s="26" t="s">
        <v>1584</v>
      </c>
      <c r="J1359" s="26"/>
      <c r="K1359" s="26" t="s">
        <v>558</v>
      </c>
      <c r="L1359" s="26" t="s">
        <v>969</v>
      </c>
      <c r="M1359" s="26" t="s">
        <v>5061</v>
      </c>
      <c r="N1359" s="102"/>
      <c r="O1359" s="26" t="s">
        <v>66</v>
      </c>
      <c r="P1359" s="26" t="s">
        <v>5062</v>
      </c>
      <c r="Q1359" s="26" t="s">
        <v>31</v>
      </c>
      <c r="R1359" s="29" t="s">
        <v>40</v>
      </c>
      <c r="S1359" s="26" t="s">
        <v>840</v>
      </c>
      <c r="T1359" s="26" t="s">
        <v>31</v>
      </c>
      <c r="U1359" s="26" t="s">
        <v>31</v>
      </c>
      <c r="V1359" s="24">
        <v>43432</v>
      </c>
      <c r="W1359" s="133"/>
    </row>
    <row r="1360" spans="1:23" s="10" customFormat="1" ht="38.25" customHeight="1" x14ac:dyDescent="0.2">
      <c r="A1360" s="16">
        <v>2012</v>
      </c>
      <c r="B1360" s="17" t="s">
        <v>1439</v>
      </c>
      <c r="C1360" s="16">
        <v>21</v>
      </c>
      <c r="D1360" s="27">
        <v>40996</v>
      </c>
      <c r="E1360" s="27" t="s">
        <v>1301</v>
      </c>
      <c r="F1360" s="17" t="s">
        <v>5063</v>
      </c>
      <c r="G1360" s="27">
        <v>40997</v>
      </c>
      <c r="H1360" s="19" t="s">
        <v>5064</v>
      </c>
      <c r="I1360" s="20" t="s">
        <v>1584</v>
      </c>
      <c r="J1360" s="20"/>
      <c r="K1360" s="20" t="s">
        <v>27</v>
      </c>
      <c r="L1360" s="20" t="s">
        <v>1730</v>
      </c>
      <c r="M1360" s="20" t="s">
        <v>1446</v>
      </c>
      <c r="N1360" s="20" t="s">
        <v>5065</v>
      </c>
      <c r="O1360" s="20" t="s">
        <v>66</v>
      </c>
      <c r="P1360" s="20" t="s">
        <v>5066</v>
      </c>
      <c r="Q1360" s="20" t="s">
        <v>32</v>
      </c>
      <c r="R1360" s="20" t="s">
        <v>33</v>
      </c>
      <c r="S1360" s="20" t="s">
        <v>5067</v>
      </c>
      <c r="T1360" s="20">
        <v>2</v>
      </c>
      <c r="U1360" s="27">
        <v>41176</v>
      </c>
      <c r="V1360" s="27">
        <v>41922</v>
      </c>
      <c r="W1360" s="27"/>
    </row>
    <row r="1361" spans="1:23" s="10" customFormat="1" ht="25.5" x14ac:dyDescent="0.2">
      <c r="A1361" s="21">
        <v>2012</v>
      </c>
      <c r="B1361" s="22" t="s">
        <v>1439</v>
      </c>
      <c r="C1361" s="21">
        <v>18</v>
      </c>
      <c r="D1361" s="24">
        <v>40991</v>
      </c>
      <c r="E1361" s="24" t="s">
        <v>1301</v>
      </c>
      <c r="F1361" s="22" t="s">
        <v>5068</v>
      </c>
      <c r="G1361" s="24">
        <v>41002</v>
      </c>
      <c r="H1361" s="25" t="s">
        <v>5069</v>
      </c>
      <c r="I1361" s="26" t="s">
        <v>1584</v>
      </c>
      <c r="J1361" s="26"/>
      <c r="K1361" s="26" t="s">
        <v>342</v>
      </c>
      <c r="L1361" s="26"/>
      <c r="M1361" s="26" t="s">
        <v>4088</v>
      </c>
      <c r="N1361" s="26"/>
      <c r="O1361" s="26" t="s">
        <v>66</v>
      </c>
      <c r="P1361" s="26" t="s">
        <v>5070</v>
      </c>
      <c r="Q1361" s="26" t="s">
        <v>32</v>
      </c>
      <c r="R1361" s="26" t="s">
        <v>40</v>
      </c>
      <c r="S1361" s="26" t="s">
        <v>4977</v>
      </c>
      <c r="T1361" s="26">
        <v>1</v>
      </c>
      <c r="U1361" s="24">
        <v>43692</v>
      </c>
      <c r="V1361" s="24">
        <v>43692</v>
      </c>
      <c r="W1361" s="24"/>
    </row>
    <row r="1362" spans="1:23" s="10" customFormat="1" ht="51" x14ac:dyDescent="0.2">
      <c r="A1362" s="21">
        <v>2012</v>
      </c>
      <c r="B1362" s="22" t="s">
        <v>1439</v>
      </c>
      <c r="C1362" s="21">
        <v>22</v>
      </c>
      <c r="D1362" s="24">
        <v>41002</v>
      </c>
      <c r="E1362" s="24" t="s">
        <v>1301</v>
      </c>
      <c r="F1362" s="22" t="s">
        <v>5071</v>
      </c>
      <c r="G1362" s="24">
        <v>41004</v>
      </c>
      <c r="H1362" s="25" t="s">
        <v>5072</v>
      </c>
      <c r="I1362" s="26" t="s">
        <v>1584</v>
      </c>
      <c r="J1362" s="26"/>
      <c r="K1362" s="26" t="s">
        <v>1351</v>
      </c>
      <c r="L1362" s="26"/>
      <c r="M1362" s="26"/>
      <c r="N1362" s="26"/>
      <c r="O1362" s="26" t="s">
        <v>66</v>
      </c>
      <c r="P1362" s="26" t="s">
        <v>3681</v>
      </c>
      <c r="Q1362" s="26" t="s">
        <v>31</v>
      </c>
      <c r="R1362" s="26" t="s">
        <v>40</v>
      </c>
      <c r="S1362" s="26" t="s">
        <v>5073</v>
      </c>
      <c r="T1362" s="26" t="s">
        <v>31</v>
      </c>
      <c r="U1362" s="24">
        <v>41102</v>
      </c>
      <c r="V1362" s="24">
        <v>41102</v>
      </c>
      <c r="W1362" s="24"/>
    </row>
    <row r="1363" spans="1:23" ht="51" customHeight="1" x14ac:dyDescent="0.25">
      <c r="A1363" s="29">
        <v>2012</v>
      </c>
      <c r="B1363" s="30" t="s">
        <v>409</v>
      </c>
      <c r="C1363" s="35">
        <v>1</v>
      </c>
      <c r="D1363" s="31">
        <v>41003</v>
      </c>
      <c r="E1363" s="31" t="s">
        <v>1301</v>
      </c>
      <c r="F1363" s="31" t="s">
        <v>5074</v>
      </c>
      <c r="G1363" s="31">
        <v>41008</v>
      </c>
      <c r="H1363" s="32" t="s">
        <v>5075</v>
      </c>
      <c r="I1363" s="29" t="s">
        <v>1584</v>
      </c>
      <c r="J1363" s="29"/>
      <c r="K1363" s="29" t="s">
        <v>258</v>
      </c>
      <c r="L1363" s="29" t="s">
        <v>5076</v>
      </c>
      <c r="M1363" s="29" t="s">
        <v>4491</v>
      </c>
      <c r="N1363" s="29"/>
      <c r="O1363" s="29" t="s">
        <v>30</v>
      </c>
      <c r="P1363" s="29" t="s">
        <v>31</v>
      </c>
      <c r="Q1363" s="29" t="s">
        <v>32</v>
      </c>
      <c r="R1363" s="29" t="s">
        <v>57</v>
      </c>
      <c r="S1363" s="29" t="s">
        <v>5077</v>
      </c>
      <c r="T1363" s="29" t="s">
        <v>31</v>
      </c>
      <c r="U1363" s="73" t="s">
        <v>31</v>
      </c>
      <c r="V1363" s="73" t="s">
        <v>31</v>
      </c>
      <c r="W1363" s="73"/>
    </row>
    <row r="1364" spans="1:23" s="10" customFormat="1" ht="51" x14ac:dyDescent="0.2">
      <c r="A1364" s="35">
        <v>2012</v>
      </c>
      <c r="B1364" s="30" t="s">
        <v>1439</v>
      </c>
      <c r="C1364" s="35">
        <v>23</v>
      </c>
      <c r="D1364" s="31">
        <v>41003</v>
      </c>
      <c r="E1364" s="31" t="s">
        <v>1301</v>
      </c>
      <c r="F1364" s="30" t="s">
        <v>5078</v>
      </c>
      <c r="G1364" s="31">
        <v>41008</v>
      </c>
      <c r="H1364" s="32" t="s">
        <v>5079</v>
      </c>
      <c r="I1364" s="29" t="s">
        <v>1584</v>
      </c>
      <c r="J1364" s="29"/>
      <c r="K1364" s="29" t="s">
        <v>258</v>
      </c>
      <c r="L1364" s="29" t="s">
        <v>2932</v>
      </c>
      <c r="M1364" s="29" t="s">
        <v>4491</v>
      </c>
      <c r="N1364" s="29"/>
      <c r="O1364" s="29" t="s">
        <v>30</v>
      </c>
      <c r="P1364" s="29" t="s">
        <v>31</v>
      </c>
      <c r="Q1364" s="29" t="s">
        <v>32</v>
      </c>
      <c r="R1364" s="29" t="s">
        <v>57</v>
      </c>
      <c r="S1364" s="29" t="s">
        <v>31</v>
      </c>
      <c r="T1364" s="29" t="s">
        <v>31</v>
      </c>
      <c r="U1364" s="31" t="s">
        <v>31</v>
      </c>
      <c r="V1364" s="31" t="s">
        <v>31</v>
      </c>
      <c r="W1364" s="31"/>
    </row>
    <row r="1365" spans="1:23" s="10" customFormat="1" ht="76.5" x14ac:dyDescent="0.2">
      <c r="A1365" s="35">
        <v>2012</v>
      </c>
      <c r="B1365" s="30" t="s">
        <v>1439</v>
      </c>
      <c r="C1365" s="35">
        <v>24</v>
      </c>
      <c r="D1365" s="31">
        <v>41011</v>
      </c>
      <c r="E1365" s="31" t="s">
        <v>1301</v>
      </c>
      <c r="F1365" s="30" t="s">
        <v>5080</v>
      </c>
      <c r="G1365" s="31">
        <v>41012</v>
      </c>
      <c r="H1365" s="32" t="s">
        <v>5081</v>
      </c>
      <c r="I1365" s="29" t="s">
        <v>1584</v>
      </c>
      <c r="J1365" s="29"/>
      <c r="K1365" s="29" t="s">
        <v>61</v>
      </c>
      <c r="L1365" s="29" t="s">
        <v>981</v>
      </c>
      <c r="M1365" s="29" t="s">
        <v>4806</v>
      </c>
      <c r="N1365" s="29"/>
      <c r="O1365" s="29" t="s">
        <v>66</v>
      </c>
      <c r="P1365" s="29" t="s">
        <v>5082</v>
      </c>
      <c r="Q1365" s="29" t="s">
        <v>52</v>
      </c>
      <c r="R1365" s="29" t="s">
        <v>57</v>
      </c>
      <c r="S1365" s="29" t="s">
        <v>31</v>
      </c>
      <c r="T1365" s="29" t="s">
        <v>31</v>
      </c>
      <c r="U1365" s="31" t="s">
        <v>31</v>
      </c>
      <c r="V1365" s="31" t="s">
        <v>31</v>
      </c>
      <c r="W1365" s="31"/>
    </row>
    <row r="1366" spans="1:23" s="10" customFormat="1" ht="85.5" customHeight="1" x14ac:dyDescent="0.2">
      <c r="A1366" s="16">
        <v>2012</v>
      </c>
      <c r="B1366" s="17" t="s">
        <v>23</v>
      </c>
      <c r="C1366" s="16">
        <v>616</v>
      </c>
      <c r="D1366" s="27">
        <v>41023</v>
      </c>
      <c r="E1366" s="27" t="s">
        <v>1301</v>
      </c>
      <c r="F1366" s="17" t="s">
        <v>5083</v>
      </c>
      <c r="G1366" s="27">
        <v>41024</v>
      </c>
      <c r="H1366" s="50" t="s">
        <v>5084</v>
      </c>
      <c r="I1366" s="20" t="s">
        <v>1584</v>
      </c>
      <c r="J1366" s="20"/>
      <c r="K1366" s="20" t="s">
        <v>238</v>
      </c>
      <c r="L1366" s="20" t="s">
        <v>412</v>
      </c>
      <c r="M1366" s="20" t="s">
        <v>5085</v>
      </c>
      <c r="N1366" s="20"/>
      <c r="O1366" s="20" t="s">
        <v>30</v>
      </c>
      <c r="P1366" s="20" t="s">
        <v>5086</v>
      </c>
      <c r="Q1366" s="20" t="s">
        <v>32</v>
      </c>
      <c r="R1366" s="29" t="s">
        <v>33</v>
      </c>
      <c r="S1366" s="20" t="s">
        <v>5087</v>
      </c>
      <c r="T1366" s="20">
        <v>3</v>
      </c>
      <c r="U1366" s="27">
        <v>41099</v>
      </c>
      <c r="V1366" s="27">
        <v>43507</v>
      </c>
      <c r="W1366" s="27"/>
    </row>
    <row r="1367" spans="1:23" s="10" customFormat="1" ht="63.75" x14ac:dyDescent="0.2">
      <c r="A1367" s="26">
        <v>2012</v>
      </c>
      <c r="B1367" s="22" t="s">
        <v>409</v>
      </c>
      <c r="C1367" s="21">
        <v>3</v>
      </c>
      <c r="D1367" s="24">
        <v>41032</v>
      </c>
      <c r="E1367" s="24" t="s">
        <v>1301</v>
      </c>
      <c r="F1367" s="26" t="s">
        <v>5088</v>
      </c>
      <c r="G1367" s="24">
        <v>41033</v>
      </c>
      <c r="H1367" s="57" t="s">
        <v>5089</v>
      </c>
      <c r="I1367" s="26" t="s">
        <v>1584</v>
      </c>
      <c r="J1367" s="26"/>
      <c r="K1367" s="26" t="s">
        <v>27</v>
      </c>
      <c r="L1367" s="26"/>
      <c r="M1367" s="26"/>
      <c r="N1367" s="26"/>
      <c r="O1367" s="26" t="s">
        <v>30</v>
      </c>
      <c r="P1367" s="26" t="s">
        <v>31</v>
      </c>
      <c r="Q1367" s="26" t="s">
        <v>31</v>
      </c>
      <c r="R1367" s="26" t="s">
        <v>40</v>
      </c>
      <c r="S1367" s="26" t="s">
        <v>4600</v>
      </c>
      <c r="T1367" s="26" t="s">
        <v>31</v>
      </c>
      <c r="U1367" s="26" t="s">
        <v>31</v>
      </c>
      <c r="V1367" s="23">
        <v>42607</v>
      </c>
      <c r="W1367" s="23"/>
    </row>
    <row r="1368" spans="1:23" s="10" customFormat="1" ht="51" x14ac:dyDescent="0.2">
      <c r="A1368" s="26">
        <v>2012</v>
      </c>
      <c r="B1368" s="22" t="s">
        <v>409</v>
      </c>
      <c r="C1368" s="21">
        <v>2</v>
      </c>
      <c r="D1368" s="24">
        <v>41032</v>
      </c>
      <c r="E1368" s="24" t="s">
        <v>1301</v>
      </c>
      <c r="F1368" s="26" t="s">
        <v>5088</v>
      </c>
      <c r="G1368" s="24">
        <v>41033</v>
      </c>
      <c r="H1368" s="25" t="s">
        <v>5090</v>
      </c>
      <c r="I1368" s="26" t="s">
        <v>1584</v>
      </c>
      <c r="J1368" s="26"/>
      <c r="K1368" s="26" t="s">
        <v>27</v>
      </c>
      <c r="L1368" s="26"/>
      <c r="M1368" s="102"/>
      <c r="N1368" s="26"/>
      <c r="O1368" s="26" t="s">
        <v>30</v>
      </c>
      <c r="P1368" s="26" t="s">
        <v>31</v>
      </c>
      <c r="Q1368" s="26" t="s">
        <v>31</v>
      </c>
      <c r="R1368" s="26" t="s">
        <v>40</v>
      </c>
      <c r="S1368" s="26" t="s">
        <v>1304</v>
      </c>
      <c r="T1368" s="26" t="s">
        <v>31</v>
      </c>
      <c r="U1368" s="26" t="s">
        <v>31</v>
      </c>
      <c r="V1368" s="23">
        <v>43192</v>
      </c>
      <c r="W1368" s="23"/>
    </row>
    <row r="1369" spans="1:23" s="10" customFormat="1" ht="76.5" customHeight="1" x14ac:dyDescent="0.2">
      <c r="A1369" s="35">
        <v>2012</v>
      </c>
      <c r="B1369" s="30" t="s">
        <v>1439</v>
      </c>
      <c r="C1369" s="35">
        <v>26</v>
      </c>
      <c r="D1369" s="31">
        <v>41040</v>
      </c>
      <c r="E1369" s="31" t="s">
        <v>1301</v>
      </c>
      <c r="F1369" s="30" t="s">
        <v>5091</v>
      </c>
      <c r="G1369" s="31">
        <v>41043</v>
      </c>
      <c r="H1369" s="32" t="s">
        <v>5092</v>
      </c>
      <c r="I1369" s="29" t="s">
        <v>1584</v>
      </c>
      <c r="J1369" s="29"/>
      <c r="K1369" s="33" t="s">
        <v>340</v>
      </c>
      <c r="L1369" s="29" t="s">
        <v>3280</v>
      </c>
      <c r="M1369" s="29" t="s">
        <v>5093</v>
      </c>
      <c r="N1369" s="29"/>
      <c r="O1369" s="29" t="s">
        <v>66</v>
      </c>
      <c r="P1369" s="29" t="s">
        <v>5094</v>
      </c>
      <c r="Q1369" s="29" t="s">
        <v>131</v>
      </c>
      <c r="R1369" s="29" t="s">
        <v>57</v>
      </c>
      <c r="S1369" s="29" t="s">
        <v>31</v>
      </c>
      <c r="T1369" s="29" t="s">
        <v>31</v>
      </c>
      <c r="U1369" s="31" t="s">
        <v>31</v>
      </c>
      <c r="V1369" s="31" t="s">
        <v>31</v>
      </c>
      <c r="W1369" s="31"/>
    </row>
    <row r="1370" spans="1:23" ht="38.25" customHeight="1" x14ac:dyDescent="0.25">
      <c r="A1370" s="21">
        <v>2012</v>
      </c>
      <c r="B1370" s="22" t="s">
        <v>23</v>
      </c>
      <c r="C1370" s="21" t="s">
        <v>5095</v>
      </c>
      <c r="D1370" s="24">
        <v>41044</v>
      </c>
      <c r="E1370" s="24" t="s">
        <v>1301</v>
      </c>
      <c r="F1370" s="22" t="s">
        <v>5096</v>
      </c>
      <c r="G1370" s="24">
        <v>41047</v>
      </c>
      <c r="H1370" s="25" t="s">
        <v>5097</v>
      </c>
      <c r="I1370" s="26" t="s">
        <v>1584</v>
      </c>
      <c r="J1370" s="26"/>
      <c r="K1370" s="26" t="s">
        <v>61</v>
      </c>
      <c r="L1370" s="26" t="s">
        <v>412</v>
      </c>
      <c r="M1370" s="26" t="s">
        <v>2312</v>
      </c>
      <c r="N1370" s="26"/>
      <c r="O1370" s="26" t="s">
        <v>66</v>
      </c>
      <c r="P1370" s="26" t="s">
        <v>5098</v>
      </c>
      <c r="Q1370" s="26" t="s">
        <v>31</v>
      </c>
      <c r="R1370" s="26" t="s">
        <v>40</v>
      </c>
      <c r="S1370" s="26" t="s">
        <v>5099</v>
      </c>
      <c r="T1370" s="26" t="s">
        <v>31</v>
      </c>
      <c r="U1370" s="24">
        <v>41432</v>
      </c>
      <c r="V1370" s="24">
        <v>41432</v>
      </c>
      <c r="W1370" s="24"/>
    </row>
    <row r="1371" spans="1:23" s="10" customFormat="1" ht="102" customHeight="1" x14ac:dyDescent="0.2">
      <c r="A1371" s="21">
        <v>2012</v>
      </c>
      <c r="B1371" s="22" t="s">
        <v>23</v>
      </c>
      <c r="C1371" s="21" t="s">
        <v>5100</v>
      </c>
      <c r="D1371" s="24">
        <v>41044</v>
      </c>
      <c r="E1371" s="24" t="s">
        <v>1301</v>
      </c>
      <c r="F1371" s="22" t="s">
        <v>5101</v>
      </c>
      <c r="G1371" s="24">
        <v>41047</v>
      </c>
      <c r="H1371" s="57" t="s">
        <v>5102</v>
      </c>
      <c r="I1371" s="26" t="s">
        <v>1584</v>
      </c>
      <c r="J1371" s="26"/>
      <c r="K1371" s="26" t="s">
        <v>61</v>
      </c>
      <c r="L1371" s="26" t="s">
        <v>412</v>
      </c>
      <c r="M1371" s="26" t="s">
        <v>2312</v>
      </c>
      <c r="N1371" s="26"/>
      <c r="O1371" s="26" t="s">
        <v>30</v>
      </c>
      <c r="P1371" s="26" t="s">
        <v>31</v>
      </c>
      <c r="Q1371" s="26" t="s">
        <v>31</v>
      </c>
      <c r="R1371" s="26" t="s">
        <v>40</v>
      </c>
      <c r="S1371" s="26" t="s">
        <v>5103</v>
      </c>
      <c r="T1371" s="26" t="s">
        <v>31</v>
      </c>
      <c r="U1371" s="24" t="s">
        <v>31</v>
      </c>
      <c r="V1371" s="24">
        <v>43108</v>
      </c>
      <c r="W1371" s="24"/>
    </row>
    <row r="1372" spans="1:23" s="10" customFormat="1" ht="51" customHeight="1" x14ac:dyDescent="0.2">
      <c r="A1372" s="35">
        <v>2012</v>
      </c>
      <c r="B1372" s="30" t="s">
        <v>23</v>
      </c>
      <c r="C1372" s="35" t="s">
        <v>5104</v>
      </c>
      <c r="D1372" s="31">
        <v>41044</v>
      </c>
      <c r="E1372" s="31" t="s">
        <v>1301</v>
      </c>
      <c r="F1372" s="30" t="s">
        <v>5101</v>
      </c>
      <c r="G1372" s="31">
        <v>41047</v>
      </c>
      <c r="H1372" s="49" t="s">
        <v>5105</v>
      </c>
      <c r="I1372" s="29" t="s">
        <v>1584</v>
      </c>
      <c r="J1372" s="29"/>
      <c r="K1372" s="29" t="s">
        <v>61</v>
      </c>
      <c r="L1372" s="29" t="s">
        <v>412</v>
      </c>
      <c r="M1372" s="29" t="s">
        <v>2312</v>
      </c>
      <c r="N1372" s="29"/>
      <c r="O1372" s="29" t="s">
        <v>30</v>
      </c>
      <c r="P1372" s="29" t="s">
        <v>31</v>
      </c>
      <c r="Q1372" s="29" t="s">
        <v>32</v>
      </c>
      <c r="R1372" s="29" t="s">
        <v>57</v>
      </c>
      <c r="S1372" s="29" t="s">
        <v>31</v>
      </c>
      <c r="T1372" s="29" t="s">
        <v>31</v>
      </c>
      <c r="U1372" s="31" t="s">
        <v>31</v>
      </c>
      <c r="V1372" s="31" t="s">
        <v>31</v>
      </c>
      <c r="W1372" s="31"/>
    </row>
    <row r="1373" spans="1:23" ht="38.25" customHeight="1" x14ac:dyDescent="0.25">
      <c r="A1373" s="35">
        <v>2012</v>
      </c>
      <c r="B1373" s="30" t="s">
        <v>1439</v>
      </c>
      <c r="C1373" s="35">
        <v>27</v>
      </c>
      <c r="D1373" s="31">
        <v>41046</v>
      </c>
      <c r="E1373" s="31" t="s">
        <v>1301</v>
      </c>
      <c r="F1373" s="30" t="s">
        <v>5106</v>
      </c>
      <c r="G1373" s="31">
        <v>41051</v>
      </c>
      <c r="H1373" s="32" t="s">
        <v>5107</v>
      </c>
      <c r="I1373" s="29" t="s">
        <v>1584</v>
      </c>
      <c r="J1373" s="29"/>
      <c r="K1373" s="29" t="s">
        <v>27</v>
      </c>
      <c r="L1373" s="29" t="s">
        <v>4276</v>
      </c>
      <c r="M1373" s="29" t="s">
        <v>2143</v>
      </c>
      <c r="N1373" s="29"/>
      <c r="O1373" s="29" t="s">
        <v>66</v>
      </c>
      <c r="P1373" s="29" t="s">
        <v>5108</v>
      </c>
      <c r="Q1373" s="29" t="s">
        <v>32</v>
      </c>
      <c r="R1373" s="29" t="s">
        <v>57</v>
      </c>
      <c r="S1373" s="29" t="s">
        <v>31</v>
      </c>
      <c r="T1373" s="29" t="s">
        <v>31</v>
      </c>
      <c r="U1373" s="29" t="s">
        <v>31</v>
      </c>
      <c r="V1373" s="29" t="s">
        <v>31</v>
      </c>
      <c r="W1373" s="31"/>
    </row>
    <row r="1374" spans="1:23" s="10" customFormat="1" ht="93" customHeight="1" x14ac:dyDescent="0.2">
      <c r="A1374" s="21">
        <v>2012</v>
      </c>
      <c r="B1374" s="22" t="s">
        <v>1439</v>
      </c>
      <c r="C1374" s="21">
        <v>28</v>
      </c>
      <c r="D1374" s="24">
        <v>41057</v>
      </c>
      <c r="E1374" s="24" t="s">
        <v>1301</v>
      </c>
      <c r="F1374" s="22" t="s">
        <v>5109</v>
      </c>
      <c r="G1374" s="24">
        <v>41058</v>
      </c>
      <c r="H1374" s="57" t="s">
        <v>5110</v>
      </c>
      <c r="I1374" s="26" t="s">
        <v>1584</v>
      </c>
      <c r="J1374" s="26"/>
      <c r="K1374" s="26" t="s">
        <v>218</v>
      </c>
      <c r="L1374" s="26"/>
      <c r="M1374" s="102"/>
      <c r="N1374" s="102"/>
      <c r="O1374" s="26" t="s">
        <v>30</v>
      </c>
      <c r="P1374" s="26" t="s">
        <v>31</v>
      </c>
      <c r="Q1374" s="26" t="s">
        <v>31</v>
      </c>
      <c r="R1374" s="26" t="s">
        <v>1099</v>
      </c>
      <c r="S1374" s="26" t="s">
        <v>1304</v>
      </c>
      <c r="T1374" s="26">
        <v>1</v>
      </c>
      <c r="U1374" s="24">
        <v>43192</v>
      </c>
      <c r="V1374" s="24">
        <v>43192</v>
      </c>
      <c r="W1374" s="24"/>
    </row>
    <row r="1375" spans="1:23" s="10" customFormat="1" ht="51" x14ac:dyDescent="0.2">
      <c r="A1375" s="35">
        <v>2012</v>
      </c>
      <c r="B1375" s="30" t="s">
        <v>1439</v>
      </c>
      <c r="C1375" s="35">
        <v>29</v>
      </c>
      <c r="D1375" s="31">
        <v>41061</v>
      </c>
      <c r="E1375" s="31" t="s">
        <v>1301</v>
      </c>
      <c r="F1375" s="30" t="s">
        <v>5111</v>
      </c>
      <c r="G1375" s="31">
        <v>41064</v>
      </c>
      <c r="H1375" s="32" t="s">
        <v>5112</v>
      </c>
      <c r="I1375" s="29" t="s">
        <v>1584</v>
      </c>
      <c r="J1375" s="29"/>
      <c r="K1375" s="29" t="s">
        <v>188</v>
      </c>
      <c r="L1375" s="29" t="s">
        <v>78</v>
      </c>
      <c r="M1375" s="29" t="s">
        <v>975</v>
      </c>
      <c r="N1375" s="29"/>
      <c r="O1375" s="29" t="s">
        <v>66</v>
      </c>
      <c r="P1375" s="29" t="s">
        <v>5113</v>
      </c>
      <c r="Q1375" s="29" t="s">
        <v>32</v>
      </c>
      <c r="R1375" s="29" t="s">
        <v>57</v>
      </c>
      <c r="S1375" s="29" t="s">
        <v>31</v>
      </c>
      <c r="T1375" s="29" t="s">
        <v>31</v>
      </c>
      <c r="U1375" s="31" t="s">
        <v>31</v>
      </c>
      <c r="V1375" s="31" t="s">
        <v>31</v>
      </c>
      <c r="W1375" s="31" t="s">
        <v>35</v>
      </c>
    </row>
    <row r="1376" spans="1:23" s="10" customFormat="1" ht="63.75" customHeight="1" x14ac:dyDescent="0.2">
      <c r="A1376" s="35">
        <v>2012</v>
      </c>
      <c r="B1376" s="30" t="s">
        <v>1439</v>
      </c>
      <c r="C1376" s="35">
        <v>30</v>
      </c>
      <c r="D1376" s="31">
        <v>41061</v>
      </c>
      <c r="E1376" s="31" t="s">
        <v>1301</v>
      </c>
      <c r="F1376" s="30" t="s">
        <v>5114</v>
      </c>
      <c r="G1376" s="31">
        <v>41064</v>
      </c>
      <c r="H1376" s="32" t="s">
        <v>5115</v>
      </c>
      <c r="I1376" s="29" t="s">
        <v>1584</v>
      </c>
      <c r="J1376" s="29"/>
      <c r="K1376" s="29" t="s">
        <v>188</v>
      </c>
      <c r="L1376" s="29" t="s">
        <v>78</v>
      </c>
      <c r="M1376" s="29" t="s">
        <v>5116</v>
      </c>
      <c r="N1376" s="29" t="s">
        <v>5117</v>
      </c>
      <c r="O1376" s="29" t="s">
        <v>66</v>
      </c>
      <c r="P1376" s="29" t="s">
        <v>5118</v>
      </c>
      <c r="Q1376" s="29" t="s">
        <v>32</v>
      </c>
      <c r="R1376" s="29" t="s">
        <v>57</v>
      </c>
      <c r="S1376" s="29" t="s">
        <v>31</v>
      </c>
      <c r="T1376" s="29" t="s">
        <v>31</v>
      </c>
      <c r="U1376" s="31" t="s">
        <v>31</v>
      </c>
      <c r="V1376" s="31" t="s">
        <v>31</v>
      </c>
      <c r="W1376" s="31"/>
    </row>
    <row r="1377" spans="1:23" s="10" customFormat="1" ht="45" customHeight="1" x14ac:dyDescent="0.2">
      <c r="A1377" s="21">
        <v>2012</v>
      </c>
      <c r="B1377" s="22" t="s">
        <v>1439</v>
      </c>
      <c r="C1377" s="21">
        <v>31</v>
      </c>
      <c r="D1377" s="24">
        <v>41065</v>
      </c>
      <c r="E1377" s="24" t="s">
        <v>1301</v>
      </c>
      <c r="F1377" s="22" t="s">
        <v>5119</v>
      </c>
      <c r="G1377" s="24">
        <v>41066</v>
      </c>
      <c r="H1377" s="25" t="s">
        <v>5120</v>
      </c>
      <c r="I1377" s="26" t="s">
        <v>1584</v>
      </c>
      <c r="J1377" s="26"/>
      <c r="K1377" s="26" t="s">
        <v>39</v>
      </c>
      <c r="L1377" s="26" t="s">
        <v>1730</v>
      </c>
      <c r="M1377" s="26" t="s">
        <v>1817</v>
      </c>
      <c r="N1377" s="26"/>
      <c r="O1377" s="26" t="s">
        <v>66</v>
      </c>
      <c r="P1377" s="26" t="s">
        <v>5121</v>
      </c>
      <c r="Q1377" s="26" t="s">
        <v>32</v>
      </c>
      <c r="R1377" s="26" t="s">
        <v>40</v>
      </c>
      <c r="S1377" s="26" t="s">
        <v>5122</v>
      </c>
      <c r="T1377" s="26" t="s">
        <v>31</v>
      </c>
      <c r="U1377" s="26" t="s">
        <v>31</v>
      </c>
      <c r="V1377" s="24">
        <v>43640</v>
      </c>
      <c r="W1377" s="24"/>
    </row>
    <row r="1378" spans="1:23" s="10" customFormat="1" ht="89.25" customHeight="1" x14ac:dyDescent="0.2">
      <c r="A1378" s="35">
        <v>2012</v>
      </c>
      <c r="B1378" s="30" t="s">
        <v>1439</v>
      </c>
      <c r="C1378" s="35">
        <v>32</v>
      </c>
      <c r="D1378" s="31">
        <v>41071</v>
      </c>
      <c r="E1378" s="31" t="s">
        <v>1301</v>
      </c>
      <c r="F1378" s="30" t="s">
        <v>5123</v>
      </c>
      <c r="G1378" s="31">
        <v>41072</v>
      </c>
      <c r="H1378" s="32" t="s">
        <v>5124</v>
      </c>
      <c r="I1378" s="29" t="s">
        <v>1584</v>
      </c>
      <c r="J1378" s="29"/>
      <c r="K1378" s="29" t="s">
        <v>558</v>
      </c>
      <c r="L1378" s="29" t="s">
        <v>969</v>
      </c>
      <c r="M1378" s="29" t="s">
        <v>2814</v>
      </c>
      <c r="N1378" s="29"/>
      <c r="O1378" s="29" t="s">
        <v>30</v>
      </c>
      <c r="P1378" s="29" t="s">
        <v>31</v>
      </c>
      <c r="Q1378" s="29" t="s">
        <v>32</v>
      </c>
      <c r="R1378" s="29" t="s">
        <v>57</v>
      </c>
      <c r="S1378" s="29" t="s">
        <v>31</v>
      </c>
      <c r="T1378" s="29" t="s">
        <v>31</v>
      </c>
      <c r="U1378" s="29" t="s">
        <v>31</v>
      </c>
      <c r="V1378" s="29" t="s">
        <v>31</v>
      </c>
      <c r="W1378" s="31"/>
    </row>
    <row r="1379" spans="1:23" s="10" customFormat="1" ht="89.25" x14ac:dyDescent="0.2">
      <c r="A1379" s="35">
        <v>2012</v>
      </c>
      <c r="B1379" s="30" t="s">
        <v>1439</v>
      </c>
      <c r="C1379" s="35">
        <v>33</v>
      </c>
      <c r="D1379" s="31">
        <v>41074</v>
      </c>
      <c r="E1379" s="118" t="s">
        <v>1301</v>
      </c>
      <c r="F1379" s="30" t="s">
        <v>5125</v>
      </c>
      <c r="G1379" s="31">
        <v>41075</v>
      </c>
      <c r="H1379" s="32" t="s">
        <v>5126</v>
      </c>
      <c r="I1379" s="29" t="s">
        <v>1584</v>
      </c>
      <c r="J1379" s="29"/>
      <c r="K1379" s="29" t="s">
        <v>258</v>
      </c>
      <c r="L1379" s="29" t="s">
        <v>1307</v>
      </c>
      <c r="M1379" s="29" t="s">
        <v>5051</v>
      </c>
      <c r="N1379" s="29"/>
      <c r="O1379" s="29" t="s">
        <v>66</v>
      </c>
      <c r="P1379" s="29" t="s">
        <v>5127</v>
      </c>
      <c r="Q1379" s="71" t="s">
        <v>52</v>
      </c>
      <c r="R1379" s="29" t="s">
        <v>57</v>
      </c>
      <c r="S1379" s="29" t="s">
        <v>31</v>
      </c>
      <c r="T1379" s="71" t="s">
        <v>31</v>
      </c>
      <c r="U1379" s="118" t="s">
        <v>31</v>
      </c>
      <c r="V1379" s="118" t="s">
        <v>31</v>
      </c>
      <c r="W1379" s="31"/>
    </row>
    <row r="1380" spans="1:23" s="10" customFormat="1" ht="63.75" x14ac:dyDescent="0.2">
      <c r="A1380" s="21">
        <v>2012</v>
      </c>
      <c r="B1380" s="22" t="s">
        <v>1439</v>
      </c>
      <c r="C1380" s="21">
        <v>34</v>
      </c>
      <c r="D1380" s="24">
        <v>41075</v>
      </c>
      <c r="E1380" s="24" t="s">
        <v>1301</v>
      </c>
      <c r="F1380" s="22" t="s">
        <v>5128</v>
      </c>
      <c r="G1380" s="24">
        <v>41079</v>
      </c>
      <c r="H1380" s="57" t="s">
        <v>5129</v>
      </c>
      <c r="I1380" s="26" t="s">
        <v>1584</v>
      </c>
      <c r="J1380" s="26"/>
      <c r="K1380" s="26" t="s">
        <v>258</v>
      </c>
      <c r="L1380" s="26"/>
      <c r="M1380" s="102"/>
      <c r="N1380" s="26"/>
      <c r="O1380" s="26" t="s">
        <v>66</v>
      </c>
      <c r="P1380" s="26" t="s">
        <v>5130</v>
      </c>
      <c r="Q1380" s="26" t="s">
        <v>31</v>
      </c>
      <c r="R1380" s="26" t="s">
        <v>40</v>
      </c>
      <c r="S1380" s="26" t="s">
        <v>1304</v>
      </c>
      <c r="T1380" s="26">
        <v>1</v>
      </c>
      <c r="U1380" s="24">
        <v>43192</v>
      </c>
      <c r="V1380" s="24">
        <v>43192</v>
      </c>
      <c r="W1380" s="24"/>
    </row>
    <row r="1381" spans="1:23" s="10" customFormat="1" ht="50.25" customHeight="1" x14ac:dyDescent="0.2">
      <c r="A1381" s="29">
        <v>2012</v>
      </c>
      <c r="B1381" s="30" t="s">
        <v>409</v>
      </c>
      <c r="C1381" s="35">
        <v>4</v>
      </c>
      <c r="D1381" s="31">
        <v>41075</v>
      </c>
      <c r="E1381" s="31" t="s">
        <v>1301</v>
      </c>
      <c r="F1381" s="29" t="s">
        <v>5131</v>
      </c>
      <c r="G1381" s="31">
        <v>41079</v>
      </c>
      <c r="H1381" s="32" t="s">
        <v>5132</v>
      </c>
      <c r="I1381" s="29" t="s">
        <v>1584</v>
      </c>
      <c r="J1381" s="29"/>
      <c r="K1381" s="29" t="s">
        <v>258</v>
      </c>
      <c r="L1381" s="29" t="s">
        <v>1445</v>
      </c>
      <c r="M1381" s="29" t="s">
        <v>5133</v>
      </c>
      <c r="N1381" s="29" t="s">
        <v>5134</v>
      </c>
      <c r="O1381" s="29" t="s">
        <v>30</v>
      </c>
      <c r="P1381" s="29" t="s">
        <v>31</v>
      </c>
      <c r="Q1381" s="29" t="s">
        <v>32</v>
      </c>
      <c r="R1381" s="29" t="s">
        <v>57</v>
      </c>
      <c r="S1381" s="33" t="s">
        <v>31</v>
      </c>
      <c r="T1381" s="33" t="s">
        <v>31</v>
      </c>
      <c r="U1381" s="34" t="s">
        <v>31</v>
      </c>
      <c r="V1381" s="34" t="s">
        <v>31</v>
      </c>
      <c r="W1381" s="34"/>
    </row>
    <row r="1382" spans="1:23" s="10" customFormat="1" ht="51" x14ac:dyDescent="0.2">
      <c r="A1382" s="16">
        <v>2012</v>
      </c>
      <c r="B1382" s="17" t="s">
        <v>1439</v>
      </c>
      <c r="C1382" s="16">
        <v>35</v>
      </c>
      <c r="D1382" s="27">
        <v>41075</v>
      </c>
      <c r="E1382" s="27" t="s">
        <v>1301</v>
      </c>
      <c r="F1382" s="17" t="s">
        <v>5135</v>
      </c>
      <c r="G1382" s="27">
        <v>41079</v>
      </c>
      <c r="H1382" s="50" t="s">
        <v>5136</v>
      </c>
      <c r="I1382" s="20" t="s">
        <v>1584</v>
      </c>
      <c r="J1382" s="20"/>
      <c r="K1382" s="20" t="s">
        <v>27</v>
      </c>
      <c r="L1382" s="20" t="s">
        <v>4276</v>
      </c>
      <c r="M1382" s="20" t="s">
        <v>2629</v>
      </c>
      <c r="N1382" s="20"/>
      <c r="O1382" s="20" t="s">
        <v>30</v>
      </c>
      <c r="P1382" s="20" t="s">
        <v>31</v>
      </c>
      <c r="Q1382" s="20" t="s">
        <v>32</v>
      </c>
      <c r="R1382" s="20" t="s">
        <v>33</v>
      </c>
      <c r="S1382" s="20" t="s">
        <v>5137</v>
      </c>
      <c r="T1382" s="20">
        <v>1</v>
      </c>
      <c r="U1382" s="27">
        <v>43621</v>
      </c>
      <c r="V1382" s="27">
        <v>43621</v>
      </c>
      <c r="W1382" s="27"/>
    </row>
    <row r="1383" spans="1:23" s="10" customFormat="1" ht="100.5" customHeight="1" x14ac:dyDescent="0.2">
      <c r="A1383" s="35">
        <v>2012</v>
      </c>
      <c r="B1383" s="30" t="s">
        <v>1439</v>
      </c>
      <c r="C1383" s="35">
        <v>25</v>
      </c>
      <c r="D1383" s="31">
        <v>41036</v>
      </c>
      <c r="E1383" s="31" t="s">
        <v>1301</v>
      </c>
      <c r="F1383" s="30" t="s">
        <v>5138</v>
      </c>
      <c r="G1383" s="31">
        <v>41085</v>
      </c>
      <c r="H1383" s="32" t="s">
        <v>5139</v>
      </c>
      <c r="I1383" s="29" t="s">
        <v>1584</v>
      </c>
      <c r="J1383" s="29"/>
      <c r="K1383" s="29" t="s">
        <v>27</v>
      </c>
      <c r="L1383" s="29" t="s">
        <v>4276</v>
      </c>
      <c r="M1383" s="29" t="s">
        <v>5140</v>
      </c>
      <c r="N1383" s="29"/>
      <c r="O1383" s="29" t="s">
        <v>66</v>
      </c>
      <c r="P1383" s="29" t="s">
        <v>5141</v>
      </c>
      <c r="Q1383" s="29" t="s">
        <v>52</v>
      </c>
      <c r="R1383" s="29" t="s">
        <v>57</v>
      </c>
      <c r="S1383" s="29" t="s">
        <v>31</v>
      </c>
      <c r="T1383" s="29" t="s">
        <v>31</v>
      </c>
      <c r="U1383" s="29" t="s">
        <v>31</v>
      </c>
      <c r="V1383" s="29" t="s">
        <v>31</v>
      </c>
      <c r="W1383" s="31"/>
    </row>
    <row r="1384" spans="1:23" s="10" customFormat="1" ht="51" x14ac:dyDescent="0.2">
      <c r="A1384" s="21">
        <v>2012</v>
      </c>
      <c r="B1384" s="22" t="s">
        <v>1439</v>
      </c>
      <c r="C1384" s="21">
        <v>36</v>
      </c>
      <c r="D1384" s="24">
        <v>41087</v>
      </c>
      <c r="E1384" s="24" t="s">
        <v>1301</v>
      </c>
      <c r="F1384" s="22" t="s">
        <v>5142</v>
      </c>
      <c r="G1384" s="24">
        <v>41088</v>
      </c>
      <c r="H1384" s="25" t="s">
        <v>5143</v>
      </c>
      <c r="I1384" s="26" t="s">
        <v>1584</v>
      </c>
      <c r="J1384" s="26"/>
      <c r="K1384" s="26" t="s">
        <v>27</v>
      </c>
      <c r="L1384" s="26"/>
      <c r="M1384" s="26"/>
      <c r="N1384" s="26"/>
      <c r="O1384" s="26" t="s">
        <v>66</v>
      </c>
      <c r="P1384" s="26" t="s">
        <v>5144</v>
      </c>
      <c r="Q1384" s="26" t="s">
        <v>31</v>
      </c>
      <c r="R1384" s="26" t="s">
        <v>40</v>
      </c>
      <c r="S1384" s="26" t="s">
        <v>5145</v>
      </c>
      <c r="T1384" s="26" t="s">
        <v>31</v>
      </c>
      <c r="U1384" s="26" t="s">
        <v>31</v>
      </c>
      <c r="V1384" s="24">
        <v>42066</v>
      </c>
      <c r="W1384" s="24"/>
    </row>
    <row r="1385" spans="1:23" ht="84" customHeight="1" x14ac:dyDescent="0.25">
      <c r="A1385" s="21">
        <v>2012</v>
      </c>
      <c r="B1385" s="22" t="s">
        <v>1439</v>
      </c>
      <c r="C1385" s="21">
        <v>37</v>
      </c>
      <c r="D1385" s="24">
        <v>41092</v>
      </c>
      <c r="E1385" s="24" t="s">
        <v>1301</v>
      </c>
      <c r="F1385" s="22" t="s">
        <v>5146</v>
      </c>
      <c r="G1385" s="24">
        <v>41093</v>
      </c>
      <c r="H1385" s="57" t="s">
        <v>5147</v>
      </c>
      <c r="I1385" s="26" t="s">
        <v>1584</v>
      </c>
      <c r="J1385" s="103"/>
      <c r="K1385" s="26" t="s">
        <v>61</v>
      </c>
      <c r="L1385" s="26"/>
      <c r="M1385" s="26" t="s">
        <v>1331</v>
      </c>
      <c r="N1385" s="26"/>
      <c r="O1385" s="26" t="s">
        <v>122</v>
      </c>
      <c r="P1385" s="26" t="s">
        <v>1565</v>
      </c>
      <c r="Q1385" s="26" t="s">
        <v>31</v>
      </c>
      <c r="R1385" s="26" t="s">
        <v>40</v>
      </c>
      <c r="S1385" s="26" t="s">
        <v>1304</v>
      </c>
      <c r="T1385" s="26" t="s">
        <v>31</v>
      </c>
      <c r="U1385" s="24">
        <v>43192</v>
      </c>
      <c r="V1385" s="24">
        <v>43192</v>
      </c>
      <c r="W1385" s="134"/>
    </row>
    <row r="1386" spans="1:23" ht="84" customHeight="1" x14ac:dyDescent="0.25">
      <c r="A1386" s="35">
        <v>2012</v>
      </c>
      <c r="B1386" s="30" t="s">
        <v>23</v>
      </c>
      <c r="C1386" s="35">
        <v>1086</v>
      </c>
      <c r="D1386" s="31">
        <v>41096</v>
      </c>
      <c r="E1386" s="34" t="s">
        <v>1301</v>
      </c>
      <c r="F1386" s="30" t="s">
        <v>5148</v>
      </c>
      <c r="G1386" s="31">
        <v>41099</v>
      </c>
      <c r="H1386" s="49" t="s">
        <v>5149</v>
      </c>
      <c r="I1386" s="29" t="s">
        <v>1584</v>
      </c>
      <c r="J1386" s="71"/>
      <c r="K1386" s="29" t="s">
        <v>238</v>
      </c>
      <c r="L1386" s="29" t="s">
        <v>412</v>
      </c>
      <c r="M1386" s="29" t="s">
        <v>5085</v>
      </c>
      <c r="N1386" s="29"/>
      <c r="O1386" s="29" t="s">
        <v>66</v>
      </c>
      <c r="P1386" s="29" t="s">
        <v>5150</v>
      </c>
      <c r="Q1386" s="29" t="s">
        <v>52</v>
      </c>
      <c r="R1386" s="26" t="s">
        <v>57</v>
      </c>
      <c r="S1386" s="29" t="s">
        <v>31</v>
      </c>
      <c r="T1386" s="29" t="s">
        <v>31</v>
      </c>
      <c r="U1386" s="29" t="s">
        <v>31</v>
      </c>
      <c r="V1386" s="29" t="s">
        <v>31</v>
      </c>
      <c r="W1386" s="135"/>
    </row>
    <row r="1387" spans="1:23" s="10" customFormat="1" ht="63.75" x14ac:dyDescent="0.2">
      <c r="A1387" s="21">
        <v>2012</v>
      </c>
      <c r="B1387" s="22" t="s">
        <v>1439</v>
      </c>
      <c r="C1387" s="21">
        <v>39</v>
      </c>
      <c r="D1387" s="24">
        <v>41099</v>
      </c>
      <c r="E1387" s="24" t="s">
        <v>1301</v>
      </c>
      <c r="F1387" s="22" t="s">
        <v>5151</v>
      </c>
      <c r="G1387" s="24">
        <v>41100</v>
      </c>
      <c r="H1387" s="57" t="s">
        <v>5152</v>
      </c>
      <c r="I1387" s="26" t="s">
        <v>1584</v>
      </c>
      <c r="J1387" s="26"/>
      <c r="K1387" s="26" t="s">
        <v>61</v>
      </c>
      <c r="L1387" s="26"/>
      <c r="M1387" s="26" t="s">
        <v>1331</v>
      </c>
      <c r="N1387" s="26"/>
      <c r="O1387" s="26" t="s">
        <v>122</v>
      </c>
      <c r="P1387" s="26" t="s">
        <v>5153</v>
      </c>
      <c r="Q1387" s="26" t="s">
        <v>31</v>
      </c>
      <c r="R1387" s="26" t="s">
        <v>40</v>
      </c>
      <c r="S1387" s="26" t="s">
        <v>1304</v>
      </c>
      <c r="T1387" s="26" t="s">
        <v>31</v>
      </c>
      <c r="U1387" s="24">
        <v>43192</v>
      </c>
      <c r="V1387" s="24">
        <v>43192</v>
      </c>
      <c r="W1387" s="24"/>
    </row>
    <row r="1388" spans="1:23" s="10" customFormat="1" ht="64.5" customHeight="1" x14ac:dyDescent="0.2">
      <c r="A1388" s="21">
        <v>2012</v>
      </c>
      <c r="B1388" s="22" t="s">
        <v>1439</v>
      </c>
      <c r="C1388" s="21">
        <v>38</v>
      </c>
      <c r="D1388" s="24">
        <v>41099</v>
      </c>
      <c r="E1388" s="24" t="s">
        <v>1301</v>
      </c>
      <c r="F1388" s="22" t="s">
        <v>5154</v>
      </c>
      <c r="G1388" s="24">
        <v>41102</v>
      </c>
      <c r="H1388" s="25" t="s">
        <v>5155</v>
      </c>
      <c r="I1388" s="26" t="s">
        <v>1584</v>
      </c>
      <c r="J1388" s="26"/>
      <c r="K1388" s="26" t="s">
        <v>1351</v>
      </c>
      <c r="L1388" s="26"/>
      <c r="M1388" s="26"/>
      <c r="N1388" s="26"/>
      <c r="O1388" s="26" t="s">
        <v>66</v>
      </c>
      <c r="P1388" s="26" t="s">
        <v>5156</v>
      </c>
      <c r="Q1388" s="26" t="s">
        <v>31</v>
      </c>
      <c r="R1388" s="26" t="s">
        <v>40</v>
      </c>
      <c r="S1388" s="26" t="s">
        <v>5157</v>
      </c>
      <c r="T1388" s="26" t="s">
        <v>31</v>
      </c>
      <c r="U1388" s="24">
        <v>41418</v>
      </c>
      <c r="V1388" s="24">
        <v>41418</v>
      </c>
      <c r="W1388" s="24"/>
    </row>
    <row r="1389" spans="1:23" s="10" customFormat="1" ht="51" customHeight="1" x14ac:dyDescent="0.2">
      <c r="A1389" s="21">
        <v>2012</v>
      </c>
      <c r="B1389" s="22" t="s">
        <v>1439</v>
      </c>
      <c r="C1389" s="21">
        <v>40</v>
      </c>
      <c r="D1389" s="24">
        <v>41115</v>
      </c>
      <c r="E1389" s="24" t="s">
        <v>1301</v>
      </c>
      <c r="F1389" s="22" t="s">
        <v>5158</v>
      </c>
      <c r="G1389" s="24">
        <v>41116</v>
      </c>
      <c r="H1389" s="25" t="s">
        <v>5159</v>
      </c>
      <c r="I1389" s="26" t="s">
        <v>1584</v>
      </c>
      <c r="J1389" s="26"/>
      <c r="K1389" s="26" t="s">
        <v>218</v>
      </c>
      <c r="L1389" s="26"/>
      <c r="M1389" s="26"/>
      <c r="N1389" s="26"/>
      <c r="O1389" s="26" t="s">
        <v>30</v>
      </c>
      <c r="P1389" s="26" t="s">
        <v>31</v>
      </c>
      <c r="Q1389" s="26" t="s">
        <v>31</v>
      </c>
      <c r="R1389" s="26" t="s">
        <v>40</v>
      </c>
      <c r="S1389" s="26" t="s">
        <v>5160</v>
      </c>
      <c r="T1389" s="26">
        <v>1</v>
      </c>
      <c r="U1389" s="24">
        <v>41127</v>
      </c>
      <c r="V1389" s="24">
        <v>41127</v>
      </c>
      <c r="W1389" s="24"/>
    </row>
    <row r="1390" spans="1:23" s="10" customFormat="1" ht="63.75" customHeight="1" x14ac:dyDescent="0.2">
      <c r="A1390" s="35">
        <v>2012</v>
      </c>
      <c r="B1390" s="30" t="s">
        <v>1439</v>
      </c>
      <c r="C1390" s="35">
        <v>41</v>
      </c>
      <c r="D1390" s="31">
        <v>41116</v>
      </c>
      <c r="E1390" s="31" t="s">
        <v>1301</v>
      </c>
      <c r="F1390" s="30" t="s">
        <v>5161</v>
      </c>
      <c r="G1390" s="31">
        <v>41117</v>
      </c>
      <c r="H1390" s="44" t="s">
        <v>5162</v>
      </c>
      <c r="I1390" s="29" t="s">
        <v>1584</v>
      </c>
      <c r="J1390" s="29"/>
      <c r="K1390" s="29" t="s">
        <v>340</v>
      </c>
      <c r="L1390" s="29" t="s">
        <v>3280</v>
      </c>
      <c r="M1390" s="29" t="s">
        <v>983</v>
      </c>
      <c r="N1390" s="29"/>
      <c r="O1390" s="29" t="s">
        <v>66</v>
      </c>
      <c r="P1390" s="29" t="s">
        <v>5163</v>
      </c>
      <c r="Q1390" s="29" t="s">
        <v>52</v>
      </c>
      <c r="R1390" s="29" t="s">
        <v>57</v>
      </c>
      <c r="S1390" s="29" t="s">
        <v>31</v>
      </c>
      <c r="T1390" s="29" t="s">
        <v>31</v>
      </c>
      <c r="U1390" s="31" t="s">
        <v>31</v>
      </c>
      <c r="V1390" s="31" t="s">
        <v>31</v>
      </c>
      <c r="W1390" s="31"/>
    </row>
    <row r="1391" spans="1:23" s="10" customFormat="1" ht="55.5" customHeight="1" x14ac:dyDescent="0.2">
      <c r="A1391" s="21">
        <v>2012</v>
      </c>
      <c r="B1391" s="22" t="s">
        <v>1439</v>
      </c>
      <c r="C1391" s="21">
        <v>42</v>
      </c>
      <c r="D1391" s="24">
        <v>41121</v>
      </c>
      <c r="E1391" s="24" t="s">
        <v>1301</v>
      </c>
      <c r="F1391" s="22" t="s">
        <v>5164</v>
      </c>
      <c r="G1391" s="24">
        <v>41122</v>
      </c>
      <c r="H1391" s="25" t="s">
        <v>5165</v>
      </c>
      <c r="I1391" s="26" t="s">
        <v>1584</v>
      </c>
      <c r="J1391" s="26"/>
      <c r="K1391" s="26" t="s">
        <v>61</v>
      </c>
      <c r="L1391" s="26" t="s">
        <v>981</v>
      </c>
      <c r="M1391" s="26" t="s">
        <v>1676</v>
      </c>
      <c r="N1391" s="26" t="s">
        <v>3199</v>
      </c>
      <c r="O1391" s="26" t="s">
        <v>66</v>
      </c>
      <c r="P1391" s="26" t="s">
        <v>5166</v>
      </c>
      <c r="Q1391" s="26" t="s">
        <v>31</v>
      </c>
      <c r="R1391" s="26" t="s">
        <v>40</v>
      </c>
      <c r="S1391" s="26" t="s">
        <v>298</v>
      </c>
      <c r="T1391" s="26" t="s">
        <v>31</v>
      </c>
      <c r="U1391" s="24" t="s">
        <v>31</v>
      </c>
      <c r="V1391" s="24">
        <v>43642</v>
      </c>
      <c r="W1391" s="24"/>
    </row>
    <row r="1392" spans="1:23" s="10" customFormat="1" ht="99.75" customHeight="1" x14ac:dyDescent="0.2">
      <c r="A1392" s="35">
        <v>2012</v>
      </c>
      <c r="B1392" s="30" t="s">
        <v>23</v>
      </c>
      <c r="C1392" s="35">
        <v>1161</v>
      </c>
      <c r="D1392" s="31">
        <v>41121</v>
      </c>
      <c r="E1392" s="31" t="s">
        <v>1301</v>
      </c>
      <c r="F1392" s="30" t="s">
        <v>5167</v>
      </c>
      <c r="G1392" s="31">
        <v>41122</v>
      </c>
      <c r="H1392" s="49" t="s">
        <v>5168</v>
      </c>
      <c r="I1392" s="29" t="s">
        <v>1584</v>
      </c>
      <c r="J1392" s="29"/>
      <c r="K1392" s="29" t="s">
        <v>61</v>
      </c>
      <c r="L1392" s="29" t="s">
        <v>981</v>
      </c>
      <c r="M1392" s="29" t="s">
        <v>1676</v>
      </c>
      <c r="N1392" s="29"/>
      <c r="O1392" s="29" t="s">
        <v>30</v>
      </c>
      <c r="P1392" s="29" t="s">
        <v>31</v>
      </c>
      <c r="Q1392" s="29" t="s">
        <v>32</v>
      </c>
      <c r="R1392" s="29" t="s">
        <v>57</v>
      </c>
      <c r="S1392" s="29" t="s">
        <v>31</v>
      </c>
      <c r="T1392" s="29" t="s">
        <v>31</v>
      </c>
      <c r="U1392" s="31" t="s">
        <v>31</v>
      </c>
      <c r="V1392" s="31" t="s">
        <v>31</v>
      </c>
      <c r="W1392" s="31"/>
    </row>
    <row r="1393" spans="1:23" s="10" customFormat="1" ht="75" customHeight="1" x14ac:dyDescent="0.2">
      <c r="A1393" s="21">
        <v>2012</v>
      </c>
      <c r="B1393" s="22" t="s">
        <v>1439</v>
      </c>
      <c r="C1393" s="21">
        <v>43</v>
      </c>
      <c r="D1393" s="24">
        <v>41124</v>
      </c>
      <c r="E1393" s="24" t="s">
        <v>1301</v>
      </c>
      <c r="F1393" s="22" t="s">
        <v>5169</v>
      </c>
      <c r="G1393" s="24">
        <v>41127</v>
      </c>
      <c r="H1393" s="57" t="s">
        <v>5170</v>
      </c>
      <c r="I1393" s="26" t="s">
        <v>1584</v>
      </c>
      <c r="J1393" s="26"/>
      <c r="K1393" s="26" t="s">
        <v>218</v>
      </c>
      <c r="L1393" s="26"/>
      <c r="M1393" s="26" t="s">
        <v>5171</v>
      </c>
      <c r="N1393" s="26"/>
      <c r="O1393" s="26" t="s">
        <v>66</v>
      </c>
      <c r="P1393" s="26" t="s">
        <v>5172</v>
      </c>
      <c r="Q1393" s="26" t="s">
        <v>31</v>
      </c>
      <c r="R1393" s="26" t="s">
        <v>40</v>
      </c>
      <c r="S1393" s="26" t="s">
        <v>5173</v>
      </c>
      <c r="T1393" s="26">
        <v>1</v>
      </c>
      <c r="U1393" s="24">
        <v>41256</v>
      </c>
      <c r="V1393" s="24">
        <v>41256</v>
      </c>
      <c r="W1393" s="24"/>
    </row>
    <row r="1394" spans="1:23" s="10" customFormat="1" ht="38.25" x14ac:dyDescent="0.2">
      <c r="A1394" s="21">
        <v>2012</v>
      </c>
      <c r="B1394" s="22" t="s">
        <v>1439</v>
      </c>
      <c r="C1394" s="21">
        <v>45</v>
      </c>
      <c r="D1394" s="24">
        <v>41130</v>
      </c>
      <c r="E1394" s="24" t="s">
        <v>1301</v>
      </c>
      <c r="F1394" s="22" t="s">
        <v>3495</v>
      </c>
      <c r="G1394" s="24">
        <v>41131</v>
      </c>
      <c r="H1394" s="25" t="s">
        <v>5174</v>
      </c>
      <c r="I1394" s="26" t="s">
        <v>1584</v>
      </c>
      <c r="J1394" s="26"/>
      <c r="K1394" s="26" t="s">
        <v>1652</v>
      </c>
      <c r="L1394" s="26" t="s">
        <v>78</v>
      </c>
      <c r="M1394" s="26" t="s">
        <v>5175</v>
      </c>
      <c r="N1394" s="26"/>
      <c r="O1394" s="26" t="s">
        <v>30</v>
      </c>
      <c r="P1394" s="26" t="s">
        <v>31</v>
      </c>
      <c r="Q1394" s="26" t="s">
        <v>32</v>
      </c>
      <c r="R1394" s="29" t="s">
        <v>40</v>
      </c>
      <c r="S1394" s="26" t="s">
        <v>3162</v>
      </c>
      <c r="T1394" s="26">
        <v>1</v>
      </c>
      <c r="U1394" s="24">
        <v>43776</v>
      </c>
      <c r="V1394" s="24">
        <v>43776</v>
      </c>
      <c r="W1394" s="24"/>
    </row>
    <row r="1395" spans="1:23" s="51" customFormat="1" ht="72" customHeight="1" x14ac:dyDescent="0.2">
      <c r="A1395" s="35">
        <v>2012</v>
      </c>
      <c r="B1395" s="30" t="s">
        <v>1439</v>
      </c>
      <c r="C1395" s="35">
        <v>44</v>
      </c>
      <c r="D1395" s="31">
        <v>41130</v>
      </c>
      <c r="E1395" s="31" t="s">
        <v>1301</v>
      </c>
      <c r="F1395" s="30" t="s">
        <v>5176</v>
      </c>
      <c r="G1395" s="31">
        <v>41131</v>
      </c>
      <c r="H1395" s="32" t="s">
        <v>5177</v>
      </c>
      <c r="I1395" s="29" t="s">
        <v>1584</v>
      </c>
      <c r="J1395" s="29"/>
      <c r="K1395" s="29" t="s">
        <v>188</v>
      </c>
      <c r="L1395" s="29" t="s">
        <v>78</v>
      </c>
      <c r="M1395" s="29" t="s">
        <v>975</v>
      </c>
      <c r="N1395" s="29"/>
      <c r="O1395" s="29" t="s">
        <v>66</v>
      </c>
      <c r="P1395" s="29" t="s">
        <v>5178</v>
      </c>
      <c r="Q1395" s="29" t="s">
        <v>32</v>
      </c>
      <c r="R1395" s="29" t="s">
        <v>57</v>
      </c>
      <c r="S1395" s="29" t="s">
        <v>31</v>
      </c>
      <c r="T1395" s="29" t="s">
        <v>31</v>
      </c>
      <c r="U1395" s="31" t="s">
        <v>31</v>
      </c>
      <c r="V1395" s="31" t="s">
        <v>31</v>
      </c>
      <c r="W1395" s="31"/>
    </row>
    <row r="1396" spans="1:23" s="10" customFormat="1" ht="76.5" x14ac:dyDescent="0.2">
      <c r="A1396" s="21">
        <v>2012</v>
      </c>
      <c r="B1396" s="22" t="s">
        <v>1439</v>
      </c>
      <c r="C1396" s="21">
        <v>47</v>
      </c>
      <c r="D1396" s="24">
        <v>41150</v>
      </c>
      <c r="E1396" s="24" t="s">
        <v>1301</v>
      </c>
      <c r="F1396" s="22" t="s">
        <v>5179</v>
      </c>
      <c r="G1396" s="24">
        <v>41151</v>
      </c>
      <c r="H1396" s="25" t="s">
        <v>5180</v>
      </c>
      <c r="I1396" s="26" t="s">
        <v>1584</v>
      </c>
      <c r="J1396" s="26"/>
      <c r="K1396" s="26" t="s">
        <v>558</v>
      </c>
      <c r="L1396" s="26" t="s">
        <v>78</v>
      </c>
      <c r="M1396" s="26" t="s">
        <v>1627</v>
      </c>
      <c r="N1396" s="26"/>
      <c r="O1396" s="26" t="s">
        <v>66</v>
      </c>
      <c r="P1396" s="26" t="s">
        <v>5181</v>
      </c>
      <c r="Q1396" s="26" t="s">
        <v>31</v>
      </c>
      <c r="R1396" s="26" t="s">
        <v>40</v>
      </c>
      <c r="S1396" s="26" t="s">
        <v>298</v>
      </c>
      <c r="T1396" s="26" t="s">
        <v>31</v>
      </c>
      <c r="U1396" s="26" t="s">
        <v>31</v>
      </c>
      <c r="V1396" s="24">
        <v>43642</v>
      </c>
      <c r="W1396" s="24"/>
    </row>
    <row r="1397" spans="1:23" s="10" customFormat="1" ht="108" customHeight="1" x14ac:dyDescent="0.2">
      <c r="A1397" s="35">
        <v>2012</v>
      </c>
      <c r="B1397" s="30" t="s">
        <v>1439</v>
      </c>
      <c r="C1397" s="35">
        <v>46</v>
      </c>
      <c r="D1397" s="31">
        <v>41150</v>
      </c>
      <c r="E1397" s="31" t="s">
        <v>1301</v>
      </c>
      <c r="F1397" s="30" t="s">
        <v>5182</v>
      </c>
      <c r="G1397" s="31">
        <v>41151</v>
      </c>
      <c r="H1397" s="32" t="s">
        <v>5183</v>
      </c>
      <c r="I1397" s="29" t="s">
        <v>1584</v>
      </c>
      <c r="J1397" s="29"/>
      <c r="K1397" s="29" t="s">
        <v>342</v>
      </c>
      <c r="L1397" s="29"/>
      <c r="M1397" s="29" t="s">
        <v>2105</v>
      </c>
      <c r="N1397" s="29"/>
      <c r="O1397" s="29" t="s">
        <v>122</v>
      </c>
      <c r="P1397" s="29" t="s">
        <v>31</v>
      </c>
      <c r="Q1397" s="29" t="s">
        <v>32</v>
      </c>
      <c r="R1397" s="29" t="s">
        <v>57</v>
      </c>
      <c r="S1397" s="29" t="s">
        <v>5184</v>
      </c>
      <c r="T1397" s="29" t="s">
        <v>31</v>
      </c>
      <c r="U1397" s="31" t="s">
        <v>31</v>
      </c>
      <c r="V1397" s="31" t="s">
        <v>31</v>
      </c>
      <c r="W1397" s="31"/>
    </row>
    <row r="1398" spans="1:23" s="10" customFormat="1" ht="76.5" x14ac:dyDescent="0.2">
      <c r="A1398" s="35">
        <v>2012</v>
      </c>
      <c r="B1398" s="30" t="s">
        <v>1439</v>
      </c>
      <c r="C1398" s="35">
        <v>48</v>
      </c>
      <c r="D1398" s="31">
        <v>41152</v>
      </c>
      <c r="E1398" s="31" t="s">
        <v>1301</v>
      </c>
      <c r="F1398" s="30" t="s">
        <v>5185</v>
      </c>
      <c r="G1398" s="31">
        <v>41152</v>
      </c>
      <c r="H1398" s="32" t="s">
        <v>5186</v>
      </c>
      <c r="I1398" s="29" t="s">
        <v>1584</v>
      </c>
      <c r="J1398" s="29"/>
      <c r="K1398" s="29" t="s">
        <v>218</v>
      </c>
      <c r="L1398" s="29" t="s">
        <v>1854</v>
      </c>
      <c r="M1398" s="29" t="s">
        <v>4186</v>
      </c>
      <c r="N1398" s="29"/>
      <c r="O1398" s="29" t="s">
        <v>66</v>
      </c>
      <c r="P1398" s="29" t="s">
        <v>5187</v>
      </c>
      <c r="Q1398" s="29" t="s">
        <v>52</v>
      </c>
      <c r="R1398" s="29" t="s">
        <v>57</v>
      </c>
      <c r="S1398" s="29" t="s">
        <v>31</v>
      </c>
      <c r="T1398" s="29" t="s">
        <v>31</v>
      </c>
      <c r="U1398" s="31" t="s">
        <v>31</v>
      </c>
      <c r="V1398" s="31" t="s">
        <v>31</v>
      </c>
      <c r="W1398" s="31" t="s">
        <v>35</v>
      </c>
    </row>
    <row r="1399" spans="1:23" s="10" customFormat="1" ht="84" customHeight="1" x14ac:dyDescent="0.2">
      <c r="A1399" s="21">
        <v>2012</v>
      </c>
      <c r="B1399" s="22" t="s">
        <v>23</v>
      </c>
      <c r="C1399" s="21">
        <v>1282</v>
      </c>
      <c r="D1399" s="24">
        <v>41156</v>
      </c>
      <c r="E1399" s="24" t="s">
        <v>1301</v>
      </c>
      <c r="F1399" s="22" t="s">
        <v>5188</v>
      </c>
      <c r="G1399" s="24">
        <v>41157</v>
      </c>
      <c r="H1399" s="57" t="s">
        <v>5189</v>
      </c>
      <c r="I1399" s="26" t="s">
        <v>1584</v>
      </c>
      <c r="J1399" s="26"/>
      <c r="K1399" s="26" t="s">
        <v>61</v>
      </c>
      <c r="L1399" s="26" t="s">
        <v>1117</v>
      </c>
      <c r="M1399" s="26" t="s">
        <v>4238</v>
      </c>
      <c r="N1399" s="102" t="s">
        <v>1129</v>
      </c>
      <c r="O1399" s="26" t="s">
        <v>66</v>
      </c>
      <c r="P1399" s="26" t="s">
        <v>5190</v>
      </c>
      <c r="Q1399" s="26" t="s">
        <v>31</v>
      </c>
      <c r="R1399" s="29" t="s">
        <v>40</v>
      </c>
      <c r="S1399" s="26" t="s">
        <v>298</v>
      </c>
      <c r="T1399" s="26" t="s">
        <v>31</v>
      </c>
      <c r="U1399" s="24">
        <v>43642</v>
      </c>
      <c r="V1399" s="24">
        <v>43642</v>
      </c>
      <c r="W1399" s="24"/>
    </row>
    <row r="1400" spans="1:23" s="10" customFormat="1" ht="73.5" customHeight="1" x14ac:dyDescent="0.2">
      <c r="A1400" s="35">
        <v>2012</v>
      </c>
      <c r="B1400" s="30" t="s">
        <v>1439</v>
      </c>
      <c r="C1400" s="35">
        <v>49</v>
      </c>
      <c r="D1400" s="31">
        <v>41156</v>
      </c>
      <c r="E1400" s="31" t="s">
        <v>1301</v>
      </c>
      <c r="F1400" s="30" t="s">
        <v>5188</v>
      </c>
      <c r="G1400" s="31">
        <v>41157</v>
      </c>
      <c r="H1400" s="32" t="s">
        <v>5191</v>
      </c>
      <c r="I1400" s="29" t="s">
        <v>1584</v>
      </c>
      <c r="J1400" s="29"/>
      <c r="K1400" s="29" t="s">
        <v>61</v>
      </c>
      <c r="L1400" s="29" t="s">
        <v>1117</v>
      </c>
      <c r="M1400" s="29" t="s">
        <v>5192</v>
      </c>
      <c r="N1400" s="29"/>
      <c r="O1400" s="29" t="s">
        <v>30</v>
      </c>
      <c r="P1400" s="29" t="s">
        <v>31</v>
      </c>
      <c r="Q1400" s="29" t="s">
        <v>52</v>
      </c>
      <c r="R1400" s="29" t="s">
        <v>57</v>
      </c>
      <c r="S1400" s="29" t="s">
        <v>31</v>
      </c>
      <c r="T1400" s="29" t="s">
        <v>31</v>
      </c>
      <c r="U1400" s="31" t="s">
        <v>31</v>
      </c>
      <c r="V1400" s="31" t="s">
        <v>31</v>
      </c>
      <c r="W1400" s="31"/>
    </row>
    <row r="1401" spans="1:23" s="10" customFormat="1" ht="54" customHeight="1" x14ac:dyDescent="0.2">
      <c r="A1401" s="35">
        <v>2012</v>
      </c>
      <c r="B1401" s="30" t="s">
        <v>1439</v>
      </c>
      <c r="C1401" s="35">
        <v>50</v>
      </c>
      <c r="D1401" s="31">
        <v>41165</v>
      </c>
      <c r="E1401" s="31" t="s">
        <v>1301</v>
      </c>
      <c r="F1401" s="30" t="s">
        <v>5193</v>
      </c>
      <c r="G1401" s="31">
        <v>41166</v>
      </c>
      <c r="H1401" s="32" t="s">
        <v>5194</v>
      </c>
      <c r="I1401" s="29" t="s">
        <v>1584</v>
      </c>
      <c r="J1401" s="29"/>
      <c r="K1401" s="29" t="s">
        <v>27</v>
      </c>
      <c r="L1401" s="29" t="s">
        <v>4276</v>
      </c>
      <c r="M1401" s="29" t="s">
        <v>4765</v>
      </c>
      <c r="N1401" s="29"/>
      <c r="O1401" s="29" t="s">
        <v>30</v>
      </c>
      <c r="P1401" s="29" t="s">
        <v>31</v>
      </c>
      <c r="Q1401" s="29" t="s">
        <v>32</v>
      </c>
      <c r="R1401" s="29" t="s">
        <v>57</v>
      </c>
      <c r="S1401" s="29" t="s">
        <v>31</v>
      </c>
      <c r="T1401" s="29" t="s">
        <v>31</v>
      </c>
      <c r="U1401" s="29" t="s">
        <v>31</v>
      </c>
      <c r="V1401" s="29" t="s">
        <v>31</v>
      </c>
      <c r="W1401" s="31" t="s">
        <v>46</v>
      </c>
    </row>
    <row r="1402" spans="1:23" s="10" customFormat="1" ht="51" x14ac:dyDescent="0.2">
      <c r="A1402" s="21">
        <v>2012</v>
      </c>
      <c r="B1402" s="22" t="s">
        <v>1439</v>
      </c>
      <c r="C1402" s="21">
        <v>51</v>
      </c>
      <c r="D1402" s="24">
        <v>41173</v>
      </c>
      <c r="E1402" s="24" t="s">
        <v>1301</v>
      </c>
      <c r="F1402" s="22" t="s">
        <v>5195</v>
      </c>
      <c r="G1402" s="24">
        <v>41176</v>
      </c>
      <c r="H1402" s="25" t="s">
        <v>5196</v>
      </c>
      <c r="I1402" s="26" t="s">
        <v>1584</v>
      </c>
      <c r="J1402" s="26"/>
      <c r="K1402" s="26" t="s">
        <v>27</v>
      </c>
      <c r="L1402" s="26"/>
      <c r="M1402" s="26"/>
      <c r="N1402" s="26"/>
      <c r="O1402" s="26" t="s">
        <v>66</v>
      </c>
      <c r="P1402" s="26" t="s">
        <v>5197</v>
      </c>
      <c r="Q1402" s="26" t="s">
        <v>31</v>
      </c>
      <c r="R1402" s="26" t="s">
        <v>40</v>
      </c>
      <c r="S1402" s="26" t="s">
        <v>5198</v>
      </c>
      <c r="T1402" s="26" t="s">
        <v>31</v>
      </c>
      <c r="U1402" s="26" t="s">
        <v>31</v>
      </c>
      <c r="V1402" s="24">
        <v>41922</v>
      </c>
      <c r="W1402" s="24"/>
    </row>
    <row r="1403" spans="1:23" s="10" customFormat="1" ht="33" customHeight="1" x14ac:dyDescent="0.2">
      <c r="A1403" s="21">
        <v>2012</v>
      </c>
      <c r="B1403" s="22" t="s">
        <v>1439</v>
      </c>
      <c r="C1403" s="21">
        <v>52</v>
      </c>
      <c r="D1403" s="24">
        <v>41180</v>
      </c>
      <c r="E1403" s="24" t="s">
        <v>1301</v>
      </c>
      <c r="F1403" s="22" t="s">
        <v>5199</v>
      </c>
      <c r="G1403" s="24">
        <v>41183</v>
      </c>
      <c r="H1403" s="25" t="s">
        <v>5200</v>
      </c>
      <c r="I1403" s="26" t="s">
        <v>1584</v>
      </c>
      <c r="J1403" s="26"/>
      <c r="K1403" s="26" t="s">
        <v>27</v>
      </c>
      <c r="L1403" s="26"/>
      <c r="M1403" s="26" t="s">
        <v>1756</v>
      </c>
      <c r="N1403" s="26"/>
      <c r="O1403" s="26" t="s">
        <v>30</v>
      </c>
      <c r="P1403" s="26" t="s">
        <v>31</v>
      </c>
      <c r="Q1403" s="26" t="s">
        <v>31</v>
      </c>
      <c r="R1403" s="26" t="s">
        <v>1099</v>
      </c>
      <c r="S1403" s="26" t="s">
        <v>1304</v>
      </c>
      <c r="T1403" s="26" t="s">
        <v>31</v>
      </c>
      <c r="U1403" s="26" t="s">
        <v>31</v>
      </c>
      <c r="V1403" s="24">
        <v>43192</v>
      </c>
      <c r="W1403" s="24"/>
    </row>
    <row r="1404" spans="1:23" s="10" customFormat="1" ht="69.75" customHeight="1" x14ac:dyDescent="0.2">
      <c r="A1404" s="21">
        <v>2012</v>
      </c>
      <c r="B1404" s="22" t="s">
        <v>1439</v>
      </c>
      <c r="C1404" s="21">
        <v>53</v>
      </c>
      <c r="D1404" s="24">
        <v>41184</v>
      </c>
      <c r="E1404" s="24" t="s">
        <v>1301</v>
      </c>
      <c r="F1404" s="22" t="s">
        <v>5201</v>
      </c>
      <c r="G1404" s="24">
        <v>41185</v>
      </c>
      <c r="H1404" s="57" t="s">
        <v>5202</v>
      </c>
      <c r="I1404" s="26" t="s">
        <v>1584</v>
      </c>
      <c r="J1404" s="26"/>
      <c r="K1404" s="28" t="s">
        <v>39</v>
      </c>
      <c r="L1404" s="26" t="s">
        <v>28</v>
      </c>
      <c r="M1404" s="26" t="s">
        <v>1795</v>
      </c>
      <c r="N1404" s="26"/>
      <c r="O1404" s="26" t="s">
        <v>30</v>
      </c>
      <c r="P1404" s="26" t="s">
        <v>31</v>
      </c>
      <c r="Q1404" s="26" t="s">
        <v>32</v>
      </c>
      <c r="R1404" s="29" t="s">
        <v>40</v>
      </c>
      <c r="S1404" s="26" t="s">
        <v>1796</v>
      </c>
      <c r="T1404" s="26">
        <v>1</v>
      </c>
      <c r="U1404" s="24">
        <v>43825</v>
      </c>
      <c r="V1404" s="24">
        <v>43825</v>
      </c>
      <c r="W1404" s="24" t="s">
        <v>46</v>
      </c>
    </row>
    <row r="1405" spans="1:23" s="10" customFormat="1" ht="51" customHeight="1" x14ac:dyDescent="0.2">
      <c r="A1405" s="35">
        <v>2012</v>
      </c>
      <c r="B1405" s="30" t="s">
        <v>1439</v>
      </c>
      <c r="C1405" s="35">
        <v>54</v>
      </c>
      <c r="D1405" s="31">
        <v>41225</v>
      </c>
      <c r="E1405" s="31" t="s">
        <v>1301</v>
      </c>
      <c r="F1405" s="30" t="s">
        <v>5203</v>
      </c>
      <c r="G1405" s="31">
        <v>41226</v>
      </c>
      <c r="H1405" s="32" t="s">
        <v>5204</v>
      </c>
      <c r="I1405" s="29" t="s">
        <v>1584</v>
      </c>
      <c r="J1405" s="29"/>
      <c r="K1405" s="33" t="s">
        <v>39</v>
      </c>
      <c r="L1405" s="29" t="s">
        <v>1730</v>
      </c>
      <c r="M1405" s="29" t="s">
        <v>1817</v>
      </c>
      <c r="N1405" s="29"/>
      <c r="O1405" s="29" t="s">
        <v>66</v>
      </c>
      <c r="P1405" s="29" t="s">
        <v>5205</v>
      </c>
      <c r="Q1405" s="29" t="s">
        <v>32</v>
      </c>
      <c r="R1405" s="29" t="s">
        <v>57</v>
      </c>
      <c r="S1405" s="29" t="s">
        <v>31</v>
      </c>
      <c r="T1405" s="29" t="s">
        <v>31</v>
      </c>
      <c r="U1405" s="29" t="s">
        <v>31</v>
      </c>
      <c r="V1405" s="29" t="s">
        <v>31</v>
      </c>
      <c r="W1405" s="31" t="s">
        <v>35</v>
      </c>
    </row>
    <row r="1406" spans="1:23" s="10" customFormat="1" ht="82.5" customHeight="1" x14ac:dyDescent="0.2">
      <c r="A1406" s="21">
        <v>2012</v>
      </c>
      <c r="B1406" s="22" t="s">
        <v>1439</v>
      </c>
      <c r="C1406" s="21">
        <v>57</v>
      </c>
      <c r="D1406" s="24">
        <v>41229</v>
      </c>
      <c r="E1406" s="24" t="s">
        <v>1301</v>
      </c>
      <c r="F1406" s="22" t="s">
        <v>5206</v>
      </c>
      <c r="G1406" s="24">
        <v>41234</v>
      </c>
      <c r="H1406" s="25" t="s">
        <v>5207</v>
      </c>
      <c r="I1406" s="26" t="s">
        <v>1584</v>
      </c>
      <c r="J1406" s="26"/>
      <c r="K1406" s="26" t="s">
        <v>1652</v>
      </c>
      <c r="L1406" s="26"/>
      <c r="M1406" s="26"/>
      <c r="N1406" s="26"/>
      <c r="O1406" s="26" t="s">
        <v>66</v>
      </c>
      <c r="P1406" s="26" t="s">
        <v>5208</v>
      </c>
      <c r="Q1406" s="26" t="s">
        <v>31</v>
      </c>
      <c r="R1406" s="26" t="s">
        <v>40</v>
      </c>
      <c r="S1406" s="26" t="s">
        <v>5209</v>
      </c>
      <c r="T1406" s="26">
        <v>1</v>
      </c>
      <c r="U1406" s="24">
        <v>41982</v>
      </c>
      <c r="V1406" s="24">
        <v>41982</v>
      </c>
      <c r="W1406" s="24"/>
    </row>
    <row r="1407" spans="1:23" s="10" customFormat="1" ht="72" customHeight="1" x14ac:dyDescent="0.2">
      <c r="A1407" s="35">
        <v>2012</v>
      </c>
      <c r="B1407" s="30" t="s">
        <v>1439</v>
      </c>
      <c r="C1407" s="35">
        <v>55</v>
      </c>
      <c r="D1407" s="31">
        <v>41227</v>
      </c>
      <c r="E1407" s="31" t="s">
        <v>1301</v>
      </c>
      <c r="F1407" s="30" t="s">
        <v>5210</v>
      </c>
      <c r="G1407" s="31">
        <v>41234</v>
      </c>
      <c r="H1407" s="32" t="s">
        <v>5211</v>
      </c>
      <c r="I1407" s="29" t="s">
        <v>1584</v>
      </c>
      <c r="J1407" s="29"/>
      <c r="K1407" s="29" t="s">
        <v>75</v>
      </c>
      <c r="L1407" s="29" t="s">
        <v>78</v>
      </c>
      <c r="M1407" s="29" t="s">
        <v>5212</v>
      </c>
      <c r="N1407" s="29"/>
      <c r="O1407" s="29" t="s">
        <v>30</v>
      </c>
      <c r="P1407" s="29" t="s">
        <v>31</v>
      </c>
      <c r="Q1407" s="29" t="s">
        <v>32</v>
      </c>
      <c r="R1407" s="29" t="s">
        <v>57</v>
      </c>
      <c r="S1407" s="29" t="s">
        <v>31</v>
      </c>
      <c r="T1407" s="29" t="s">
        <v>31</v>
      </c>
      <c r="U1407" s="31" t="s">
        <v>31</v>
      </c>
      <c r="V1407" s="31" t="s">
        <v>31</v>
      </c>
      <c r="W1407" s="31"/>
    </row>
    <row r="1408" spans="1:23" s="10" customFormat="1" ht="38.25" customHeight="1" x14ac:dyDescent="0.2">
      <c r="A1408" s="16">
        <v>2012</v>
      </c>
      <c r="B1408" s="17" t="s">
        <v>1439</v>
      </c>
      <c r="C1408" s="16">
        <v>56</v>
      </c>
      <c r="D1408" s="27">
        <v>41229</v>
      </c>
      <c r="E1408" s="27" t="s">
        <v>1301</v>
      </c>
      <c r="F1408" s="17" t="s">
        <v>5213</v>
      </c>
      <c r="G1408" s="27">
        <v>41234</v>
      </c>
      <c r="H1408" s="19" t="s">
        <v>5214</v>
      </c>
      <c r="I1408" s="20" t="s">
        <v>1584</v>
      </c>
      <c r="J1408" s="20"/>
      <c r="K1408" s="46" t="s">
        <v>39</v>
      </c>
      <c r="L1408" s="20" t="s">
        <v>28</v>
      </c>
      <c r="M1408" s="20" t="s">
        <v>5215</v>
      </c>
      <c r="N1408" s="20"/>
      <c r="O1408" s="20" t="s">
        <v>66</v>
      </c>
      <c r="P1408" s="20" t="s">
        <v>5216</v>
      </c>
      <c r="Q1408" s="20" t="s">
        <v>32</v>
      </c>
      <c r="R1408" s="29" t="s">
        <v>33</v>
      </c>
      <c r="S1408" s="20" t="s">
        <v>5217</v>
      </c>
      <c r="T1408" s="20">
        <v>1</v>
      </c>
      <c r="U1408" s="27">
        <v>43803</v>
      </c>
      <c r="V1408" s="27">
        <v>43803</v>
      </c>
      <c r="W1408" s="27"/>
    </row>
    <row r="1409" spans="1:23" s="10" customFormat="1" ht="102" x14ac:dyDescent="0.2">
      <c r="A1409" s="35">
        <v>2012</v>
      </c>
      <c r="B1409" s="30" t="s">
        <v>1439</v>
      </c>
      <c r="C1409" s="35">
        <v>58</v>
      </c>
      <c r="D1409" s="31">
        <v>41242</v>
      </c>
      <c r="E1409" s="31" t="s">
        <v>1301</v>
      </c>
      <c r="F1409" s="30" t="s">
        <v>5218</v>
      </c>
      <c r="G1409" s="31">
        <v>41243</v>
      </c>
      <c r="H1409" s="32" t="s">
        <v>5219</v>
      </c>
      <c r="I1409" s="29" t="s">
        <v>1584</v>
      </c>
      <c r="J1409" s="29"/>
      <c r="K1409" s="29" t="s">
        <v>27</v>
      </c>
      <c r="L1409" s="29" t="s">
        <v>1117</v>
      </c>
      <c r="M1409" s="29" t="s">
        <v>3189</v>
      </c>
      <c r="N1409" s="29"/>
      <c r="O1409" s="29" t="s">
        <v>66</v>
      </c>
      <c r="P1409" s="29" t="s">
        <v>4655</v>
      </c>
      <c r="Q1409" s="29" t="s">
        <v>32</v>
      </c>
      <c r="R1409" s="29" t="s">
        <v>57</v>
      </c>
      <c r="S1409" s="29" t="s">
        <v>31</v>
      </c>
      <c r="T1409" s="29" t="s">
        <v>31</v>
      </c>
      <c r="U1409" s="29" t="s">
        <v>31</v>
      </c>
      <c r="V1409" s="29" t="s">
        <v>31</v>
      </c>
      <c r="W1409" s="31"/>
    </row>
    <row r="1410" spans="1:23" s="10" customFormat="1" ht="90.75" customHeight="1" x14ac:dyDescent="0.2">
      <c r="A1410" s="21">
        <v>2012</v>
      </c>
      <c r="B1410" s="22" t="s">
        <v>1439</v>
      </c>
      <c r="C1410" s="21">
        <v>59</v>
      </c>
      <c r="D1410" s="24">
        <v>41249</v>
      </c>
      <c r="E1410" s="24" t="s">
        <v>1301</v>
      </c>
      <c r="F1410" s="22" t="s">
        <v>5220</v>
      </c>
      <c r="G1410" s="24">
        <v>41250</v>
      </c>
      <c r="H1410" s="25" t="s">
        <v>5221</v>
      </c>
      <c r="I1410" s="26" t="s">
        <v>1584</v>
      </c>
      <c r="J1410" s="26"/>
      <c r="K1410" s="26" t="s">
        <v>218</v>
      </c>
      <c r="L1410" s="26" t="s">
        <v>1854</v>
      </c>
      <c r="M1410" s="26" t="s">
        <v>5222</v>
      </c>
      <c r="N1410" s="26" t="s">
        <v>1486</v>
      </c>
      <c r="O1410" s="26" t="s">
        <v>66</v>
      </c>
      <c r="P1410" s="26" t="s">
        <v>5223</v>
      </c>
      <c r="Q1410" s="26" t="s">
        <v>31</v>
      </c>
      <c r="R1410" s="26" t="s">
        <v>40</v>
      </c>
      <c r="S1410" s="26" t="s">
        <v>5224</v>
      </c>
      <c r="T1410" s="26">
        <v>1</v>
      </c>
      <c r="U1410" s="24">
        <v>43333</v>
      </c>
      <c r="V1410" s="24">
        <v>43333</v>
      </c>
      <c r="W1410" s="24"/>
    </row>
    <row r="1411" spans="1:23" s="10" customFormat="1" ht="63.75" x14ac:dyDescent="0.2">
      <c r="A1411" s="35">
        <v>2012</v>
      </c>
      <c r="B1411" s="30" t="s">
        <v>23</v>
      </c>
      <c r="C1411" s="35">
        <v>2795</v>
      </c>
      <c r="D1411" s="31">
        <v>41249</v>
      </c>
      <c r="E1411" s="31" t="s">
        <v>24</v>
      </c>
      <c r="F1411" s="30" t="s">
        <v>5225</v>
      </c>
      <c r="G1411" s="31">
        <v>41250</v>
      </c>
      <c r="H1411" s="32" t="s">
        <v>5226</v>
      </c>
      <c r="I1411" s="29" t="s">
        <v>1584</v>
      </c>
      <c r="J1411" s="29"/>
      <c r="K1411" s="29" t="s">
        <v>1899</v>
      </c>
      <c r="L1411" s="29" t="s">
        <v>412</v>
      </c>
      <c r="M1411" s="29" t="s">
        <v>1900</v>
      </c>
      <c r="N1411" s="29"/>
      <c r="O1411" s="29" t="s">
        <v>30</v>
      </c>
      <c r="P1411" s="29" t="s">
        <v>31</v>
      </c>
      <c r="Q1411" s="29" t="s">
        <v>32</v>
      </c>
      <c r="R1411" s="29" t="s">
        <v>57</v>
      </c>
      <c r="S1411" s="29" t="s">
        <v>31</v>
      </c>
      <c r="T1411" s="29" t="s">
        <v>31</v>
      </c>
      <c r="U1411" s="29" t="s">
        <v>31</v>
      </c>
      <c r="V1411" s="29" t="s">
        <v>31</v>
      </c>
      <c r="W1411" s="31"/>
    </row>
    <row r="1412" spans="1:23" s="10" customFormat="1" ht="38.25" x14ac:dyDescent="0.2">
      <c r="A1412" s="35">
        <v>2012</v>
      </c>
      <c r="B1412" s="30" t="s">
        <v>23</v>
      </c>
      <c r="C1412" s="35">
        <v>2796</v>
      </c>
      <c r="D1412" s="31">
        <v>41249</v>
      </c>
      <c r="E1412" s="31" t="s">
        <v>24</v>
      </c>
      <c r="F1412" s="30" t="s">
        <v>5227</v>
      </c>
      <c r="G1412" s="31">
        <v>41250</v>
      </c>
      <c r="H1412" s="32" t="s">
        <v>5228</v>
      </c>
      <c r="I1412" s="29" t="s">
        <v>1584</v>
      </c>
      <c r="J1412" s="29"/>
      <c r="K1412" s="29" t="s">
        <v>1899</v>
      </c>
      <c r="L1412" s="29" t="s">
        <v>412</v>
      </c>
      <c r="M1412" s="29" t="s">
        <v>1900</v>
      </c>
      <c r="N1412" s="29"/>
      <c r="O1412" s="29" t="s">
        <v>30</v>
      </c>
      <c r="P1412" s="29" t="s">
        <v>31</v>
      </c>
      <c r="Q1412" s="29" t="s">
        <v>32</v>
      </c>
      <c r="R1412" s="29" t="s">
        <v>57</v>
      </c>
      <c r="S1412" s="29" t="s">
        <v>31</v>
      </c>
      <c r="T1412" s="29" t="s">
        <v>31</v>
      </c>
      <c r="U1412" s="29" t="s">
        <v>31</v>
      </c>
      <c r="V1412" s="29" t="s">
        <v>31</v>
      </c>
      <c r="W1412" s="31"/>
    </row>
    <row r="1413" spans="1:23" s="10" customFormat="1" ht="76.5" x14ac:dyDescent="0.2">
      <c r="A1413" s="35">
        <v>2012</v>
      </c>
      <c r="B1413" s="30" t="s">
        <v>23</v>
      </c>
      <c r="C1413" s="35">
        <v>2797</v>
      </c>
      <c r="D1413" s="31">
        <v>41249</v>
      </c>
      <c r="E1413" s="31" t="s">
        <v>24</v>
      </c>
      <c r="F1413" s="30" t="s">
        <v>5229</v>
      </c>
      <c r="G1413" s="31">
        <v>41250</v>
      </c>
      <c r="H1413" s="32" t="s">
        <v>5230</v>
      </c>
      <c r="I1413" s="29" t="s">
        <v>1584</v>
      </c>
      <c r="J1413" s="29"/>
      <c r="K1413" s="29" t="s">
        <v>1899</v>
      </c>
      <c r="L1413" s="29" t="s">
        <v>412</v>
      </c>
      <c r="M1413" s="29" t="s">
        <v>1900</v>
      </c>
      <c r="N1413" s="29"/>
      <c r="O1413" s="29" t="s">
        <v>30</v>
      </c>
      <c r="P1413" s="29" t="s">
        <v>31</v>
      </c>
      <c r="Q1413" s="29" t="s">
        <v>32</v>
      </c>
      <c r="R1413" s="29" t="s">
        <v>57</v>
      </c>
      <c r="S1413" s="29" t="s">
        <v>31</v>
      </c>
      <c r="T1413" s="29" t="s">
        <v>31</v>
      </c>
      <c r="U1413" s="29" t="s">
        <v>31</v>
      </c>
      <c r="V1413" s="29" t="s">
        <v>31</v>
      </c>
      <c r="W1413" s="31"/>
    </row>
    <row r="1414" spans="1:23" s="10" customFormat="1" ht="55.5" customHeight="1" x14ac:dyDescent="0.2">
      <c r="A1414" s="35">
        <v>2012</v>
      </c>
      <c r="B1414" s="30" t="s">
        <v>23</v>
      </c>
      <c r="C1414" s="35">
        <v>2801</v>
      </c>
      <c r="D1414" s="31">
        <v>41249</v>
      </c>
      <c r="E1414" s="31" t="s">
        <v>24</v>
      </c>
      <c r="F1414" s="30" t="s">
        <v>5231</v>
      </c>
      <c r="G1414" s="31">
        <v>41250</v>
      </c>
      <c r="H1414" s="32" t="s">
        <v>5232</v>
      </c>
      <c r="I1414" s="29" t="s">
        <v>1584</v>
      </c>
      <c r="J1414" s="29"/>
      <c r="K1414" s="29" t="s">
        <v>1899</v>
      </c>
      <c r="L1414" s="29" t="s">
        <v>412</v>
      </c>
      <c r="M1414" s="29" t="s">
        <v>1900</v>
      </c>
      <c r="N1414" s="29"/>
      <c r="O1414" s="29" t="s">
        <v>30</v>
      </c>
      <c r="P1414" s="29" t="s">
        <v>31</v>
      </c>
      <c r="Q1414" s="29" t="s">
        <v>32</v>
      </c>
      <c r="R1414" s="29" t="s">
        <v>57</v>
      </c>
      <c r="S1414" s="29" t="s">
        <v>31</v>
      </c>
      <c r="T1414" s="29" t="s">
        <v>31</v>
      </c>
      <c r="U1414" s="29" t="s">
        <v>31</v>
      </c>
      <c r="V1414" s="29" t="s">
        <v>31</v>
      </c>
      <c r="W1414" s="31"/>
    </row>
    <row r="1415" spans="1:23" s="10" customFormat="1" ht="59.25" customHeight="1" x14ac:dyDescent="0.2">
      <c r="A1415" s="21">
        <v>2012</v>
      </c>
      <c r="B1415" s="22" t="s">
        <v>23</v>
      </c>
      <c r="C1415" s="21">
        <v>1687</v>
      </c>
      <c r="D1415" s="24">
        <v>41250</v>
      </c>
      <c r="E1415" s="24" t="s">
        <v>1301</v>
      </c>
      <c r="F1415" s="22" t="s">
        <v>5233</v>
      </c>
      <c r="G1415" s="24">
        <v>41253</v>
      </c>
      <c r="H1415" s="57" t="s">
        <v>5234</v>
      </c>
      <c r="I1415" s="26" t="s">
        <v>1584</v>
      </c>
      <c r="J1415" s="26"/>
      <c r="K1415" s="26" t="s">
        <v>61</v>
      </c>
      <c r="L1415" s="26" t="s">
        <v>1117</v>
      </c>
      <c r="M1415" s="26" t="s">
        <v>4238</v>
      </c>
      <c r="N1415" s="102" t="s">
        <v>1129</v>
      </c>
      <c r="O1415" s="26" t="s">
        <v>30</v>
      </c>
      <c r="P1415" s="26" t="s">
        <v>5190</v>
      </c>
      <c r="Q1415" s="26" t="s">
        <v>31</v>
      </c>
      <c r="R1415" s="29" t="s">
        <v>40</v>
      </c>
      <c r="S1415" s="26" t="s">
        <v>298</v>
      </c>
      <c r="T1415" s="26" t="s">
        <v>31</v>
      </c>
      <c r="U1415" s="24">
        <v>43642</v>
      </c>
      <c r="V1415" s="24">
        <v>43642</v>
      </c>
      <c r="W1415" s="24"/>
    </row>
    <row r="1416" spans="1:23" s="10" customFormat="1" ht="70.5" customHeight="1" x14ac:dyDescent="0.2">
      <c r="A1416" s="21">
        <v>2012</v>
      </c>
      <c r="B1416" s="22" t="s">
        <v>1439</v>
      </c>
      <c r="C1416" s="21">
        <v>62</v>
      </c>
      <c r="D1416" s="24">
        <v>41255</v>
      </c>
      <c r="E1416" s="24" t="s">
        <v>1301</v>
      </c>
      <c r="F1416" s="22" t="s">
        <v>5235</v>
      </c>
      <c r="G1416" s="24">
        <v>41256</v>
      </c>
      <c r="H1416" s="57" t="s">
        <v>5236</v>
      </c>
      <c r="I1416" s="26" t="s">
        <v>1584</v>
      </c>
      <c r="J1416" s="26"/>
      <c r="K1416" s="26" t="s">
        <v>218</v>
      </c>
      <c r="L1416" s="26" t="s">
        <v>1854</v>
      </c>
      <c r="M1416" s="26" t="s">
        <v>4186</v>
      </c>
      <c r="N1416" s="26"/>
      <c r="O1416" s="26" t="s">
        <v>66</v>
      </c>
      <c r="P1416" s="26" t="s">
        <v>5237</v>
      </c>
      <c r="Q1416" s="26" t="s">
        <v>31</v>
      </c>
      <c r="R1416" s="26" t="s">
        <v>40</v>
      </c>
      <c r="S1416" s="26" t="s">
        <v>298</v>
      </c>
      <c r="T1416" s="26">
        <v>1</v>
      </c>
      <c r="U1416" s="24">
        <v>43642</v>
      </c>
      <c r="V1416" s="24">
        <v>43642</v>
      </c>
      <c r="W1416" s="24"/>
    </row>
    <row r="1417" spans="1:23" s="10" customFormat="1" ht="38.25" x14ac:dyDescent="0.2">
      <c r="A1417" s="35">
        <v>2012</v>
      </c>
      <c r="B1417" s="30" t="s">
        <v>1439</v>
      </c>
      <c r="C1417" s="35">
        <v>60</v>
      </c>
      <c r="D1417" s="31">
        <v>41255</v>
      </c>
      <c r="E1417" s="31" t="s">
        <v>1301</v>
      </c>
      <c r="F1417" s="30" t="s">
        <v>5238</v>
      </c>
      <c r="G1417" s="31">
        <v>41256</v>
      </c>
      <c r="H1417" s="32" t="s">
        <v>5239</v>
      </c>
      <c r="I1417" s="29" t="s">
        <v>1584</v>
      </c>
      <c r="J1417" s="29"/>
      <c r="K1417" s="29" t="s">
        <v>27</v>
      </c>
      <c r="L1417" s="29" t="s">
        <v>1730</v>
      </c>
      <c r="M1417" s="29" t="s">
        <v>1446</v>
      </c>
      <c r="N1417" s="29" t="s">
        <v>5240</v>
      </c>
      <c r="O1417" s="29" t="s">
        <v>30</v>
      </c>
      <c r="P1417" s="29" t="s">
        <v>31</v>
      </c>
      <c r="Q1417" s="29" t="s">
        <v>32</v>
      </c>
      <c r="R1417" s="29" t="s">
        <v>57</v>
      </c>
      <c r="S1417" s="29" t="s">
        <v>31</v>
      </c>
      <c r="T1417" s="29" t="s">
        <v>31</v>
      </c>
      <c r="U1417" s="29" t="s">
        <v>31</v>
      </c>
      <c r="V1417" s="29" t="s">
        <v>31</v>
      </c>
      <c r="W1417" s="31"/>
    </row>
    <row r="1418" spans="1:23" s="10" customFormat="1" ht="38.25" x14ac:dyDescent="0.2">
      <c r="A1418" s="35">
        <v>2012</v>
      </c>
      <c r="B1418" s="30" t="s">
        <v>1439</v>
      </c>
      <c r="C1418" s="35">
        <v>61</v>
      </c>
      <c r="D1418" s="31">
        <v>41255</v>
      </c>
      <c r="E1418" s="31" t="s">
        <v>1301</v>
      </c>
      <c r="F1418" s="30" t="s">
        <v>5241</v>
      </c>
      <c r="G1418" s="31">
        <v>41256</v>
      </c>
      <c r="H1418" s="32" t="s">
        <v>5242</v>
      </c>
      <c r="I1418" s="29" t="s">
        <v>1584</v>
      </c>
      <c r="J1418" s="29"/>
      <c r="K1418" s="29" t="s">
        <v>27</v>
      </c>
      <c r="L1418" s="29" t="s">
        <v>1730</v>
      </c>
      <c r="M1418" s="29" t="s">
        <v>1446</v>
      </c>
      <c r="N1418" s="29"/>
      <c r="O1418" s="29" t="s">
        <v>30</v>
      </c>
      <c r="P1418" s="29" t="s">
        <v>31</v>
      </c>
      <c r="Q1418" s="29" t="s">
        <v>32</v>
      </c>
      <c r="R1418" s="29" t="s">
        <v>57</v>
      </c>
      <c r="S1418" s="29" t="s">
        <v>31</v>
      </c>
      <c r="T1418" s="29" t="s">
        <v>31</v>
      </c>
      <c r="U1418" s="29" t="s">
        <v>31</v>
      </c>
      <c r="V1418" s="29" t="s">
        <v>31</v>
      </c>
      <c r="W1418" s="31"/>
    </row>
    <row r="1419" spans="1:23" s="10" customFormat="1" ht="38.25" x14ac:dyDescent="0.2">
      <c r="A1419" s="35">
        <v>2012</v>
      </c>
      <c r="B1419" s="30" t="s">
        <v>409</v>
      </c>
      <c r="C1419" s="35">
        <v>5</v>
      </c>
      <c r="D1419" s="31">
        <v>41271</v>
      </c>
      <c r="E1419" s="31" t="s">
        <v>1301</v>
      </c>
      <c r="F1419" s="30" t="s">
        <v>5243</v>
      </c>
      <c r="G1419" s="31">
        <v>41274</v>
      </c>
      <c r="H1419" s="32" t="s">
        <v>5244</v>
      </c>
      <c r="I1419" s="29" t="s">
        <v>1584</v>
      </c>
      <c r="J1419" s="29"/>
      <c r="K1419" s="29" t="s">
        <v>342</v>
      </c>
      <c r="L1419" s="29"/>
      <c r="M1419" s="29" t="s">
        <v>2982</v>
      </c>
      <c r="N1419" s="29"/>
      <c r="O1419" s="29" t="s">
        <v>122</v>
      </c>
      <c r="P1419" s="43" t="s">
        <v>31</v>
      </c>
      <c r="Q1419" s="43" t="s">
        <v>32</v>
      </c>
      <c r="R1419" s="29" t="s">
        <v>57</v>
      </c>
      <c r="S1419" s="29" t="s">
        <v>31</v>
      </c>
      <c r="T1419" s="29" t="s">
        <v>31</v>
      </c>
      <c r="U1419" s="31" t="s">
        <v>31</v>
      </c>
      <c r="V1419" s="31" t="s">
        <v>31</v>
      </c>
      <c r="W1419" s="31"/>
    </row>
    <row r="1420" spans="1:23" s="10" customFormat="1" ht="61.5" customHeight="1" x14ac:dyDescent="0.2">
      <c r="A1420" s="16">
        <v>2012</v>
      </c>
      <c r="B1420" s="17" t="s">
        <v>1439</v>
      </c>
      <c r="C1420" s="16">
        <v>63</v>
      </c>
      <c r="D1420" s="27">
        <v>41271</v>
      </c>
      <c r="E1420" s="27" t="s">
        <v>1301</v>
      </c>
      <c r="F1420" s="17" t="s">
        <v>5245</v>
      </c>
      <c r="G1420" s="27">
        <v>41274</v>
      </c>
      <c r="H1420" s="19" t="s">
        <v>5246</v>
      </c>
      <c r="I1420" s="20" t="s">
        <v>1584</v>
      </c>
      <c r="J1420" s="20"/>
      <c r="K1420" s="20" t="s">
        <v>342</v>
      </c>
      <c r="L1420" s="20"/>
      <c r="M1420" s="20" t="s">
        <v>2982</v>
      </c>
      <c r="N1420" s="20"/>
      <c r="O1420" s="20" t="s">
        <v>66</v>
      </c>
      <c r="P1420" s="20" t="s">
        <v>5247</v>
      </c>
      <c r="Q1420" s="20" t="s">
        <v>32</v>
      </c>
      <c r="R1420" s="20" t="s">
        <v>33</v>
      </c>
      <c r="S1420" s="20" t="s">
        <v>5248</v>
      </c>
      <c r="T1420" s="20">
        <v>2</v>
      </c>
      <c r="U1420" s="27">
        <v>41652</v>
      </c>
      <c r="V1420" s="27">
        <v>43754</v>
      </c>
      <c r="W1420" s="27" t="s">
        <v>35</v>
      </c>
    </row>
    <row r="1421" spans="1:23" s="10" customFormat="1" ht="126.75" customHeight="1" x14ac:dyDescent="0.2">
      <c r="A1421" s="16">
        <v>2012</v>
      </c>
      <c r="B1421" s="17" t="s">
        <v>1439</v>
      </c>
      <c r="C1421" s="16">
        <v>64</v>
      </c>
      <c r="D1421" s="27">
        <v>41271</v>
      </c>
      <c r="E1421" s="119" t="s">
        <v>1301</v>
      </c>
      <c r="F1421" s="17" t="s">
        <v>5249</v>
      </c>
      <c r="G1421" s="27">
        <v>41277</v>
      </c>
      <c r="H1421" s="19" t="s">
        <v>5250</v>
      </c>
      <c r="I1421" s="20" t="s">
        <v>1584</v>
      </c>
      <c r="J1421" s="20"/>
      <c r="K1421" s="20" t="s">
        <v>342</v>
      </c>
      <c r="L1421" s="20"/>
      <c r="M1421" s="20" t="s">
        <v>2982</v>
      </c>
      <c r="N1421" s="20"/>
      <c r="O1421" s="20" t="s">
        <v>122</v>
      </c>
      <c r="P1421" s="20" t="s">
        <v>31</v>
      </c>
      <c r="Q1421" s="20" t="s">
        <v>32</v>
      </c>
      <c r="R1421" s="20" t="s">
        <v>33</v>
      </c>
      <c r="S1421" s="20" t="s">
        <v>5251</v>
      </c>
      <c r="T1421" s="117">
        <v>26</v>
      </c>
      <c r="U1421" s="119">
        <v>41415</v>
      </c>
      <c r="V1421" s="27">
        <v>43825</v>
      </c>
      <c r="W1421" s="27" t="s">
        <v>35</v>
      </c>
    </row>
    <row r="1422" spans="1:23" s="10" customFormat="1" ht="38.25" x14ac:dyDescent="0.2">
      <c r="A1422" s="35">
        <v>2013</v>
      </c>
      <c r="B1422" s="30" t="s">
        <v>1439</v>
      </c>
      <c r="C1422" s="35">
        <v>1</v>
      </c>
      <c r="D1422" s="31">
        <v>41278</v>
      </c>
      <c r="E1422" s="31" t="s">
        <v>1301</v>
      </c>
      <c r="F1422" s="30" t="s">
        <v>5252</v>
      </c>
      <c r="G1422" s="31">
        <v>41281</v>
      </c>
      <c r="H1422" s="32" t="s">
        <v>5253</v>
      </c>
      <c r="I1422" s="29" t="s">
        <v>1584</v>
      </c>
      <c r="J1422" s="29"/>
      <c r="K1422" s="29" t="s">
        <v>342</v>
      </c>
      <c r="L1422" s="29"/>
      <c r="M1422" s="29" t="s">
        <v>2105</v>
      </c>
      <c r="N1422" s="29"/>
      <c r="O1422" s="29" t="s">
        <v>122</v>
      </c>
      <c r="P1422" s="29" t="s">
        <v>31</v>
      </c>
      <c r="Q1422" s="29" t="s">
        <v>32</v>
      </c>
      <c r="R1422" s="29" t="s">
        <v>57</v>
      </c>
      <c r="S1422" s="29" t="s">
        <v>31</v>
      </c>
      <c r="T1422" s="29" t="s">
        <v>31</v>
      </c>
      <c r="U1422" s="31" t="s">
        <v>31</v>
      </c>
      <c r="V1422" s="31" t="s">
        <v>31</v>
      </c>
      <c r="W1422" s="31"/>
    </row>
    <row r="1423" spans="1:23" s="10" customFormat="1" ht="43.5" customHeight="1" x14ac:dyDescent="0.2">
      <c r="A1423" s="21">
        <v>2013</v>
      </c>
      <c r="B1423" s="22" t="s">
        <v>1439</v>
      </c>
      <c r="C1423" s="21">
        <v>2</v>
      </c>
      <c r="D1423" s="24">
        <v>41278</v>
      </c>
      <c r="E1423" s="24" t="s">
        <v>1301</v>
      </c>
      <c r="F1423" s="22" t="s">
        <v>5254</v>
      </c>
      <c r="G1423" s="24">
        <v>41282</v>
      </c>
      <c r="H1423" s="65" t="s">
        <v>5255</v>
      </c>
      <c r="I1423" s="26" t="s">
        <v>1584</v>
      </c>
      <c r="J1423" s="26"/>
      <c r="K1423" s="26" t="s">
        <v>218</v>
      </c>
      <c r="L1423" s="26"/>
      <c r="M1423" s="26"/>
      <c r="N1423" s="26"/>
      <c r="O1423" s="26" t="s">
        <v>30</v>
      </c>
      <c r="P1423" s="26" t="s">
        <v>31</v>
      </c>
      <c r="Q1423" s="26" t="s">
        <v>31</v>
      </c>
      <c r="R1423" s="26" t="s">
        <v>40</v>
      </c>
      <c r="S1423" s="26" t="s">
        <v>5256</v>
      </c>
      <c r="T1423" s="26">
        <v>1</v>
      </c>
      <c r="U1423" s="24">
        <v>42249</v>
      </c>
      <c r="V1423" s="24">
        <v>42249</v>
      </c>
      <c r="W1423" s="24"/>
    </row>
    <row r="1424" spans="1:23" s="10" customFormat="1" ht="72" customHeight="1" x14ac:dyDescent="0.2">
      <c r="A1424" s="29">
        <v>2013</v>
      </c>
      <c r="B1424" s="30" t="s">
        <v>409</v>
      </c>
      <c r="C1424" s="35">
        <v>1</v>
      </c>
      <c r="D1424" s="31">
        <v>41288</v>
      </c>
      <c r="E1424" s="31" t="s">
        <v>1301</v>
      </c>
      <c r="F1424" s="29" t="s">
        <v>5257</v>
      </c>
      <c r="G1424" s="31">
        <v>41290</v>
      </c>
      <c r="H1424" s="32" t="s">
        <v>5258</v>
      </c>
      <c r="I1424" s="29" t="s">
        <v>1584</v>
      </c>
      <c r="J1424" s="29"/>
      <c r="K1424" s="29" t="s">
        <v>61</v>
      </c>
      <c r="L1424" s="29" t="s">
        <v>981</v>
      </c>
      <c r="M1424" s="29" t="s">
        <v>4831</v>
      </c>
      <c r="N1424" s="29" t="s">
        <v>4832</v>
      </c>
      <c r="O1424" s="29" t="s">
        <v>66</v>
      </c>
      <c r="P1424" s="29" t="s">
        <v>5259</v>
      </c>
      <c r="Q1424" s="29" t="s">
        <v>52</v>
      </c>
      <c r="R1424" s="29" t="s">
        <v>57</v>
      </c>
      <c r="S1424" s="33" t="s">
        <v>31</v>
      </c>
      <c r="T1424" s="33" t="s">
        <v>31</v>
      </c>
      <c r="U1424" s="34" t="s">
        <v>31</v>
      </c>
      <c r="V1424" s="34" t="s">
        <v>31</v>
      </c>
      <c r="W1424" s="34"/>
    </row>
    <row r="1425" spans="1:23" s="10" customFormat="1" ht="87.75" customHeight="1" x14ac:dyDescent="0.2">
      <c r="A1425" s="29">
        <v>2013</v>
      </c>
      <c r="B1425" s="30" t="s">
        <v>23</v>
      </c>
      <c r="C1425" s="35">
        <v>85</v>
      </c>
      <c r="D1425" s="31">
        <v>41305</v>
      </c>
      <c r="E1425" s="34" t="s">
        <v>1301</v>
      </c>
      <c r="F1425" s="29" t="s">
        <v>5260</v>
      </c>
      <c r="G1425" s="31">
        <v>41306</v>
      </c>
      <c r="H1425" s="49" t="s">
        <v>5261</v>
      </c>
      <c r="I1425" s="29" t="s">
        <v>1584</v>
      </c>
      <c r="J1425" s="29"/>
      <c r="K1425" s="29" t="s">
        <v>238</v>
      </c>
      <c r="L1425" s="29" t="s">
        <v>412</v>
      </c>
      <c r="M1425" s="29" t="s">
        <v>5085</v>
      </c>
      <c r="N1425" s="29"/>
      <c r="O1425" s="29" t="s">
        <v>66</v>
      </c>
      <c r="P1425" s="29" t="s">
        <v>5262</v>
      </c>
      <c r="Q1425" s="29" t="s">
        <v>52</v>
      </c>
      <c r="R1425" s="29" t="s">
        <v>57</v>
      </c>
      <c r="S1425" s="33" t="s">
        <v>31</v>
      </c>
      <c r="T1425" s="29" t="s">
        <v>31</v>
      </c>
      <c r="U1425" s="29" t="s">
        <v>31</v>
      </c>
      <c r="V1425" s="29" t="s">
        <v>31</v>
      </c>
      <c r="W1425" s="34"/>
    </row>
    <row r="1426" spans="1:23" s="10" customFormat="1" ht="72" customHeight="1" x14ac:dyDescent="0.2">
      <c r="A1426" s="21">
        <v>2013</v>
      </c>
      <c r="B1426" s="22" t="s">
        <v>1439</v>
      </c>
      <c r="C1426" s="21">
        <v>4</v>
      </c>
      <c r="D1426" s="24">
        <v>41309</v>
      </c>
      <c r="E1426" s="24" t="s">
        <v>1301</v>
      </c>
      <c r="F1426" s="22" t="s">
        <v>5263</v>
      </c>
      <c r="G1426" s="24">
        <v>41310</v>
      </c>
      <c r="H1426" s="57" t="s">
        <v>5264</v>
      </c>
      <c r="I1426" s="26" t="s">
        <v>1584</v>
      </c>
      <c r="J1426" s="26"/>
      <c r="K1426" s="28" t="s">
        <v>39</v>
      </c>
      <c r="L1426" s="26" t="s">
        <v>28</v>
      </c>
      <c r="M1426" s="26" t="s">
        <v>490</v>
      </c>
      <c r="N1426" s="26" t="s">
        <v>1129</v>
      </c>
      <c r="O1426" s="26" t="s">
        <v>66</v>
      </c>
      <c r="P1426" s="26" t="s">
        <v>5265</v>
      </c>
      <c r="Q1426" s="26" t="s">
        <v>31</v>
      </c>
      <c r="R1426" s="29" t="s">
        <v>40</v>
      </c>
      <c r="S1426" s="26" t="s">
        <v>298</v>
      </c>
      <c r="T1426" s="26" t="s">
        <v>31</v>
      </c>
      <c r="U1426" s="26" t="s">
        <v>31</v>
      </c>
      <c r="V1426" s="24">
        <v>43642</v>
      </c>
      <c r="W1426" s="24"/>
    </row>
    <row r="1427" spans="1:23" s="10" customFormat="1" ht="45.75" customHeight="1" x14ac:dyDescent="0.2">
      <c r="A1427" s="35">
        <v>2013</v>
      </c>
      <c r="B1427" s="30" t="s">
        <v>1439</v>
      </c>
      <c r="C1427" s="35">
        <v>3</v>
      </c>
      <c r="D1427" s="31">
        <v>41309</v>
      </c>
      <c r="E1427" s="31" t="s">
        <v>1301</v>
      </c>
      <c r="F1427" s="30" t="s">
        <v>5263</v>
      </c>
      <c r="G1427" s="31">
        <v>41310</v>
      </c>
      <c r="H1427" s="32" t="s">
        <v>5266</v>
      </c>
      <c r="I1427" s="29" t="s">
        <v>1584</v>
      </c>
      <c r="J1427" s="29"/>
      <c r="K1427" s="33" t="s">
        <v>39</v>
      </c>
      <c r="L1427" s="29" t="s">
        <v>1730</v>
      </c>
      <c r="M1427" s="29" t="s">
        <v>1817</v>
      </c>
      <c r="N1427" s="29"/>
      <c r="O1427" s="29" t="s">
        <v>30</v>
      </c>
      <c r="P1427" s="29" t="s">
        <v>31</v>
      </c>
      <c r="Q1427" s="29" t="s">
        <v>32</v>
      </c>
      <c r="R1427" s="29" t="s">
        <v>57</v>
      </c>
      <c r="S1427" s="29" t="s">
        <v>31</v>
      </c>
      <c r="T1427" s="29" t="s">
        <v>31</v>
      </c>
      <c r="U1427" s="29" t="s">
        <v>31</v>
      </c>
      <c r="V1427" s="29" t="s">
        <v>31</v>
      </c>
      <c r="W1427" s="31"/>
    </row>
    <row r="1428" spans="1:23" s="10" customFormat="1" ht="51" x14ac:dyDescent="0.2">
      <c r="A1428" s="16">
        <v>2013</v>
      </c>
      <c r="B1428" s="17" t="s">
        <v>1439</v>
      </c>
      <c r="C1428" s="16">
        <v>5</v>
      </c>
      <c r="D1428" s="27">
        <v>41309</v>
      </c>
      <c r="E1428" s="27" t="s">
        <v>1301</v>
      </c>
      <c r="F1428" s="17" t="s">
        <v>5267</v>
      </c>
      <c r="G1428" s="27">
        <v>41311</v>
      </c>
      <c r="H1428" s="19" t="s">
        <v>5268</v>
      </c>
      <c r="I1428" s="20" t="s">
        <v>1584</v>
      </c>
      <c r="J1428" s="20"/>
      <c r="K1428" s="46" t="s">
        <v>39</v>
      </c>
      <c r="L1428" s="20" t="s">
        <v>28</v>
      </c>
      <c r="M1428" s="20" t="s">
        <v>51</v>
      </c>
      <c r="N1428" s="20"/>
      <c r="O1428" s="20" t="s">
        <v>66</v>
      </c>
      <c r="P1428" s="20" t="s">
        <v>5269</v>
      </c>
      <c r="Q1428" s="20" t="s">
        <v>32</v>
      </c>
      <c r="R1428" s="29" t="s">
        <v>33</v>
      </c>
      <c r="S1428" s="20" t="s">
        <v>5270</v>
      </c>
      <c r="T1428" s="20">
        <v>1</v>
      </c>
      <c r="U1428" s="27">
        <v>43587</v>
      </c>
      <c r="V1428" s="27">
        <v>43587</v>
      </c>
      <c r="W1428" s="27"/>
    </row>
    <row r="1429" spans="1:23" s="10" customFormat="1" ht="67.5" customHeight="1" x14ac:dyDescent="0.2">
      <c r="A1429" s="35">
        <v>2013</v>
      </c>
      <c r="B1429" s="30" t="s">
        <v>1439</v>
      </c>
      <c r="C1429" s="35">
        <v>6</v>
      </c>
      <c r="D1429" s="31">
        <v>41334</v>
      </c>
      <c r="E1429" s="31" t="s">
        <v>1301</v>
      </c>
      <c r="F1429" s="30" t="s">
        <v>5271</v>
      </c>
      <c r="G1429" s="31">
        <v>41337</v>
      </c>
      <c r="H1429" s="49" t="s">
        <v>5272</v>
      </c>
      <c r="I1429" s="29" t="s">
        <v>1584</v>
      </c>
      <c r="J1429" s="29"/>
      <c r="K1429" s="33" t="s">
        <v>340</v>
      </c>
      <c r="L1429" s="29" t="s">
        <v>357</v>
      </c>
      <c r="M1429" s="29" t="s">
        <v>5273</v>
      </c>
      <c r="N1429" s="29"/>
      <c r="O1429" s="29" t="s">
        <v>30</v>
      </c>
      <c r="P1429" s="29" t="s">
        <v>31</v>
      </c>
      <c r="Q1429" s="29" t="s">
        <v>32</v>
      </c>
      <c r="R1429" s="29" t="s">
        <v>57</v>
      </c>
      <c r="S1429" s="29" t="s">
        <v>31</v>
      </c>
      <c r="T1429" s="29" t="s">
        <v>31</v>
      </c>
      <c r="U1429" s="31" t="s">
        <v>31</v>
      </c>
      <c r="V1429" s="31" t="s">
        <v>31</v>
      </c>
      <c r="W1429" s="31"/>
    </row>
    <row r="1430" spans="1:23" s="10" customFormat="1" ht="51" x14ac:dyDescent="0.2">
      <c r="A1430" s="21">
        <v>2013</v>
      </c>
      <c r="B1430" s="22" t="s">
        <v>1439</v>
      </c>
      <c r="C1430" s="21">
        <v>10</v>
      </c>
      <c r="D1430" s="24">
        <v>41339</v>
      </c>
      <c r="E1430" s="24" t="s">
        <v>1301</v>
      </c>
      <c r="F1430" s="22" t="s">
        <v>5274</v>
      </c>
      <c r="G1430" s="24">
        <v>41340</v>
      </c>
      <c r="H1430" s="57" t="s">
        <v>5275</v>
      </c>
      <c r="I1430" s="26" t="s">
        <v>1584</v>
      </c>
      <c r="J1430" s="26"/>
      <c r="K1430" s="26" t="s">
        <v>1340</v>
      </c>
      <c r="L1430" s="26"/>
      <c r="M1430" s="26"/>
      <c r="N1430" s="26"/>
      <c r="O1430" s="26" t="s">
        <v>30</v>
      </c>
      <c r="P1430" s="26" t="s">
        <v>31</v>
      </c>
      <c r="Q1430" s="26" t="s">
        <v>31</v>
      </c>
      <c r="R1430" s="26" t="s">
        <v>40</v>
      </c>
      <c r="S1430" s="26" t="s">
        <v>5276</v>
      </c>
      <c r="T1430" s="26" t="s">
        <v>31</v>
      </c>
      <c r="U1430" s="24" t="s">
        <v>31</v>
      </c>
      <c r="V1430" s="24">
        <v>42249</v>
      </c>
      <c r="W1430" s="24"/>
    </row>
    <row r="1431" spans="1:23" s="10" customFormat="1" ht="83.25" customHeight="1" x14ac:dyDescent="0.2">
      <c r="A1431" s="21">
        <v>2013</v>
      </c>
      <c r="B1431" s="22" t="s">
        <v>1439</v>
      </c>
      <c r="C1431" s="21">
        <v>12</v>
      </c>
      <c r="D1431" s="24">
        <v>41340</v>
      </c>
      <c r="E1431" s="24" t="s">
        <v>1301</v>
      </c>
      <c r="F1431" s="22" t="s">
        <v>5277</v>
      </c>
      <c r="G1431" s="24">
        <v>41341</v>
      </c>
      <c r="H1431" s="57" t="s">
        <v>5278</v>
      </c>
      <c r="I1431" s="26" t="s">
        <v>1584</v>
      </c>
      <c r="J1431" s="26"/>
      <c r="K1431" s="26" t="s">
        <v>558</v>
      </c>
      <c r="L1431" s="26" t="s">
        <v>969</v>
      </c>
      <c r="M1431" s="102" t="s">
        <v>4107</v>
      </c>
      <c r="N1431" s="102"/>
      <c r="O1431" s="26" t="s">
        <v>66</v>
      </c>
      <c r="P1431" s="26" t="s">
        <v>5041</v>
      </c>
      <c r="Q1431" s="26" t="s">
        <v>31</v>
      </c>
      <c r="R1431" s="26" t="s">
        <v>40</v>
      </c>
      <c r="S1431" s="26" t="s">
        <v>298</v>
      </c>
      <c r="T1431" s="26" t="s">
        <v>31</v>
      </c>
      <c r="U1431" s="26" t="s">
        <v>31</v>
      </c>
      <c r="V1431" s="24">
        <v>43642</v>
      </c>
      <c r="W1431" s="24"/>
    </row>
    <row r="1432" spans="1:23" s="10" customFormat="1" ht="83.25" customHeight="1" x14ac:dyDescent="0.2">
      <c r="A1432" s="35">
        <v>2013</v>
      </c>
      <c r="B1432" s="30" t="s">
        <v>1439</v>
      </c>
      <c r="C1432" s="35">
        <v>7</v>
      </c>
      <c r="D1432" s="31">
        <v>41339</v>
      </c>
      <c r="E1432" s="31" t="s">
        <v>1301</v>
      </c>
      <c r="F1432" s="30" t="s">
        <v>5279</v>
      </c>
      <c r="G1432" s="31">
        <v>41341</v>
      </c>
      <c r="H1432" s="49" t="s">
        <v>5280</v>
      </c>
      <c r="I1432" s="29" t="s">
        <v>1584</v>
      </c>
      <c r="J1432" s="29"/>
      <c r="K1432" s="33" t="s">
        <v>39</v>
      </c>
      <c r="L1432" s="29" t="s">
        <v>28</v>
      </c>
      <c r="M1432" s="29" t="s">
        <v>51</v>
      </c>
      <c r="N1432" s="29" t="s">
        <v>1724</v>
      </c>
      <c r="O1432" s="29" t="s">
        <v>66</v>
      </c>
      <c r="P1432" s="29" t="s">
        <v>5281</v>
      </c>
      <c r="Q1432" s="29" t="s">
        <v>32</v>
      </c>
      <c r="R1432" s="29" t="s">
        <v>57</v>
      </c>
      <c r="S1432" s="29" t="s">
        <v>5282</v>
      </c>
      <c r="T1432" s="29" t="s">
        <v>31</v>
      </c>
      <c r="U1432" s="29" t="s">
        <v>31</v>
      </c>
      <c r="V1432" s="142" t="s">
        <v>31</v>
      </c>
      <c r="W1432" s="31"/>
    </row>
    <row r="1433" spans="1:23" s="10" customFormat="1" ht="94.5" customHeight="1" x14ac:dyDescent="0.2">
      <c r="A1433" s="16">
        <v>2013</v>
      </c>
      <c r="B1433" s="17" t="s">
        <v>1439</v>
      </c>
      <c r="C1433" s="16">
        <v>8</v>
      </c>
      <c r="D1433" s="27">
        <v>41339</v>
      </c>
      <c r="E1433" s="27" t="s">
        <v>1301</v>
      </c>
      <c r="F1433" s="17" t="s">
        <v>5283</v>
      </c>
      <c r="G1433" s="27">
        <v>41341</v>
      </c>
      <c r="H1433" s="50" t="s">
        <v>5284</v>
      </c>
      <c r="I1433" s="20" t="s">
        <v>1584</v>
      </c>
      <c r="J1433" s="20"/>
      <c r="K1433" s="20" t="s">
        <v>39</v>
      </c>
      <c r="L1433" s="20" t="s">
        <v>28</v>
      </c>
      <c r="M1433" s="20" t="s">
        <v>51</v>
      </c>
      <c r="N1433" s="20" t="s">
        <v>1724</v>
      </c>
      <c r="O1433" s="20" t="s">
        <v>66</v>
      </c>
      <c r="P1433" s="20" t="s">
        <v>5285</v>
      </c>
      <c r="Q1433" s="20" t="s">
        <v>32</v>
      </c>
      <c r="R1433" s="20" t="s">
        <v>33</v>
      </c>
      <c r="S1433" s="20" t="s">
        <v>5286</v>
      </c>
      <c r="T1433" s="20">
        <v>3</v>
      </c>
      <c r="U1433" s="27">
        <v>42824</v>
      </c>
      <c r="V1433" s="27">
        <v>43803</v>
      </c>
      <c r="W1433" s="27"/>
    </row>
    <row r="1434" spans="1:23" s="10" customFormat="1" ht="186" customHeight="1" x14ac:dyDescent="0.2">
      <c r="A1434" s="35">
        <v>2013</v>
      </c>
      <c r="B1434" s="30" t="s">
        <v>1439</v>
      </c>
      <c r="C1434" s="35">
        <v>9</v>
      </c>
      <c r="D1434" s="31">
        <v>41339</v>
      </c>
      <c r="E1434" s="31" t="s">
        <v>1301</v>
      </c>
      <c r="F1434" s="30" t="s">
        <v>5287</v>
      </c>
      <c r="G1434" s="31">
        <v>41341</v>
      </c>
      <c r="H1434" s="32" t="s">
        <v>5288</v>
      </c>
      <c r="I1434" s="29" t="s">
        <v>1584</v>
      </c>
      <c r="J1434" s="29"/>
      <c r="K1434" s="29" t="s">
        <v>342</v>
      </c>
      <c r="L1434" s="29"/>
      <c r="M1434" s="29" t="s">
        <v>4088</v>
      </c>
      <c r="N1434" s="29"/>
      <c r="O1434" s="29" t="s">
        <v>66</v>
      </c>
      <c r="P1434" s="29" t="s">
        <v>5289</v>
      </c>
      <c r="Q1434" s="29" t="s">
        <v>52</v>
      </c>
      <c r="R1434" s="29" t="s">
        <v>57</v>
      </c>
      <c r="S1434" s="29" t="s">
        <v>31</v>
      </c>
      <c r="T1434" s="29" t="s">
        <v>31</v>
      </c>
      <c r="U1434" s="31" t="s">
        <v>31</v>
      </c>
      <c r="V1434" s="31" t="s">
        <v>31</v>
      </c>
      <c r="W1434" s="31"/>
    </row>
    <row r="1435" spans="1:23" s="10" customFormat="1" ht="95.25" customHeight="1" x14ac:dyDescent="0.2">
      <c r="A1435" s="16">
        <v>2013</v>
      </c>
      <c r="B1435" s="17" t="s">
        <v>1439</v>
      </c>
      <c r="C1435" s="16">
        <v>11</v>
      </c>
      <c r="D1435" s="27">
        <v>41339</v>
      </c>
      <c r="E1435" s="27" t="s">
        <v>1301</v>
      </c>
      <c r="F1435" s="17" t="s">
        <v>5290</v>
      </c>
      <c r="G1435" s="27">
        <v>41341</v>
      </c>
      <c r="H1435" s="50" t="s">
        <v>5291</v>
      </c>
      <c r="I1435" s="20" t="s">
        <v>1584</v>
      </c>
      <c r="J1435" s="20"/>
      <c r="K1435" s="20" t="s">
        <v>61</v>
      </c>
      <c r="L1435" s="20" t="s">
        <v>1117</v>
      </c>
      <c r="M1435" s="20" t="s">
        <v>5192</v>
      </c>
      <c r="N1435" s="20" t="s">
        <v>982</v>
      </c>
      <c r="O1435" s="20" t="s">
        <v>66</v>
      </c>
      <c r="P1435" s="20" t="s">
        <v>5292</v>
      </c>
      <c r="Q1435" s="20" t="s">
        <v>32</v>
      </c>
      <c r="R1435" s="20" t="s">
        <v>33</v>
      </c>
      <c r="S1435" s="20" t="s">
        <v>5293</v>
      </c>
      <c r="T1435" s="20">
        <v>6</v>
      </c>
      <c r="U1435" s="27">
        <v>41460</v>
      </c>
      <c r="V1435" s="27">
        <v>43276</v>
      </c>
      <c r="W1435" s="27" t="s">
        <v>46</v>
      </c>
    </row>
    <row r="1436" spans="1:23" s="10" customFormat="1" ht="57" customHeight="1" x14ac:dyDescent="0.2">
      <c r="A1436" s="26">
        <v>2013</v>
      </c>
      <c r="B1436" s="22" t="s">
        <v>409</v>
      </c>
      <c r="C1436" s="21">
        <v>2</v>
      </c>
      <c r="D1436" s="24">
        <v>41347</v>
      </c>
      <c r="E1436" s="24" t="s">
        <v>1301</v>
      </c>
      <c r="F1436" s="26" t="s">
        <v>5294</v>
      </c>
      <c r="G1436" s="24">
        <v>41348</v>
      </c>
      <c r="H1436" s="25" t="s">
        <v>5295</v>
      </c>
      <c r="I1436" s="26" t="s">
        <v>1584</v>
      </c>
      <c r="J1436" s="26"/>
      <c r="K1436" s="26" t="s">
        <v>27</v>
      </c>
      <c r="L1436" s="26"/>
      <c r="M1436" s="26"/>
      <c r="N1436" s="26"/>
      <c r="O1436" s="26" t="s">
        <v>66</v>
      </c>
      <c r="P1436" s="26" t="s">
        <v>5296</v>
      </c>
      <c r="Q1436" s="26" t="s">
        <v>31</v>
      </c>
      <c r="R1436" s="26" t="s">
        <v>40</v>
      </c>
      <c r="S1436" s="26" t="s">
        <v>5297</v>
      </c>
      <c r="T1436" s="26" t="s">
        <v>31</v>
      </c>
      <c r="U1436" s="26" t="s">
        <v>31</v>
      </c>
      <c r="V1436" s="24">
        <v>41873</v>
      </c>
      <c r="W1436" s="136"/>
    </row>
    <row r="1437" spans="1:23" s="10" customFormat="1" ht="89.25" x14ac:dyDescent="0.2">
      <c r="A1437" s="21">
        <v>2013</v>
      </c>
      <c r="B1437" s="22" t="s">
        <v>1439</v>
      </c>
      <c r="C1437" s="21">
        <v>13</v>
      </c>
      <c r="D1437" s="24">
        <v>41347</v>
      </c>
      <c r="E1437" s="24" t="s">
        <v>1301</v>
      </c>
      <c r="F1437" s="22" t="s">
        <v>5298</v>
      </c>
      <c r="G1437" s="24">
        <v>41348</v>
      </c>
      <c r="H1437" s="25" t="s">
        <v>5299</v>
      </c>
      <c r="I1437" s="26" t="s">
        <v>1584</v>
      </c>
      <c r="J1437" s="26"/>
      <c r="K1437" s="26" t="s">
        <v>27</v>
      </c>
      <c r="L1437" s="26" t="s">
        <v>969</v>
      </c>
      <c r="M1437" s="26" t="s">
        <v>2046</v>
      </c>
      <c r="N1437" s="26" t="s">
        <v>5300</v>
      </c>
      <c r="O1437" s="26" t="s">
        <v>30</v>
      </c>
      <c r="P1437" s="26" t="s">
        <v>31</v>
      </c>
      <c r="Q1437" s="26" t="s">
        <v>31</v>
      </c>
      <c r="R1437" s="29" t="s">
        <v>40</v>
      </c>
      <c r="S1437" s="26" t="s">
        <v>5301</v>
      </c>
      <c r="T1437" s="26" t="s">
        <v>31</v>
      </c>
      <c r="U1437" s="26" t="s">
        <v>31</v>
      </c>
      <c r="V1437" s="24">
        <v>43699</v>
      </c>
      <c r="W1437" s="24" t="s">
        <v>46</v>
      </c>
    </row>
    <row r="1438" spans="1:23" s="10" customFormat="1" ht="60.75" customHeight="1" x14ac:dyDescent="0.2">
      <c r="A1438" s="21">
        <v>2013</v>
      </c>
      <c r="B1438" s="22" t="s">
        <v>1439</v>
      </c>
      <c r="C1438" s="21">
        <v>14</v>
      </c>
      <c r="D1438" s="24">
        <v>41347</v>
      </c>
      <c r="E1438" s="24" t="s">
        <v>1301</v>
      </c>
      <c r="F1438" s="22" t="s">
        <v>5302</v>
      </c>
      <c r="G1438" s="24">
        <v>41351</v>
      </c>
      <c r="H1438" s="25" t="s">
        <v>5303</v>
      </c>
      <c r="I1438" s="26" t="s">
        <v>1584</v>
      </c>
      <c r="J1438" s="26"/>
      <c r="K1438" s="26" t="s">
        <v>1652</v>
      </c>
      <c r="L1438" s="26"/>
      <c r="M1438" s="26"/>
      <c r="N1438" s="26"/>
      <c r="O1438" s="26" t="s">
        <v>66</v>
      </c>
      <c r="P1438" s="26" t="s">
        <v>5208</v>
      </c>
      <c r="Q1438" s="26" t="s">
        <v>31</v>
      </c>
      <c r="R1438" s="26" t="s">
        <v>40</v>
      </c>
      <c r="S1438" s="26" t="s">
        <v>5304</v>
      </c>
      <c r="T1438" s="26">
        <v>1</v>
      </c>
      <c r="U1438" s="24">
        <v>41982</v>
      </c>
      <c r="V1438" s="24">
        <v>41982</v>
      </c>
      <c r="W1438" s="24"/>
    </row>
    <row r="1439" spans="1:23" s="10" customFormat="1" ht="51" x14ac:dyDescent="0.2">
      <c r="A1439" s="35">
        <v>2013</v>
      </c>
      <c r="B1439" s="30" t="s">
        <v>1439</v>
      </c>
      <c r="C1439" s="35">
        <v>15</v>
      </c>
      <c r="D1439" s="31">
        <v>41359</v>
      </c>
      <c r="E1439" s="31" t="s">
        <v>1301</v>
      </c>
      <c r="F1439" s="30" t="s">
        <v>5305</v>
      </c>
      <c r="G1439" s="31">
        <v>41360</v>
      </c>
      <c r="H1439" s="32" t="s">
        <v>5306</v>
      </c>
      <c r="I1439" s="29" t="s">
        <v>1584</v>
      </c>
      <c r="J1439" s="29"/>
      <c r="K1439" s="29" t="s">
        <v>188</v>
      </c>
      <c r="L1439" s="29" t="s">
        <v>78</v>
      </c>
      <c r="M1439" s="29" t="s">
        <v>975</v>
      </c>
      <c r="N1439" s="29" t="s">
        <v>5010</v>
      </c>
      <c r="O1439" s="29" t="s">
        <v>66</v>
      </c>
      <c r="P1439" s="29" t="s">
        <v>5307</v>
      </c>
      <c r="Q1439" s="29" t="s">
        <v>32</v>
      </c>
      <c r="R1439" s="29" t="s">
        <v>57</v>
      </c>
      <c r="S1439" s="29" t="s">
        <v>31</v>
      </c>
      <c r="T1439" s="29" t="s">
        <v>31</v>
      </c>
      <c r="U1439" s="31" t="s">
        <v>31</v>
      </c>
      <c r="V1439" s="31" t="s">
        <v>31</v>
      </c>
      <c r="W1439" s="149"/>
    </row>
    <row r="1440" spans="1:23" s="10" customFormat="1" ht="117.75" customHeight="1" x14ac:dyDescent="0.2">
      <c r="A1440" s="21">
        <v>2013</v>
      </c>
      <c r="B1440" s="22" t="s">
        <v>1439</v>
      </c>
      <c r="C1440" s="21">
        <v>17</v>
      </c>
      <c r="D1440" s="24">
        <v>41361</v>
      </c>
      <c r="E1440" s="24" t="s">
        <v>1301</v>
      </c>
      <c r="F1440" s="22" t="s">
        <v>5308</v>
      </c>
      <c r="G1440" s="24">
        <v>41365</v>
      </c>
      <c r="H1440" s="57" t="s">
        <v>5309</v>
      </c>
      <c r="I1440" s="26" t="s">
        <v>1584</v>
      </c>
      <c r="J1440" s="26"/>
      <c r="K1440" s="26" t="s">
        <v>61</v>
      </c>
      <c r="L1440" s="26" t="s">
        <v>969</v>
      </c>
      <c r="M1440" s="26" t="s">
        <v>2395</v>
      </c>
      <c r="N1440" s="26" t="s">
        <v>983</v>
      </c>
      <c r="O1440" s="26" t="s">
        <v>66</v>
      </c>
      <c r="P1440" s="41" t="s">
        <v>5310</v>
      </c>
      <c r="Q1440" s="41" t="s">
        <v>31</v>
      </c>
      <c r="R1440" s="29" t="s">
        <v>40</v>
      </c>
      <c r="S1440" s="26" t="s">
        <v>5311</v>
      </c>
      <c r="T1440" s="26" t="s">
        <v>31</v>
      </c>
      <c r="U1440" s="24">
        <v>43565</v>
      </c>
      <c r="V1440" s="24">
        <v>43565</v>
      </c>
      <c r="W1440" s="24"/>
    </row>
    <row r="1441" spans="1:23" s="10" customFormat="1" ht="89.25" x14ac:dyDescent="0.2">
      <c r="A1441" s="35">
        <v>2013</v>
      </c>
      <c r="B1441" s="30" t="s">
        <v>1439</v>
      </c>
      <c r="C1441" s="35">
        <v>16</v>
      </c>
      <c r="D1441" s="31">
        <v>41361</v>
      </c>
      <c r="E1441" s="31" t="s">
        <v>1301</v>
      </c>
      <c r="F1441" s="30" t="s">
        <v>5312</v>
      </c>
      <c r="G1441" s="31">
        <v>41365</v>
      </c>
      <c r="H1441" s="32" t="s">
        <v>5313</v>
      </c>
      <c r="I1441" s="29" t="s">
        <v>1584</v>
      </c>
      <c r="J1441" s="29"/>
      <c r="K1441" s="29" t="s">
        <v>258</v>
      </c>
      <c r="L1441" s="29" t="s">
        <v>969</v>
      </c>
      <c r="M1441" s="29" t="s">
        <v>2252</v>
      </c>
      <c r="N1441" s="29"/>
      <c r="O1441" s="29" t="s">
        <v>66</v>
      </c>
      <c r="P1441" s="29" t="s">
        <v>5314</v>
      </c>
      <c r="Q1441" s="29" t="s">
        <v>32</v>
      </c>
      <c r="R1441" s="29" t="s">
        <v>57</v>
      </c>
      <c r="S1441" s="29" t="s">
        <v>31</v>
      </c>
      <c r="T1441" s="29" t="s">
        <v>31</v>
      </c>
      <c r="U1441" s="31" t="s">
        <v>31</v>
      </c>
      <c r="V1441" s="31" t="s">
        <v>31</v>
      </c>
      <c r="W1441" s="31"/>
    </row>
    <row r="1442" spans="1:23" s="10" customFormat="1" ht="57.75" customHeight="1" x14ac:dyDescent="0.2">
      <c r="A1442" s="35">
        <v>2013</v>
      </c>
      <c r="B1442" s="30" t="s">
        <v>1439</v>
      </c>
      <c r="C1442" s="35">
        <v>18</v>
      </c>
      <c r="D1442" s="31">
        <v>41367</v>
      </c>
      <c r="E1442" s="31" t="s">
        <v>1301</v>
      </c>
      <c r="F1442" s="30" t="s">
        <v>5315</v>
      </c>
      <c r="G1442" s="31">
        <v>41369</v>
      </c>
      <c r="H1442" s="32" t="s">
        <v>5316</v>
      </c>
      <c r="I1442" s="29" t="s">
        <v>1584</v>
      </c>
      <c r="J1442" s="29"/>
      <c r="K1442" s="29" t="s">
        <v>27</v>
      </c>
      <c r="L1442" s="29" t="s">
        <v>3123</v>
      </c>
      <c r="M1442" s="29" t="s">
        <v>4617</v>
      </c>
      <c r="N1442" s="29"/>
      <c r="O1442" s="29" t="s">
        <v>30</v>
      </c>
      <c r="P1442" s="29" t="s">
        <v>31</v>
      </c>
      <c r="Q1442" s="29" t="s">
        <v>32</v>
      </c>
      <c r="R1442" s="29" t="s">
        <v>57</v>
      </c>
      <c r="S1442" s="29" t="s">
        <v>31</v>
      </c>
      <c r="T1442" s="29" t="s">
        <v>31</v>
      </c>
      <c r="U1442" s="29" t="s">
        <v>31</v>
      </c>
      <c r="V1442" s="142" t="s">
        <v>31</v>
      </c>
      <c r="W1442" s="31"/>
    </row>
    <row r="1443" spans="1:23" s="10" customFormat="1" ht="38.25" x14ac:dyDescent="0.2">
      <c r="A1443" s="35">
        <v>2013</v>
      </c>
      <c r="B1443" s="30" t="s">
        <v>1439</v>
      </c>
      <c r="C1443" s="35">
        <v>19</v>
      </c>
      <c r="D1443" s="31">
        <v>41374</v>
      </c>
      <c r="E1443" s="31" t="s">
        <v>1301</v>
      </c>
      <c r="F1443" s="30" t="s">
        <v>5317</v>
      </c>
      <c r="G1443" s="31">
        <v>41375</v>
      </c>
      <c r="H1443" s="32" t="s">
        <v>5318</v>
      </c>
      <c r="I1443" s="29" t="s">
        <v>1584</v>
      </c>
      <c r="J1443" s="29"/>
      <c r="K1443" s="29" t="s">
        <v>188</v>
      </c>
      <c r="L1443" s="29" t="s">
        <v>78</v>
      </c>
      <c r="M1443" s="29" t="s">
        <v>5319</v>
      </c>
      <c r="N1443" s="29" t="s">
        <v>5320</v>
      </c>
      <c r="O1443" s="29" t="s">
        <v>30</v>
      </c>
      <c r="P1443" s="29" t="s">
        <v>31</v>
      </c>
      <c r="Q1443" s="29" t="s">
        <v>32</v>
      </c>
      <c r="R1443" s="29" t="s">
        <v>57</v>
      </c>
      <c r="S1443" s="29" t="s">
        <v>31</v>
      </c>
      <c r="T1443" s="29" t="s">
        <v>31</v>
      </c>
      <c r="U1443" s="31" t="s">
        <v>31</v>
      </c>
      <c r="V1443" s="31" t="s">
        <v>31</v>
      </c>
      <c r="W1443" s="31" t="s">
        <v>46</v>
      </c>
    </row>
    <row r="1444" spans="1:23" s="10" customFormat="1" ht="60.75" customHeight="1" x14ac:dyDescent="0.2">
      <c r="A1444" s="21">
        <v>2013</v>
      </c>
      <c r="B1444" s="22" t="s">
        <v>1439</v>
      </c>
      <c r="C1444" s="21">
        <v>21</v>
      </c>
      <c r="D1444" s="24">
        <v>41374</v>
      </c>
      <c r="E1444" s="24" t="s">
        <v>1301</v>
      </c>
      <c r="F1444" s="22" t="s">
        <v>5321</v>
      </c>
      <c r="G1444" s="24">
        <v>41379</v>
      </c>
      <c r="H1444" s="25" t="s">
        <v>5322</v>
      </c>
      <c r="I1444" s="26" t="s">
        <v>1584</v>
      </c>
      <c r="J1444" s="26"/>
      <c r="K1444" s="26" t="s">
        <v>27</v>
      </c>
      <c r="L1444" s="26"/>
      <c r="M1444" s="26" t="s">
        <v>4081</v>
      </c>
      <c r="N1444" s="26"/>
      <c r="O1444" s="26" t="s">
        <v>66</v>
      </c>
      <c r="P1444" s="26" t="s">
        <v>5323</v>
      </c>
      <c r="Q1444" s="26" t="s">
        <v>31</v>
      </c>
      <c r="R1444" s="26" t="s">
        <v>40</v>
      </c>
      <c r="S1444" s="26" t="s">
        <v>5324</v>
      </c>
      <c r="T1444" s="26" t="s">
        <v>31</v>
      </c>
      <c r="U1444" s="26" t="s">
        <v>31</v>
      </c>
      <c r="V1444" s="24">
        <v>42957</v>
      </c>
      <c r="W1444" s="24"/>
    </row>
    <row r="1445" spans="1:23" s="10" customFormat="1" ht="51" x14ac:dyDescent="0.2">
      <c r="A1445" s="16">
        <v>2013</v>
      </c>
      <c r="B1445" s="17" t="s">
        <v>1439</v>
      </c>
      <c r="C1445" s="16">
        <v>20</v>
      </c>
      <c r="D1445" s="27">
        <v>41374</v>
      </c>
      <c r="E1445" s="27" t="s">
        <v>1301</v>
      </c>
      <c r="F1445" s="17" t="s">
        <v>5325</v>
      </c>
      <c r="G1445" s="27">
        <v>41379</v>
      </c>
      <c r="H1445" s="19" t="s">
        <v>5326</v>
      </c>
      <c r="I1445" s="20" t="s">
        <v>1584</v>
      </c>
      <c r="J1445" s="20"/>
      <c r="K1445" s="20" t="s">
        <v>27</v>
      </c>
      <c r="L1445" s="20" t="s">
        <v>4276</v>
      </c>
      <c r="M1445" s="20" t="s">
        <v>2629</v>
      </c>
      <c r="N1445" s="20"/>
      <c r="O1445" s="20" t="s">
        <v>66</v>
      </c>
      <c r="P1445" s="20" t="s">
        <v>5327</v>
      </c>
      <c r="Q1445" s="20" t="s">
        <v>32</v>
      </c>
      <c r="R1445" s="20" t="s">
        <v>33</v>
      </c>
      <c r="S1445" s="20" t="s">
        <v>5328</v>
      </c>
      <c r="T1445" s="20">
        <v>1</v>
      </c>
      <c r="U1445" s="27">
        <v>43434</v>
      </c>
      <c r="V1445" s="27">
        <v>43434</v>
      </c>
      <c r="W1445" s="27"/>
    </row>
    <row r="1446" spans="1:23" s="10" customFormat="1" ht="38.25" x14ac:dyDescent="0.2">
      <c r="A1446" s="29">
        <v>2013</v>
      </c>
      <c r="B1446" s="30" t="s">
        <v>2295</v>
      </c>
      <c r="C1446" s="35">
        <v>1</v>
      </c>
      <c r="D1446" s="31">
        <v>41382</v>
      </c>
      <c r="E1446" s="31" t="s">
        <v>2296</v>
      </c>
      <c r="F1446" s="29" t="s">
        <v>5329</v>
      </c>
      <c r="G1446" s="31">
        <v>41386</v>
      </c>
      <c r="H1446" s="49" t="s">
        <v>5330</v>
      </c>
      <c r="I1446" s="29" t="s">
        <v>1584</v>
      </c>
      <c r="J1446" s="29"/>
      <c r="K1446" s="29" t="s">
        <v>119</v>
      </c>
      <c r="L1446" s="29" t="s">
        <v>78</v>
      </c>
      <c r="M1446" s="29" t="s">
        <v>5331</v>
      </c>
      <c r="N1446" s="29"/>
      <c r="O1446" s="29" t="s">
        <v>30</v>
      </c>
      <c r="P1446" s="29" t="s">
        <v>31</v>
      </c>
      <c r="Q1446" s="29" t="s">
        <v>31</v>
      </c>
      <c r="R1446" s="29" t="s">
        <v>57</v>
      </c>
      <c r="S1446" s="33" t="s">
        <v>31</v>
      </c>
      <c r="T1446" s="33" t="s">
        <v>31</v>
      </c>
      <c r="U1446" s="34" t="s">
        <v>31</v>
      </c>
      <c r="V1446" s="34" t="s">
        <v>31</v>
      </c>
      <c r="W1446" s="34"/>
    </row>
    <row r="1447" spans="1:23" s="10" customFormat="1" ht="89.25" x14ac:dyDescent="0.2">
      <c r="A1447" s="35">
        <v>2013</v>
      </c>
      <c r="B1447" s="30" t="s">
        <v>1439</v>
      </c>
      <c r="C1447" s="35">
        <v>22</v>
      </c>
      <c r="D1447" s="31">
        <v>41387</v>
      </c>
      <c r="E1447" s="31" t="s">
        <v>1301</v>
      </c>
      <c r="F1447" s="30" t="s">
        <v>5332</v>
      </c>
      <c r="G1447" s="31">
        <v>41388</v>
      </c>
      <c r="H1447" s="32" t="s">
        <v>5333</v>
      </c>
      <c r="I1447" s="29" t="s">
        <v>1584</v>
      </c>
      <c r="J1447" s="29"/>
      <c r="K1447" s="29" t="s">
        <v>258</v>
      </c>
      <c r="L1447" s="29" t="s">
        <v>357</v>
      </c>
      <c r="M1447" s="29" t="s">
        <v>5334</v>
      </c>
      <c r="N1447" s="29"/>
      <c r="O1447" s="29" t="s">
        <v>30</v>
      </c>
      <c r="P1447" s="29" t="s">
        <v>31</v>
      </c>
      <c r="Q1447" s="29" t="s">
        <v>32</v>
      </c>
      <c r="R1447" s="29" t="s">
        <v>57</v>
      </c>
      <c r="S1447" s="29" t="s">
        <v>31</v>
      </c>
      <c r="T1447" s="29" t="s">
        <v>31</v>
      </c>
      <c r="U1447" s="31" t="s">
        <v>31</v>
      </c>
      <c r="V1447" s="31" t="s">
        <v>31</v>
      </c>
      <c r="W1447" s="31"/>
    </row>
    <row r="1448" spans="1:23" s="10" customFormat="1" ht="113.25" customHeight="1" x14ac:dyDescent="0.2">
      <c r="A1448" s="35">
        <v>2013</v>
      </c>
      <c r="B1448" s="30" t="s">
        <v>1439</v>
      </c>
      <c r="C1448" s="35">
        <v>23</v>
      </c>
      <c r="D1448" s="31">
        <v>41388</v>
      </c>
      <c r="E1448" s="31" t="s">
        <v>1301</v>
      </c>
      <c r="F1448" s="30" t="s">
        <v>5335</v>
      </c>
      <c r="G1448" s="31">
        <v>41389</v>
      </c>
      <c r="H1448" s="32" t="s">
        <v>5336</v>
      </c>
      <c r="I1448" s="29" t="s">
        <v>1584</v>
      </c>
      <c r="J1448" s="29"/>
      <c r="K1448" s="33" t="s">
        <v>39</v>
      </c>
      <c r="L1448" s="29" t="s">
        <v>28</v>
      </c>
      <c r="M1448" s="29" t="s">
        <v>922</v>
      </c>
      <c r="N1448" s="29" t="s">
        <v>5337</v>
      </c>
      <c r="O1448" s="29" t="s">
        <v>66</v>
      </c>
      <c r="P1448" s="29" t="s">
        <v>5338</v>
      </c>
      <c r="Q1448" s="29" t="s">
        <v>32</v>
      </c>
      <c r="R1448" s="29" t="s">
        <v>57</v>
      </c>
      <c r="S1448" s="29" t="s">
        <v>31</v>
      </c>
      <c r="T1448" s="29" t="s">
        <v>31</v>
      </c>
      <c r="U1448" s="29" t="s">
        <v>31</v>
      </c>
      <c r="V1448" s="29" t="s">
        <v>31</v>
      </c>
      <c r="W1448" s="31"/>
    </row>
    <row r="1449" spans="1:23" ht="84" customHeight="1" x14ac:dyDescent="0.25">
      <c r="A1449" s="16">
        <v>2013</v>
      </c>
      <c r="B1449" s="17" t="s">
        <v>1439</v>
      </c>
      <c r="C1449" s="16">
        <v>24</v>
      </c>
      <c r="D1449" s="27">
        <v>41408</v>
      </c>
      <c r="E1449" s="27" t="s">
        <v>1301</v>
      </c>
      <c r="F1449" s="17" t="s">
        <v>5339</v>
      </c>
      <c r="G1449" s="27">
        <v>41409</v>
      </c>
      <c r="H1449" s="50" t="s">
        <v>5340</v>
      </c>
      <c r="I1449" s="20" t="s">
        <v>1584</v>
      </c>
      <c r="J1449" s="117"/>
      <c r="K1449" s="20" t="s">
        <v>27</v>
      </c>
      <c r="L1449" s="20" t="s">
        <v>4276</v>
      </c>
      <c r="M1449" s="20" t="s">
        <v>733</v>
      </c>
      <c r="N1449" s="20"/>
      <c r="O1449" s="20" t="s">
        <v>66</v>
      </c>
      <c r="P1449" s="20" t="s">
        <v>5341</v>
      </c>
      <c r="Q1449" s="20" t="s">
        <v>131</v>
      </c>
      <c r="R1449" s="20" t="s">
        <v>33</v>
      </c>
      <c r="S1449" s="20" t="s">
        <v>5342</v>
      </c>
      <c r="T1449" s="20">
        <v>1</v>
      </c>
      <c r="U1449" s="27">
        <v>42318</v>
      </c>
      <c r="V1449" s="27">
        <v>42318</v>
      </c>
      <c r="W1449" s="150"/>
    </row>
    <row r="1450" spans="1:23" s="10" customFormat="1" ht="58.5" customHeight="1" x14ac:dyDescent="0.2">
      <c r="A1450" s="35">
        <v>2013</v>
      </c>
      <c r="B1450" s="30" t="s">
        <v>1439</v>
      </c>
      <c r="C1450" s="35">
        <v>25</v>
      </c>
      <c r="D1450" s="31">
        <v>41408</v>
      </c>
      <c r="E1450" s="31" t="s">
        <v>1301</v>
      </c>
      <c r="F1450" s="30" t="s">
        <v>5343</v>
      </c>
      <c r="G1450" s="31">
        <v>41409</v>
      </c>
      <c r="H1450" s="49" t="s">
        <v>5344</v>
      </c>
      <c r="I1450" s="29" t="s">
        <v>1584</v>
      </c>
      <c r="J1450" s="29"/>
      <c r="K1450" s="29" t="s">
        <v>27</v>
      </c>
      <c r="L1450" s="29" t="s">
        <v>4276</v>
      </c>
      <c r="M1450" s="29" t="s">
        <v>733</v>
      </c>
      <c r="N1450" s="29"/>
      <c r="O1450" s="29" t="s">
        <v>66</v>
      </c>
      <c r="P1450" s="29" t="s">
        <v>5345</v>
      </c>
      <c r="Q1450" s="29" t="s">
        <v>52</v>
      </c>
      <c r="R1450" s="29" t="s">
        <v>57</v>
      </c>
      <c r="S1450" s="29" t="s">
        <v>5346</v>
      </c>
      <c r="T1450" s="29" t="s">
        <v>31</v>
      </c>
      <c r="U1450" s="31" t="s">
        <v>31</v>
      </c>
      <c r="V1450" s="31" t="s">
        <v>31</v>
      </c>
      <c r="W1450" s="31"/>
    </row>
    <row r="1451" spans="1:23" s="10" customFormat="1" ht="84.75" customHeight="1" x14ac:dyDescent="0.2">
      <c r="A1451" s="35">
        <v>2013</v>
      </c>
      <c r="B1451" s="30" t="s">
        <v>1439</v>
      </c>
      <c r="C1451" s="35">
        <v>26</v>
      </c>
      <c r="D1451" s="31">
        <v>41409</v>
      </c>
      <c r="E1451" s="31" t="s">
        <v>1301</v>
      </c>
      <c r="F1451" s="30" t="s">
        <v>5347</v>
      </c>
      <c r="G1451" s="31">
        <v>41410</v>
      </c>
      <c r="H1451" s="32" t="s">
        <v>5348</v>
      </c>
      <c r="I1451" s="29" t="s">
        <v>1584</v>
      </c>
      <c r="J1451" s="29"/>
      <c r="K1451" s="29" t="s">
        <v>27</v>
      </c>
      <c r="L1451" s="29" t="s">
        <v>1117</v>
      </c>
      <c r="M1451" s="29" t="s">
        <v>3189</v>
      </c>
      <c r="N1451" s="29" t="s">
        <v>4802</v>
      </c>
      <c r="O1451" s="29" t="s">
        <v>66</v>
      </c>
      <c r="P1451" s="29" t="s">
        <v>5349</v>
      </c>
      <c r="Q1451" s="29" t="s">
        <v>52</v>
      </c>
      <c r="R1451" s="29" t="s">
        <v>57</v>
      </c>
      <c r="S1451" s="29" t="s">
        <v>31</v>
      </c>
      <c r="T1451" s="29" t="s">
        <v>31</v>
      </c>
      <c r="U1451" s="29" t="s">
        <v>31</v>
      </c>
      <c r="V1451" s="29" t="s">
        <v>31</v>
      </c>
      <c r="W1451" s="31"/>
    </row>
    <row r="1452" spans="1:23" s="10" customFormat="1" ht="45.75" customHeight="1" x14ac:dyDescent="0.2">
      <c r="A1452" s="35">
        <v>2013</v>
      </c>
      <c r="B1452" s="30" t="s">
        <v>1439</v>
      </c>
      <c r="C1452" s="35">
        <v>27</v>
      </c>
      <c r="D1452" s="31">
        <v>41409</v>
      </c>
      <c r="E1452" s="31" t="s">
        <v>1301</v>
      </c>
      <c r="F1452" s="30" t="s">
        <v>5350</v>
      </c>
      <c r="G1452" s="31">
        <v>41411</v>
      </c>
      <c r="H1452" s="32" t="s">
        <v>5351</v>
      </c>
      <c r="I1452" s="29" t="s">
        <v>1584</v>
      </c>
      <c r="J1452" s="29"/>
      <c r="K1452" s="29" t="s">
        <v>258</v>
      </c>
      <c r="L1452" s="29" t="s">
        <v>1307</v>
      </c>
      <c r="M1452" s="29" t="s">
        <v>4523</v>
      </c>
      <c r="N1452" s="29"/>
      <c r="O1452" s="29" t="s">
        <v>30</v>
      </c>
      <c r="P1452" s="29" t="s">
        <v>31</v>
      </c>
      <c r="Q1452" s="29" t="s">
        <v>32</v>
      </c>
      <c r="R1452" s="29" t="s">
        <v>57</v>
      </c>
      <c r="S1452" s="29" t="s">
        <v>31</v>
      </c>
      <c r="T1452" s="29" t="s">
        <v>31</v>
      </c>
      <c r="U1452" s="31" t="s">
        <v>31</v>
      </c>
      <c r="V1452" s="31" t="s">
        <v>31</v>
      </c>
      <c r="W1452" s="31"/>
    </row>
    <row r="1453" spans="1:23" s="10" customFormat="1" ht="86.25" customHeight="1" x14ac:dyDescent="0.2">
      <c r="A1453" s="21">
        <v>2013</v>
      </c>
      <c r="B1453" s="22" t="s">
        <v>1439</v>
      </c>
      <c r="C1453" s="21">
        <v>28</v>
      </c>
      <c r="D1453" s="24">
        <v>41411</v>
      </c>
      <c r="E1453" s="24" t="s">
        <v>1301</v>
      </c>
      <c r="F1453" s="22" t="s">
        <v>5352</v>
      </c>
      <c r="G1453" s="24">
        <v>41414</v>
      </c>
      <c r="H1453" s="57" t="s">
        <v>5353</v>
      </c>
      <c r="I1453" s="26" t="s">
        <v>1584</v>
      </c>
      <c r="J1453" s="26"/>
      <c r="K1453" s="26" t="s">
        <v>1340</v>
      </c>
      <c r="L1453" s="26" t="s">
        <v>3280</v>
      </c>
      <c r="M1453" s="102" t="s">
        <v>5354</v>
      </c>
      <c r="N1453" s="102"/>
      <c r="O1453" s="26" t="s">
        <v>66</v>
      </c>
      <c r="P1453" s="26" t="s">
        <v>5355</v>
      </c>
      <c r="Q1453" s="26" t="s">
        <v>31</v>
      </c>
      <c r="R1453" s="29" t="s">
        <v>40</v>
      </c>
      <c r="S1453" s="26" t="s">
        <v>298</v>
      </c>
      <c r="T1453" s="26" t="s">
        <v>31</v>
      </c>
      <c r="U1453" s="24">
        <v>43642</v>
      </c>
      <c r="V1453" s="24">
        <v>43642</v>
      </c>
      <c r="W1453" s="24"/>
    </row>
    <row r="1454" spans="1:23" s="10" customFormat="1" ht="38.25" customHeight="1" x14ac:dyDescent="0.2">
      <c r="A1454" s="16">
        <v>2013</v>
      </c>
      <c r="B1454" s="17" t="s">
        <v>1439</v>
      </c>
      <c r="C1454" s="16">
        <v>29</v>
      </c>
      <c r="D1454" s="27">
        <v>41414</v>
      </c>
      <c r="E1454" s="27" t="s">
        <v>1301</v>
      </c>
      <c r="F1454" s="17" t="s">
        <v>5356</v>
      </c>
      <c r="G1454" s="27">
        <v>41415</v>
      </c>
      <c r="H1454" s="50" t="s">
        <v>5357</v>
      </c>
      <c r="I1454" s="20" t="s">
        <v>1584</v>
      </c>
      <c r="J1454" s="20"/>
      <c r="K1454" s="20" t="s">
        <v>342</v>
      </c>
      <c r="L1454" s="20"/>
      <c r="M1454" s="20" t="s">
        <v>2982</v>
      </c>
      <c r="N1454" s="20"/>
      <c r="O1454" s="20" t="s">
        <v>122</v>
      </c>
      <c r="P1454" s="20" t="s">
        <v>5358</v>
      </c>
      <c r="Q1454" s="20" t="s">
        <v>52</v>
      </c>
      <c r="R1454" s="20" t="s">
        <v>33</v>
      </c>
      <c r="S1454" s="20" t="s">
        <v>5359</v>
      </c>
      <c r="T1454" s="20">
        <v>1</v>
      </c>
      <c r="U1454" s="27">
        <v>42863</v>
      </c>
      <c r="V1454" s="27">
        <v>42863</v>
      </c>
      <c r="W1454" s="27"/>
    </row>
    <row r="1455" spans="1:23" s="10" customFormat="1" ht="126" customHeight="1" x14ac:dyDescent="0.2">
      <c r="A1455" s="21">
        <v>2013</v>
      </c>
      <c r="B1455" s="22" t="s">
        <v>1439</v>
      </c>
      <c r="C1455" s="21">
        <v>30</v>
      </c>
      <c r="D1455" s="24">
        <v>41417</v>
      </c>
      <c r="E1455" s="24" t="s">
        <v>1301</v>
      </c>
      <c r="F1455" s="22" t="s">
        <v>5360</v>
      </c>
      <c r="G1455" s="24">
        <v>41418</v>
      </c>
      <c r="H1455" s="25" t="s">
        <v>5361</v>
      </c>
      <c r="I1455" s="26" t="s">
        <v>1584</v>
      </c>
      <c r="J1455" s="26"/>
      <c r="K1455" s="26" t="s">
        <v>1351</v>
      </c>
      <c r="L1455" s="26" t="s">
        <v>1730</v>
      </c>
      <c r="M1455" s="26" t="s">
        <v>2795</v>
      </c>
      <c r="N1455" s="26"/>
      <c r="O1455" s="26" t="s">
        <v>66</v>
      </c>
      <c r="P1455" s="26" t="s">
        <v>5362</v>
      </c>
      <c r="Q1455" s="26" t="s">
        <v>31</v>
      </c>
      <c r="R1455" s="26" t="s">
        <v>40</v>
      </c>
      <c r="S1455" s="26" t="s">
        <v>5363</v>
      </c>
      <c r="T1455" s="26" t="s">
        <v>31</v>
      </c>
      <c r="U1455" s="24">
        <v>41521</v>
      </c>
      <c r="V1455" s="24">
        <v>43084</v>
      </c>
      <c r="W1455" s="24"/>
    </row>
    <row r="1456" spans="1:23" s="10" customFormat="1" ht="144.75" customHeight="1" x14ac:dyDescent="0.2">
      <c r="A1456" s="35">
        <v>2013</v>
      </c>
      <c r="B1456" s="30" t="s">
        <v>1439</v>
      </c>
      <c r="C1456" s="35">
        <v>31</v>
      </c>
      <c r="D1456" s="31">
        <v>41417</v>
      </c>
      <c r="E1456" s="31" t="s">
        <v>1301</v>
      </c>
      <c r="F1456" s="30" t="s">
        <v>5364</v>
      </c>
      <c r="G1456" s="31">
        <v>41418</v>
      </c>
      <c r="H1456" s="49" t="s">
        <v>5365</v>
      </c>
      <c r="I1456" s="29" t="s">
        <v>1584</v>
      </c>
      <c r="J1456" s="29"/>
      <c r="K1456" s="29" t="s">
        <v>1899</v>
      </c>
      <c r="L1456" s="29" t="s">
        <v>412</v>
      </c>
      <c r="M1456" s="29" t="s">
        <v>5366</v>
      </c>
      <c r="N1456" s="29" t="s">
        <v>5367</v>
      </c>
      <c r="O1456" s="29" t="s">
        <v>30</v>
      </c>
      <c r="P1456" s="29" t="s">
        <v>31</v>
      </c>
      <c r="Q1456" s="29" t="s">
        <v>32</v>
      </c>
      <c r="R1456" s="29" t="s">
        <v>57</v>
      </c>
      <c r="S1456" s="29" t="s">
        <v>31</v>
      </c>
      <c r="T1456" s="29" t="s">
        <v>31</v>
      </c>
      <c r="U1456" s="29" t="s">
        <v>31</v>
      </c>
      <c r="V1456" s="29" t="s">
        <v>31</v>
      </c>
      <c r="W1456" s="31" t="s">
        <v>46</v>
      </c>
    </row>
    <row r="1457" spans="1:23" s="10" customFormat="1" ht="51" x14ac:dyDescent="0.2">
      <c r="A1457" s="16">
        <v>2013</v>
      </c>
      <c r="B1457" s="17" t="s">
        <v>23</v>
      </c>
      <c r="C1457" s="16">
        <v>963</v>
      </c>
      <c r="D1457" s="27">
        <v>41421</v>
      </c>
      <c r="E1457" s="27" t="s">
        <v>1301</v>
      </c>
      <c r="F1457" s="17" t="s">
        <v>5368</v>
      </c>
      <c r="G1457" s="27">
        <v>41422</v>
      </c>
      <c r="H1457" s="19" t="s">
        <v>5369</v>
      </c>
      <c r="I1457" s="20" t="s">
        <v>1584</v>
      </c>
      <c r="J1457" s="20"/>
      <c r="K1457" s="20" t="s">
        <v>340</v>
      </c>
      <c r="L1457" s="20"/>
      <c r="M1457" s="20"/>
      <c r="N1457" s="20"/>
      <c r="O1457" s="20" t="s">
        <v>66</v>
      </c>
      <c r="P1457" s="20" t="s">
        <v>5370</v>
      </c>
      <c r="Q1457" s="20" t="s">
        <v>32</v>
      </c>
      <c r="R1457" s="20" t="s">
        <v>33</v>
      </c>
      <c r="S1457" s="20" t="s">
        <v>5371</v>
      </c>
      <c r="T1457" s="20">
        <v>1</v>
      </c>
      <c r="U1457" s="27">
        <v>41934</v>
      </c>
      <c r="V1457" s="27">
        <v>41934</v>
      </c>
      <c r="W1457" s="27"/>
    </row>
    <row r="1458" spans="1:23" ht="80.25" customHeight="1" x14ac:dyDescent="0.25">
      <c r="A1458" s="35">
        <v>2013</v>
      </c>
      <c r="B1458" s="30" t="s">
        <v>23</v>
      </c>
      <c r="C1458" s="35">
        <v>963</v>
      </c>
      <c r="D1458" s="31">
        <v>41429</v>
      </c>
      <c r="E1458" s="31" t="s">
        <v>1301</v>
      </c>
      <c r="F1458" s="30" t="s">
        <v>5372</v>
      </c>
      <c r="G1458" s="31">
        <v>41432</v>
      </c>
      <c r="H1458" s="127" t="s">
        <v>5373</v>
      </c>
      <c r="I1458" s="29" t="s">
        <v>1584</v>
      </c>
      <c r="J1458" s="71"/>
      <c r="K1458" s="29" t="s">
        <v>61</v>
      </c>
      <c r="L1458" s="71" t="s">
        <v>412</v>
      </c>
      <c r="M1458" s="29" t="s">
        <v>2312</v>
      </c>
      <c r="N1458" s="29" t="s">
        <v>4854</v>
      </c>
      <c r="O1458" s="29" t="s">
        <v>66</v>
      </c>
      <c r="P1458" s="29" t="s">
        <v>5374</v>
      </c>
      <c r="Q1458" s="29" t="s">
        <v>32</v>
      </c>
      <c r="R1458" s="29" t="s">
        <v>57</v>
      </c>
      <c r="S1458" s="29" t="s">
        <v>31</v>
      </c>
      <c r="T1458" s="29" t="s">
        <v>31</v>
      </c>
      <c r="U1458" s="31" t="s">
        <v>31</v>
      </c>
      <c r="V1458" s="31" t="s">
        <v>31</v>
      </c>
      <c r="W1458" s="135"/>
    </row>
    <row r="1459" spans="1:23" s="10" customFormat="1" ht="76.5" x14ac:dyDescent="0.2">
      <c r="A1459" s="21">
        <v>2013</v>
      </c>
      <c r="B1459" s="22" t="s">
        <v>1439</v>
      </c>
      <c r="C1459" s="21">
        <v>33</v>
      </c>
      <c r="D1459" s="24">
        <v>41452</v>
      </c>
      <c r="E1459" s="24" t="s">
        <v>1301</v>
      </c>
      <c r="F1459" s="22" t="s">
        <v>5375</v>
      </c>
      <c r="G1459" s="24">
        <v>41453</v>
      </c>
      <c r="H1459" s="57" t="s">
        <v>5376</v>
      </c>
      <c r="I1459" s="26" t="s">
        <v>1584</v>
      </c>
      <c r="J1459" s="26"/>
      <c r="K1459" s="26" t="s">
        <v>258</v>
      </c>
      <c r="L1459" s="26" t="s">
        <v>1307</v>
      </c>
      <c r="M1459" s="26" t="s">
        <v>5377</v>
      </c>
      <c r="N1459" s="26"/>
      <c r="O1459" s="26" t="s">
        <v>66</v>
      </c>
      <c r="P1459" s="26" t="s">
        <v>5378</v>
      </c>
      <c r="Q1459" s="26" t="s">
        <v>31</v>
      </c>
      <c r="R1459" s="29" t="s">
        <v>40</v>
      </c>
      <c r="S1459" s="26" t="s">
        <v>298</v>
      </c>
      <c r="T1459" s="26">
        <v>1</v>
      </c>
      <c r="U1459" s="24">
        <v>43642</v>
      </c>
      <c r="V1459" s="24">
        <v>43642</v>
      </c>
      <c r="W1459" s="24"/>
    </row>
    <row r="1460" spans="1:23" s="10" customFormat="1" ht="87.75" customHeight="1" x14ac:dyDescent="0.2">
      <c r="A1460" s="35">
        <v>2013</v>
      </c>
      <c r="B1460" s="30" t="s">
        <v>1439</v>
      </c>
      <c r="C1460" s="35">
        <v>32</v>
      </c>
      <c r="D1460" s="31">
        <v>41452</v>
      </c>
      <c r="E1460" s="31" t="s">
        <v>1301</v>
      </c>
      <c r="F1460" s="30" t="s">
        <v>5379</v>
      </c>
      <c r="G1460" s="31">
        <v>41453</v>
      </c>
      <c r="H1460" s="32" t="s">
        <v>5380</v>
      </c>
      <c r="I1460" s="29" t="s">
        <v>1584</v>
      </c>
      <c r="J1460" s="29"/>
      <c r="K1460" s="29" t="s">
        <v>75</v>
      </c>
      <c r="L1460" s="29" t="s">
        <v>78</v>
      </c>
      <c r="M1460" s="29" t="s">
        <v>3215</v>
      </c>
      <c r="N1460" s="29" t="s">
        <v>5381</v>
      </c>
      <c r="O1460" s="29" t="s">
        <v>66</v>
      </c>
      <c r="P1460" s="29" t="s">
        <v>5382</v>
      </c>
      <c r="Q1460" s="29" t="s">
        <v>32</v>
      </c>
      <c r="R1460" s="29" t="s">
        <v>57</v>
      </c>
      <c r="S1460" s="29" t="s">
        <v>31</v>
      </c>
      <c r="T1460" s="29" t="s">
        <v>31</v>
      </c>
      <c r="U1460" s="31" t="s">
        <v>31</v>
      </c>
      <c r="V1460" s="31" t="s">
        <v>31</v>
      </c>
      <c r="W1460" s="31"/>
    </row>
    <row r="1461" spans="1:23" s="10" customFormat="1" ht="102" x14ac:dyDescent="0.2">
      <c r="A1461" s="20">
        <v>2013</v>
      </c>
      <c r="B1461" s="17" t="s">
        <v>409</v>
      </c>
      <c r="C1461" s="16">
        <v>3</v>
      </c>
      <c r="D1461" s="27">
        <v>41453</v>
      </c>
      <c r="E1461" s="27" t="s">
        <v>1301</v>
      </c>
      <c r="F1461" s="20" t="s">
        <v>5383</v>
      </c>
      <c r="G1461" s="27">
        <v>41456</v>
      </c>
      <c r="H1461" s="50" t="s">
        <v>5384</v>
      </c>
      <c r="I1461" s="20" t="s">
        <v>1584</v>
      </c>
      <c r="J1461" s="20"/>
      <c r="K1461" s="20" t="s">
        <v>1652</v>
      </c>
      <c r="L1461" s="20" t="s">
        <v>78</v>
      </c>
      <c r="M1461" s="20" t="s">
        <v>4452</v>
      </c>
      <c r="N1461" s="20"/>
      <c r="O1461" s="20" t="s">
        <v>30</v>
      </c>
      <c r="P1461" s="20" t="s">
        <v>31</v>
      </c>
      <c r="Q1461" s="20" t="s">
        <v>32</v>
      </c>
      <c r="R1461" s="20" t="s">
        <v>33</v>
      </c>
      <c r="S1461" s="20" t="s">
        <v>5385</v>
      </c>
      <c r="T1461" s="20">
        <v>2</v>
      </c>
      <c r="U1461" s="18">
        <v>42359</v>
      </c>
      <c r="V1461" s="18">
        <v>42717</v>
      </c>
      <c r="W1461" s="18"/>
    </row>
    <row r="1462" spans="1:23" s="10" customFormat="1" ht="51" x14ac:dyDescent="0.2">
      <c r="A1462" s="20">
        <v>2013</v>
      </c>
      <c r="B1462" s="17" t="s">
        <v>409</v>
      </c>
      <c r="C1462" s="16">
        <v>4</v>
      </c>
      <c r="D1462" s="27">
        <v>41457</v>
      </c>
      <c r="E1462" s="27" t="s">
        <v>1301</v>
      </c>
      <c r="F1462" s="20" t="s">
        <v>5386</v>
      </c>
      <c r="G1462" s="27">
        <v>41458</v>
      </c>
      <c r="H1462" s="50" t="s">
        <v>5387</v>
      </c>
      <c r="I1462" s="20" t="s">
        <v>1584</v>
      </c>
      <c r="J1462" s="20"/>
      <c r="K1462" s="20" t="s">
        <v>75</v>
      </c>
      <c r="L1462" s="20" t="s">
        <v>78</v>
      </c>
      <c r="M1462" s="20" t="s">
        <v>79</v>
      </c>
      <c r="N1462" s="20"/>
      <c r="O1462" s="20" t="s">
        <v>30</v>
      </c>
      <c r="P1462" s="42" t="s">
        <v>31</v>
      </c>
      <c r="Q1462" s="42" t="s">
        <v>32</v>
      </c>
      <c r="R1462" s="20" t="s">
        <v>33</v>
      </c>
      <c r="S1462" s="20" t="s">
        <v>5388</v>
      </c>
      <c r="T1462" s="20">
        <v>1</v>
      </c>
      <c r="U1462" s="18">
        <v>42656</v>
      </c>
      <c r="V1462" s="18">
        <v>42656</v>
      </c>
      <c r="W1462" s="18"/>
    </row>
    <row r="1463" spans="1:23" s="10" customFormat="1" ht="83.25" customHeight="1" x14ac:dyDescent="0.2">
      <c r="A1463" s="21">
        <v>2013</v>
      </c>
      <c r="B1463" s="22" t="s">
        <v>23</v>
      </c>
      <c r="C1463" s="21">
        <v>1113</v>
      </c>
      <c r="D1463" s="24">
        <v>41459</v>
      </c>
      <c r="E1463" s="24" t="s">
        <v>1301</v>
      </c>
      <c r="F1463" s="22" t="s">
        <v>5389</v>
      </c>
      <c r="G1463" s="24">
        <v>41460</v>
      </c>
      <c r="H1463" s="25" t="s">
        <v>5390</v>
      </c>
      <c r="I1463" s="26" t="s">
        <v>1584</v>
      </c>
      <c r="J1463" s="26"/>
      <c r="K1463" s="26" t="s">
        <v>61</v>
      </c>
      <c r="L1463" s="26" t="s">
        <v>1117</v>
      </c>
      <c r="M1463" s="26" t="s">
        <v>5192</v>
      </c>
      <c r="N1463" s="26"/>
      <c r="O1463" s="26" t="s">
        <v>66</v>
      </c>
      <c r="P1463" s="26" t="s">
        <v>5391</v>
      </c>
      <c r="Q1463" s="26" t="s">
        <v>31</v>
      </c>
      <c r="R1463" s="26" t="s">
        <v>40</v>
      </c>
      <c r="S1463" s="26" t="s">
        <v>298</v>
      </c>
      <c r="T1463" s="26" t="s">
        <v>31</v>
      </c>
      <c r="U1463" s="24" t="s">
        <v>31</v>
      </c>
      <c r="V1463" s="24">
        <v>43642</v>
      </c>
      <c r="W1463" s="24"/>
    </row>
    <row r="1464" spans="1:23" s="10" customFormat="1" ht="63.75" x14ac:dyDescent="0.2">
      <c r="A1464" s="21">
        <v>2013</v>
      </c>
      <c r="B1464" s="22" t="s">
        <v>1439</v>
      </c>
      <c r="C1464" s="21">
        <v>35</v>
      </c>
      <c r="D1464" s="24">
        <v>41465</v>
      </c>
      <c r="E1464" s="24" t="s">
        <v>1301</v>
      </c>
      <c r="F1464" s="22" t="s">
        <v>5392</v>
      </c>
      <c r="G1464" s="24">
        <v>41466</v>
      </c>
      <c r="H1464" s="25" t="s">
        <v>5393</v>
      </c>
      <c r="I1464" s="26" t="s">
        <v>1584</v>
      </c>
      <c r="J1464" s="26"/>
      <c r="K1464" s="26" t="s">
        <v>27</v>
      </c>
      <c r="L1464" s="26" t="s">
        <v>1123</v>
      </c>
      <c r="M1464" s="26" t="s">
        <v>1673</v>
      </c>
      <c r="N1464" s="26"/>
      <c r="O1464" s="26" t="s">
        <v>66</v>
      </c>
      <c r="P1464" s="26" t="s">
        <v>5394</v>
      </c>
      <c r="Q1464" s="26" t="s">
        <v>31</v>
      </c>
      <c r="R1464" s="29" t="s">
        <v>40</v>
      </c>
      <c r="S1464" s="26" t="s">
        <v>298</v>
      </c>
      <c r="T1464" s="26" t="s">
        <v>31</v>
      </c>
      <c r="U1464" s="26" t="s">
        <v>31</v>
      </c>
      <c r="V1464" s="24">
        <v>43642</v>
      </c>
      <c r="W1464" s="24"/>
    </row>
    <row r="1465" spans="1:23" s="10" customFormat="1" ht="51" x14ac:dyDescent="0.2">
      <c r="A1465" s="35">
        <v>2013</v>
      </c>
      <c r="B1465" s="30" t="s">
        <v>409</v>
      </c>
      <c r="C1465" s="35">
        <v>5</v>
      </c>
      <c r="D1465" s="31">
        <v>41463</v>
      </c>
      <c r="E1465" s="31" t="s">
        <v>1301</v>
      </c>
      <c r="F1465" s="30" t="s">
        <v>5395</v>
      </c>
      <c r="G1465" s="31">
        <v>41466</v>
      </c>
      <c r="H1465" s="32" t="s">
        <v>5396</v>
      </c>
      <c r="I1465" s="29" t="s">
        <v>1584</v>
      </c>
      <c r="J1465" s="29"/>
      <c r="K1465" s="29" t="s">
        <v>1899</v>
      </c>
      <c r="L1465" s="29" t="s">
        <v>412</v>
      </c>
      <c r="M1465" s="29" t="s">
        <v>5366</v>
      </c>
      <c r="N1465" s="29"/>
      <c r="O1465" s="29" t="s">
        <v>66</v>
      </c>
      <c r="P1465" s="29" t="s">
        <v>5397</v>
      </c>
      <c r="Q1465" s="29" t="s">
        <v>32</v>
      </c>
      <c r="R1465" s="29" t="s">
        <v>57</v>
      </c>
      <c r="S1465" s="29" t="s">
        <v>31</v>
      </c>
      <c r="T1465" s="29" t="s">
        <v>31</v>
      </c>
      <c r="U1465" s="29" t="s">
        <v>31</v>
      </c>
      <c r="V1465" s="29" t="s">
        <v>31</v>
      </c>
      <c r="W1465" s="31"/>
    </row>
    <row r="1466" spans="1:23" s="10" customFormat="1" ht="89.25" x14ac:dyDescent="0.2">
      <c r="A1466" s="35">
        <v>2013</v>
      </c>
      <c r="B1466" s="30" t="s">
        <v>1439</v>
      </c>
      <c r="C1466" s="35">
        <v>34</v>
      </c>
      <c r="D1466" s="31">
        <v>41463</v>
      </c>
      <c r="E1466" s="31" t="s">
        <v>1301</v>
      </c>
      <c r="F1466" s="30" t="s">
        <v>5392</v>
      </c>
      <c r="G1466" s="31">
        <v>41466</v>
      </c>
      <c r="H1466" s="32" t="s">
        <v>5398</v>
      </c>
      <c r="I1466" s="29" t="s">
        <v>1584</v>
      </c>
      <c r="J1466" s="29"/>
      <c r="K1466" s="29" t="s">
        <v>1899</v>
      </c>
      <c r="L1466" s="29" t="s">
        <v>412</v>
      </c>
      <c r="M1466" s="29" t="s">
        <v>5366</v>
      </c>
      <c r="N1466" s="29" t="s">
        <v>5399</v>
      </c>
      <c r="O1466" s="29" t="s">
        <v>66</v>
      </c>
      <c r="P1466" s="29" t="s">
        <v>5400</v>
      </c>
      <c r="Q1466" s="29" t="s">
        <v>32</v>
      </c>
      <c r="R1466" s="29" t="s">
        <v>57</v>
      </c>
      <c r="S1466" s="29" t="s">
        <v>31</v>
      </c>
      <c r="T1466" s="29" t="s">
        <v>31</v>
      </c>
      <c r="U1466" s="29" t="s">
        <v>31</v>
      </c>
      <c r="V1466" s="29" t="s">
        <v>31</v>
      </c>
      <c r="W1466" s="31"/>
    </row>
    <row r="1467" spans="1:23" s="10" customFormat="1" ht="75.75" customHeight="1" x14ac:dyDescent="0.2">
      <c r="A1467" s="16">
        <v>2013</v>
      </c>
      <c r="B1467" s="17" t="s">
        <v>1439</v>
      </c>
      <c r="C1467" s="16">
        <v>36</v>
      </c>
      <c r="D1467" s="27">
        <v>41480</v>
      </c>
      <c r="E1467" s="27" t="s">
        <v>1301</v>
      </c>
      <c r="F1467" s="17" t="s">
        <v>5401</v>
      </c>
      <c r="G1467" s="27">
        <v>41481</v>
      </c>
      <c r="H1467" s="19" t="s">
        <v>5402</v>
      </c>
      <c r="I1467" s="20" t="s">
        <v>1584</v>
      </c>
      <c r="J1467" s="20"/>
      <c r="K1467" s="20" t="s">
        <v>340</v>
      </c>
      <c r="L1467" s="20" t="s">
        <v>357</v>
      </c>
      <c r="M1467" s="20" t="s">
        <v>4257</v>
      </c>
      <c r="N1467" s="20"/>
      <c r="O1467" s="20" t="s">
        <v>30</v>
      </c>
      <c r="P1467" s="20" t="s">
        <v>31</v>
      </c>
      <c r="Q1467" s="20" t="s">
        <v>32</v>
      </c>
      <c r="R1467" s="20" t="s">
        <v>33</v>
      </c>
      <c r="S1467" s="20" t="s">
        <v>5403</v>
      </c>
      <c r="T1467" s="20">
        <v>1</v>
      </c>
      <c r="U1467" s="27">
        <v>41598</v>
      </c>
      <c r="V1467" s="27">
        <v>41598</v>
      </c>
      <c r="W1467" s="27"/>
    </row>
    <row r="1468" spans="1:23" s="10" customFormat="1" ht="63" customHeight="1" x14ac:dyDescent="0.2">
      <c r="A1468" s="21">
        <v>2013</v>
      </c>
      <c r="B1468" s="22" t="s">
        <v>1439</v>
      </c>
      <c r="C1468" s="21">
        <v>37</v>
      </c>
      <c r="D1468" s="24">
        <v>41485</v>
      </c>
      <c r="E1468" s="24" t="s">
        <v>1301</v>
      </c>
      <c r="F1468" s="22" t="s">
        <v>5404</v>
      </c>
      <c r="G1468" s="24">
        <v>41487</v>
      </c>
      <c r="H1468" s="25" t="s">
        <v>5405</v>
      </c>
      <c r="I1468" s="26" t="s">
        <v>1584</v>
      </c>
      <c r="J1468" s="26"/>
      <c r="K1468" s="26" t="s">
        <v>27</v>
      </c>
      <c r="L1468" s="26"/>
      <c r="M1468" s="26"/>
      <c r="N1468" s="26"/>
      <c r="O1468" s="26" t="s">
        <v>30</v>
      </c>
      <c r="P1468" s="26" t="s">
        <v>31</v>
      </c>
      <c r="Q1468" s="26" t="s">
        <v>31</v>
      </c>
      <c r="R1468" s="26" t="s">
        <v>40</v>
      </c>
      <c r="S1468" s="26" t="s">
        <v>5406</v>
      </c>
      <c r="T1468" s="26" t="s">
        <v>31</v>
      </c>
      <c r="U1468" s="26" t="s">
        <v>31</v>
      </c>
      <c r="V1468" s="24">
        <v>41921</v>
      </c>
      <c r="W1468" s="24"/>
    </row>
    <row r="1469" spans="1:23" s="10" customFormat="1" ht="51" x14ac:dyDescent="0.2">
      <c r="A1469" s="16">
        <v>2013</v>
      </c>
      <c r="B1469" s="17" t="s">
        <v>1439</v>
      </c>
      <c r="C1469" s="16">
        <v>38</v>
      </c>
      <c r="D1469" s="27">
        <v>41498</v>
      </c>
      <c r="E1469" s="27" t="s">
        <v>1301</v>
      </c>
      <c r="F1469" s="17" t="s">
        <v>5407</v>
      </c>
      <c r="G1469" s="27">
        <v>41499</v>
      </c>
      <c r="H1469" s="19" t="s">
        <v>5408</v>
      </c>
      <c r="I1469" s="20" t="s">
        <v>1584</v>
      </c>
      <c r="J1469" s="20"/>
      <c r="K1469" s="20" t="s">
        <v>27</v>
      </c>
      <c r="L1469" s="20" t="s">
        <v>4276</v>
      </c>
      <c r="M1469" s="20" t="s">
        <v>5409</v>
      </c>
      <c r="N1469" s="20"/>
      <c r="O1469" s="20" t="s">
        <v>30</v>
      </c>
      <c r="P1469" s="20" t="s">
        <v>5410</v>
      </c>
      <c r="Q1469" s="20" t="s">
        <v>32</v>
      </c>
      <c r="R1469" s="20" t="s">
        <v>33</v>
      </c>
      <c r="S1469" s="20" t="s">
        <v>5411</v>
      </c>
      <c r="T1469" s="20">
        <v>1</v>
      </c>
      <c r="U1469" s="27">
        <v>43754</v>
      </c>
      <c r="V1469" s="27">
        <v>43754</v>
      </c>
      <c r="W1469" s="27" t="s">
        <v>46</v>
      </c>
    </row>
    <row r="1470" spans="1:23" s="10" customFormat="1" ht="133.5" customHeight="1" x14ac:dyDescent="0.2">
      <c r="A1470" s="16">
        <v>2013</v>
      </c>
      <c r="B1470" s="17" t="s">
        <v>1439</v>
      </c>
      <c r="C1470" s="16">
        <v>39</v>
      </c>
      <c r="D1470" s="27">
        <v>41500</v>
      </c>
      <c r="E1470" s="27" t="s">
        <v>1301</v>
      </c>
      <c r="F1470" s="17" t="s">
        <v>5412</v>
      </c>
      <c r="G1470" s="27">
        <v>41501</v>
      </c>
      <c r="H1470" s="50" t="s">
        <v>5413</v>
      </c>
      <c r="I1470" s="20" t="s">
        <v>1584</v>
      </c>
      <c r="J1470" s="20"/>
      <c r="K1470" s="20" t="s">
        <v>1471</v>
      </c>
      <c r="L1470" s="20" t="s">
        <v>5414</v>
      </c>
      <c r="M1470" s="20" t="s">
        <v>5415</v>
      </c>
      <c r="N1470" s="20" t="s">
        <v>5416</v>
      </c>
      <c r="O1470" s="20" t="s">
        <v>66</v>
      </c>
      <c r="P1470" s="20" t="s">
        <v>5417</v>
      </c>
      <c r="Q1470" s="20" t="s">
        <v>32</v>
      </c>
      <c r="R1470" s="20" t="s">
        <v>33</v>
      </c>
      <c r="S1470" s="20" t="s">
        <v>5418</v>
      </c>
      <c r="T1470" s="20">
        <v>3</v>
      </c>
      <c r="U1470" s="27">
        <v>41729</v>
      </c>
      <c r="V1470" s="27">
        <v>43158</v>
      </c>
      <c r="W1470" s="27" t="s">
        <v>35</v>
      </c>
    </row>
    <row r="1471" spans="1:23" s="10" customFormat="1" ht="74.25" customHeight="1" x14ac:dyDescent="0.2">
      <c r="A1471" s="35">
        <v>2013</v>
      </c>
      <c r="B1471" s="30" t="s">
        <v>5419</v>
      </c>
      <c r="C1471" s="35">
        <v>8077</v>
      </c>
      <c r="D1471" s="31">
        <v>41500</v>
      </c>
      <c r="E1471" s="31" t="s">
        <v>5420</v>
      </c>
      <c r="F1471" s="30"/>
      <c r="G1471" s="31">
        <v>41501</v>
      </c>
      <c r="H1471" s="32" t="s">
        <v>5421</v>
      </c>
      <c r="I1471" s="29" t="s">
        <v>1584</v>
      </c>
      <c r="J1471" s="29"/>
      <c r="K1471" s="29" t="s">
        <v>61</v>
      </c>
      <c r="L1471" s="29"/>
      <c r="M1471" s="29" t="s">
        <v>62</v>
      </c>
      <c r="N1471" s="29"/>
      <c r="O1471" s="29" t="s">
        <v>66</v>
      </c>
      <c r="P1471" s="29" t="s">
        <v>5422</v>
      </c>
      <c r="Q1471" s="29" t="s">
        <v>31</v>
      </c>
      <c r="R1471" s="29" t="s">
        <v>57</v>
      </c>
      <c r="S1471" s="29" t="s">
        <v>31</v>
      </c>
      <c r="T1471" s="29" t="s">
        <v>31</v>
      </c>
      <c r="U1471" s="31" t="s">
        <v>31</v>
      </c>
      <c r="V1471" s="31" t="s">
        <v>31</v>
      </c>
      <c r="W1471" s="31"/>
    </row>
    <row r="1472" spans="1:23" s="10" customFormat="1" ht="102" x14ac:dyDescent="0.2">
      <c r="A1472" s="21">
        <v>2013</v>
      </c>
      <c r="B1472" s="22" t="s">
        <v>1439</v>
      </c>
      <c r="C1472" s="21">
        <v>40</v>
      </c>
      <c r="D1472" s="24">
        <v>41507</v>
      </c>
      <c r="E1472" s="24" t="s">
        <v>1301</v>
      </c>
      <c r="F1472" s="22" t="s">
        <v>5423</v>
      </c>
      <c r="G1472" s="24">
        <v>41508</v>
      </c>
      <c r="H1472" s="25" t="s">
        <v>5424</v>
      </c>
      <c r="I1472" s="26" t="s">
        <v>1584</v>
      </c>
      <c r="J1472" s="26"/>
      <c r="K1472" s="26" t="s">
        <v>61</v>
      </c>
      <c r="L1472" s="26" t="s">
        <v>1117</v>
      </c>
      <c r="M1472" s="26" t="s">
        <v>5192</v>
      </c>
      <c r="N1472" s="26"/>
      <c r="O1472" s="26" t="s">
        <v>66</v>
      </c>
      <c r="P1472" s="26" t="s">
        <v>5425</v>
      </c>
      <c r="Q1472" s="26" t="s">
        <v>31</v>
      </c>
      <c r="R1472" s="26" t="s">
        <v>40</v>
      </c>
      <c r="S1472" s="26" t="s">
        <v>298</v>
      </c>
      <c r="T1472" s="26" t="s">
        <v>31</v>
      </c>
      <c r="U1472" s="24" t="s">
        <v>31</v>
      </c>
      <c r="V1472" s="24">
        <v>43642</v>
      </c>
      <c r="W1472" s="24"/>
    </row>
    <row r="1473" spans="1:23" s="10" customFormat="1" ht="86.25" customHeight="1" x14ac:dyDescent="0.2">
      <c r="A1473" s="26">
        <v>2013</v>
      </c>
      <c r="B1473" s="22" t="s">
        <v>409</v>
      </c>
      <c r="C1473" s="21">
        <v>6</v>
      </c>
      <c r="D1473" s="24">
        <v>41512</v>
      </c>
      <c r="E1473" s="24" t="s">
        <v>1301</v>
      </c>
      <c r="F1473" s="26" t="s">
        <v>5426</v>
      </c>
      <c r="G1473" s="24">
        <v>41513</v>
      </c>
      <c r="H1473" s="25" t="s">
        <v>5427</v>
      </c>
      <c r="I1473" s="26" t="s">
        <v>1584</v>
      </c>
      <c r="J1473" s="26"/>
      <c r="K1473" s="26" t="s">
        <v>1351</v>
      </c>
      <c r="L1473" s="26"/>
      <c r="M1473" s="26"/>
      <c r="N1473" s="26"/>
      <c r="O1473" s="26" t="s">
        <v>30</v>
      </c>
      <c r="P1473" s="26" t="s">
        <v>31</v>
      </c>
      <c r="Q1473" s="26" t="s">
        <v>31</v>
      </c>
      <c r="R1473" s="26" t="s">
        <v>1099</v>
      </c>
      <c r="S1473" s="26" t="s">
        <v>2112</v>
      </c>
      <c r="T1473" s="26" t="s">
        <v>31</v>
      </c>
      <c r="U1473" s="23">
        <v>42706</v>
      </c>
      <c r="V1473" s="23">
        <v>42706</v>
      </c>
      <c r="W1473" s="23"/>
    </row>
    <row r="1474" spans="1:23" s="10" customFormat="1" ht="86.25" customHeight="1" x14ac:dyDescent="0.2">
      <c r="A1474" s="35">
        <v>2013</v>
      </c>
      <c r="B1474" s="30" t="s">
        <v>1439</v>
      </c>
      <c r="C1474" s="35">
        <v>41</v>
      </c>
      <c r="D1474" s="31">
        <v>41513</v>
      </c>
      <c r="E1474" s="31" t="s">
        <v>1301</v>
      </c>
      <c r="F1474" s="30" t="s">
        <v>5428</v>
      </c>
      <c r="G1474" s="31">
        <v>41514</v>
      </c>
      <c r="H1474" s="32" t="s">
        <v>5429</v>
      </c>
      <c r="I1474" s="29" t="s">
        <v>1584</v>
      </c>
      <c r="J1474" s="29"/>
      <c r="K1474" s="29" t="s">
        <v>342</v>
      </c>
      <c r="L1474" s="29"/>
      <c r="M1474" s="29" t="s">
        <v>2105</v>
      </c>
      <c r="N1474" s="29"/>
      <c r="O1474" s="29" t="s">
        <v>122</v>
      </c>
      <c r="P1474" s="29" t="s">
        <v>31</v>
      </c>
      <c r="Q1474" s="29" t="s">
        <v>32</v>
      </c>
      <c r="R1474" s="29" t="s">
        <v>57</v>
      </c>
      <c r="S1474" s="29" t="s">
        <v>31</v>
      </c>
      <c r="T1474" s="29" t="s">
        <v>31</v>
      </c>
      <c r="U1474" s="31" t="s">
        <v>31</v>
      </c>
      <c r="V1474" s="31" t="s">
        <v>31</v>
      </c>
      <c r="W1474" s="31"/>
    </row>
    <row r="1475" spans="1:23" s="10" customFormat="1" ht="38.25" x14ac:dyDescent="0.2">
      <c r="A1475" s="35">
        <v>2013</v>
      </c>
      <c r="B1475" s="30" t="s">
        <v>1439</v>
      </c>
      <c r="C1475" s="35">
        <v>42</v>
      </c>
      <c r="D1475" s="31">
        <v>41515</v>
      </c>
      <c r="E1475" s="31" t="s">
        <v>1301</v>
      </c>
      <c r="F1475" s="30" t="s">
        <v>5430</v>
      </c>
      <c r="G1475" s="31">
        <v>41516</v>
      </c>
      <c r="H1475" s="32" t="s">
        <v>5431</v>
      </c>
      <c r="I1475" s="29" t="s">
        <v>1584</v>
      </c>
      <c r="J1475" s="29"/>
      <c r="K1475" s="33" t="s">
        <v>39</v>
      </c>
      <c r="L1475" s="29" t="s">
        <v>28</v>
      </c>
      <c r="M1475" s="29" t="s">
        <v>82</v>
      </c>
      <c r="N1475" s="29"/>
      <c r="O1475" s="29" t="s">
        <v>66</v>
      </c>
      <c r="P1475" s="29" t="s">
        <v>5432</v>
      </c>
      <c r="Q1475" s="29" t="s">
        <v>32</v>
      </c>
      <c r="R1475" s="29" t="s">
        <v>57</v>
      </c>
      <c r="S1475" s="29" t="s">
        <v>31</v>
      </c>
      <c r="T1475" s="29" t="s">
        <v>31</v>
      </c>
      <c r="U1475" s="29" t="s">
        <v>31</v>
      </c>
      <c r="V1475" s="29" t="s">
        <v>31</v>
      </c>
      <c r="W1475" s="31" t="s">
        <v>35</v>
      </c>
    </row>
    <row r="1476" spans="1:23" s="10" customFormat="1" ht="55.5" customHeight="1" x14ac:dyDescent="0.2">
      <c r="A1476" s="21">
        <v>2013</v>
      </c>
      <c r="B1476" s="22" t="s">
        <v>1439</v>
      </c>
      <c r="C1476" s="21">
        <v>43</v>
      </c>
      <c r="D1476" s="24">
        <v>41520</v>
      </c>
      <c r="E1476" s="24" t="s">
        <v>1301</v>
      </c>
      <c r="F1476" s="22" t="s">
        <v>5433</v>
      </c>
      <c r="G1476" s="24">
        <v>41521</v>
      </c>
      <c r="H1476" s="25" t="s">
        <v>5434</v>
      </c>
      <c r="I1476" s="26" t="s">
        <v>1584</v>
      </c>
      <c r="J1476" s="26"/>
      <c r="K1476" s="26" t="s">
        <v>1351</v>
      </c>
      <c r="L1476" s="26" t="s">
        <v>1730</v>
      </c>
      <c r="M1476" s="26" t="s">
        <v>2795</v>
      </c>
      <c r="N1476" s="26"/>
      <c r="O1476" s="26" t="s">
        <v>66</v>
      </c>
      <c r="P1476" s="26" t="s">
        <v>5435</v>
      </c>
      <c r="Q1476" s="26" t="s">
        <v>31</v>
      </c>
      <c r="R1476" s="26" t="s">
        <v>40</v>
      </c>
      <c r="S1476" s="26" t="s">
        <v>5436</v>
      </c>
      <c r="T1476" s="26" t="s">
        <v>31</v>
      </c>
      <c r="U1476" s="24">
        <v>43084</v>
      </c>
      <c r="V1476" s="24">
        <v>43084</v>
      </c>
      <c r="W1476" s="24"/>
    </row>
    <row r="1477" spans="1:23" s="10" customFormat="1" ht="124.5" customHeight="1" x14ac:dyDescent="0.2">
      <c r="A1477" s="21">
        <v>2013</v>
      </c>
      <c r="B1477" s="22" t="s">
        <v>1439</v>
      </c>
      <c r="C1477" s="21">
        <v>44</v>
      </c>
      <c r="D1477" s="24">
        <v>41533</v>
      </c>
      <c r="E1477" s="24" t="s">
        <v>1301</v>
      </c>
      <c r="F1477" s="22" t="s">
        <v>5437</v>
      </c>
      <c r="G1477" s="24">
        <v>41534</v>
      </c>
      <c r="H1477" s="57" t="s">
        <v>5438</v>
      </c>
      <c r="I1477" s="26" t="s">
        <v>1584</v>
      </c>
      <c r="J1477" s="26"/>
      <c r="K1477" s="26" t="s">
        <v>119</v>
      </c>
      <c r="L1477" s="26" t="s">
        <v>78</v>
      </c>
      <c r="M1477" s="26" t="s">
        <v>1463</v>
      </c>
      <c r="N1477" s="26"/>
      <c r="O1477" s="26" t="s">
        <v>30</v>
      </c>
      <c r="P1477" s="26" t="s">
        <v>31</v>
      </c>
      <c r="Q1477" s="26" t="s">
        <v>31</v>
      </c>
      <c r="R1477" s="29" t="s">
        <v>40</v>
      </c>
      <c r="S1477" s="26" t="s">
        <v>298</v>
      </c>
      <c r="T1477" s="26" t="s">
        <v>31</v>
      </c>
      <c r="U1477" s="24">
        <v>43642</v>
      </c>
      <c r="V1477" s="24">
        <v>43642</v>
      </c>
      <c r="W1477" s="24"/>
    </row>
    <row r="1478" spans="1:23" s="10" customFormat="1" ht="38.25" x14ac:dyDescent="0.2">
      <c r="A1478" s="35">
        <v>2013</v>
      </c>
      <c r="B1478" s="30" t="s">
        <v>1439</v>
      </c>
      <c r="C1478" s="35">
        <v>45</v>
      </c>
      <c r="D1478" s="31">
        <v>41549</v>
      </c>
      <c r="E1478" s="31" t="s">
        <v>1301</v>
      </c>
      <c r="F1478" s="30" t="s">
        <v>5439</v>
      </c>
      <c r="G1478" s="31">
        <v>41550</v>
      </c>
      <c r="H1478" s="32" t="s">
        <v>5440</v>
      </c>
      <c r="I1478" s="29" t="s">
        <v>1584</v>
      </c>
      <c r="J1478" s="29"/>
      <c r="K1478" s="29" t="s">
        <v>119</v>
      </c>
      <c r="L1478" s="29" t="s">
        <v>78</v>
      </c>
      <c r="M1478" s="29" t="s">
        <v>1463</v>
      </c>
      <c r="N1478" s="29"/>
      <c r="O1478" s="29" t="s">
        <v>30</v>
      </c>
      <c r="P1478" s="29" t="s">
        <v>31</v>
      </c>
      <c r="Q1478" s="29" t="s">
        <v>32</v>
      </c>
      <c r="R1478" s="29" t="s">
        <v>57</v>
      </c>
      <c r="S1478" s="29" t="s">
        <v>5441</v>
      </c>
      <c r="T1478" s="29" t="s">
        <v>31</v>
      </c>
      <c r="U1478" s="31" t="s">
        <v>31</v>
      </c>
      <c r="V1478" s="31" t="s">
        <v>31</v>
      </c>
      <c r="W1478" s="31"/>
    </row>
    <row r="1479" spans="1:23" s="10" customFormat="1" ht="120.75" customHeight="1" x14ac:dyDescent="0.2">
      <c r="A1479" s="21">
        <v>2013</v>
      </c>
      <c r="B1479" s="22" t="s">
        <v>1439</v>
      </c>
      <c r="C1479" s="21">
        <v>46</v>
      </c>
      <c r="D1479" s="24">
        <v>41565</v>
      </c>
      <c r="E1479" s="24" t="s">
        <v>1301</v>
      </c>
      <c r="F1479" s="22" t="s">
        <v>5442</v>
      </c>
      <c r="G1479" s="24">
        <v>41568</v>
      </c>
      <c r="H1479" s="25" t="s">
        <v>5443</v>
      </c>
      <c r="I1479" s="26" t="s">
        <v>1584</v>
      </c>
      <c r="J1479" s="26"/>
      <c r="K1479" s="26" t="s">
        <v>27</v>
      </c>
      <c r="L1479" s="26"/>
      <c r="M1479" s="26" t="s">
        <v>1756</v>
      </c>
      <c r="N1479" s="26"/>
      <c r="O1479" s="26" t="s">
        <v>30</v>
      </c>
      <c r="P1479" s="26" t="s">
        <v>31</v>
      </c>
      <c r="Q1479" s="26" t="s">
        <v>31</v>
      </c>
      <c r="R1479" s="26" t="s">
        <v>1099</v>
      </c>
      <c r="S1479" s="26" t="s">
        <v>1304</v>
      </c>
      <c r="T1479" s="26" t="s">
        <v>31</v>
      </c>
      <c r="U1479" s="26" t="s">
        <v>31</v>
      </c>
      <c r="V1479" s="24">
        <v>43192</v>
      </c>
      <c r="W1479" s="24"/>
    </row>
    <row r="1480" spans="1:23" s="10" customFormat="1" ht="80.25" customHeight="1" x14ac:dyDescent="0.2">
      <c r="A1480" s="35">
        <v>2013</v>
      </c>
      <c r="B1480" s="30" t="s">
        <v>1439</v>
      </c>
      <c r="C1480" s="35">
        <v>47</v>
      </c>
      <c r="D1480" s="31">
        <v>41572</v>
      </c>
      <c r="E1480" s="31" t="s">
        <v>1301</v>
      </c>
      <c r="F1480" s="30" t="s">
        <v>5444</v>
      </c>
      <c r="G1480" s="31">
        <v>41575</v>
      </c>
      <c r="H1480" s="32" t="s">
        <v>5445</v>
      </c>
      <c r="I1480" s="29" t="s">
        <v>1584</v>
      </c>
      <c r="J1480" s="29"/>
      <c r="K1480" s="29" t="s">
        <v>75</v>
      </c>
      <c r="L1480" s="29" t="s">
        <v>3927</v>
      </c>
      <c r="M1480" s="29" t="s">
        <v>5446</v>
      </c>
      <c r="N1480" s="29"/>
      <c r="O1480" s="29" t="s">
        <v>66</v>
      </c>
      <c r="P1480" s="29" t="s">
        <v>5447</v>
      </c>
      <c r="Q1480" s="29" t="s">
        <v>32</v>
      </c>
      <c r="R1480" s="29" t="s">
        <v>57</v>
      </c>
      <c r="S1480" s="29" t="s">
        <v>31</v>
      </c>
      <c r="T1480" s="29" t="s">
        <v>31</v>
      </c>
      <c r="U1480" s="31" t="s">
        <v>31</v>
      </c>
      <c r="V1480" s="31" t="s">
        <v>31</v>
      </c>
      <c r="W1480" s="31"/>
    </row>
    <row r="1481" spans="1:23" s="10" customFormat="1" ht="89.25" x14ac:dyDescent="0.2">
      <c r="A1481" s="35">
        <v>2013</v>
      </c>
      <c r="B1481" s="30" t="s">
        <v>1439</v>
      </c>
      <c r="C1481" s="35">
        <v>48</v>
      </c>
      <c r="D1481" s="31">
        <v>41572</v>
      </c>
      <c r="E1481" s="31" t="s">
        <v>1301</v>
      </c>
      <c r="F1481" s="30" t="s">
        <v>5448</v>
      </c>
      <c r="G1481" s="31">
        <v>41575</v>
      </c>
      <c r="H1481" s="32" t="s">
        <v>5449</v>
      </c>
      <c r="I1481" s="29" t="s">
        <v>1584</v>
      </c>
      <c r="J1481" s="29"/>
      <c r="K1481" s="29" t="s">
        <v>188</v>
      </c>
      <c r="L1481" s="29" t="s">
        <v>357</v>
      </c>
      <c r="M1481" s="29" t="s">
        <v>1693</v>
      </c>
      <c r="N1481" s="29"/>
      <c r="O1481" s="29" t="s">
        <v>66</v>
      </c>
      <c r="P1481" s="29" t="s">
        <v>5450</v>
      </c>
      <c r="Q1481" s="29" t="s">
        <v>32</v>
      </c>
      <c r="R1481" s="29" t="s">
        <v>57</v>
      </c>
      <c r="S1481" s="29" t="s">
        <v>31</v>
      </c>
      <c r="T1481" s="29" t="s">
        <v>31</v>
      </c>
      <c r="U1481" s="31" t="s">
        <v>31</v>
      </c>
      <c r="V1481" s="31" t="s">
        <v>31</v>
      </c>
      <c r="W1481" s="31"/>
    </row>
    <row r="1482" spans="1:23" s="10" customFormat="1" ht="102" x14ac:dyDescent="0.2">
      <c r="A1482" s="26">
        <v>2013</v>
      </c>
      <c r="B1482" s="22" t="s">
        <v>409</v>
      </c>
      <c r="C1482" s="21">
        <v>7</v>
      </c>
      <c r="D1482" s="24">
        <v>41578</v>
      </c>
      <c r="E1482" s="24" t="s">
        <v>1301</v>
      </c>
      <c r="F1482" s="26" t="s">
        <v>5451</v>
      </c>
      <c r="G1482" s="24">
        <v>41579</v>
      </c>
      <c r="H1482" s="57" t="s">
        <v>5452</v>
      </c>
      <c r="I1482" s="26" t="s">
        <v>1584</v>
      </c>
      <c r="J1482" s="26"/>
      <c r="K1482" s="26" t="s">
        <v>238</v>
      </c>
      <c r="L1482" s="26"/>
      <c r="M1482" s="26" t="s">
        <v>4699</v>
      </c>
      <c r="N1482" s="26"/>
      <c r="O1482" s="26" t="s">
        <v>66</v>
      </c>
      <c r="P1482" s="26" t="s">
        <v>5453</v>
      </c>
      <c r="Q1482" s="26" t="s">
        <v>31</v>
      </c>
      <c r="R1482" s="20" t="s">
        <v>40</v>
      </c>
      <c r="S1482" s="26" t="s">
        <v>5454</v>
      </c>
      <c r="T1482" s="26" t="s">
        <v>31</v>
      </c>
      <c r="U1482" s="26" t="s">
        <v>31</v>
      </c>
      <c r="V1482" s="23">
        <v>43566</v>
      </c>
      <c r="W1482" s="23"/>
    </row>
    <row r="1483" spans="1:23" s="10" customFormat="1" ht="76.5" x14ac:dyDescent="0.2">
      <c r="A1483" s="35">
        <v>2013</v>
      </c>
      <c r="B1483" s="35" t="s">
        <v>1439</v>
      </c>
      <c r="C1483" s="35">
        <v>49</v>
      </c>
      <c r="D1483" s="31">
        <v>41578</v>
      </c>
      <c r="E1483" s="31" t="s">
        <v>1301</v>
      </c>
      <c r="F1483" s="35" t="s">
        <v>5455</v>
      </c>
      <c r="G1483" s="31">
        <v>41579</v>
      </c>
      <c r="H1483" s="48" t="s">
        <v>5456</v>
      </c>
      <c r="I1483" s="35" t="s">
        <v>1584</v>
      </c>
      <c r="J1483" s="35"/>
      <c r="K1483" s="35" t="s">
        <v>61</v>
      </c>
      <c r="L1483" s="35" t="s">
        <v>5414</v>
      </c>
      <c r="M1483" s="35" t="s">
        <v>5457</v>
      </c>
      <c r="N1483" s="35"/>
      <c r="O1483" s="35" t="s">
        <v>30</v>
      </c>
      <c r="P1483" s="35" t="s">
        <v>31</v>
      </c>
      <c r="Q1483" s="35" t="s">
        <v>32</v>
      </c>
      <c r="R1483" s="29" t="s">
        <v>57</v>
      </c>
      <c r="S1483" s="35" t="s">
        <v>31</v>
      </c>
      <c r="T1483" s="35" t="s">
        <v>31</v>
      </c>
      <c r="U1483" s="31" t="s">
        <v>31</v>
      </c>
      <c r="V1483" s="31" t="s">
        <v>31</v>
      </c>
      <c r="W1483" s="31"/>
    </row>
    <row r="1484" spans="1:23" s="10" customFormat="1" ht="55.35" customHeight="1" x14ac:dyDescent="0.2">
      <c r="A1484" s="35">
        <v>2013</v>
      </c>
      <c r="B1484" s="30" t="s">
        <v>1439</v>
      </c>
      <c r="C1484" s="35">
        <v>50</v>
      </c>
      <c r="D1484" s="31">
        <v>41584</v>
      </c>
      <c r="E1484" s="31" t="s">
        <v>1301</v>
      </c>
      <c r="F1484" s="30" t="s">
        <v>5458</v>
      </c>
      <c r="G1484" s="31">
        <v>41585</v>
      </c>
      <c r="H1484" s="32" t="s">
        <v>5459</v>
      </c>
      <c r="I1484" s="29" t="s">
        <v>1584</v>
      </c>
      <c r="J1484" s="29"/>
      <c r="K1484" s="35" t="s">
        <v>61</v>
      </c>
      <c r="L1484" s="35" t="s">
        <v>412</v>
      </c>
      <c r="M1484" s="29" t="s">
        <v>4854</v>
      </c>
      <c r="N1484" s="29"/>
      <c r="O1484" s="29" t="s">
        <v>66</v>
      </c>
      <c r="P1484" s="29" t="s">
        <v>5460</v>
      </c>
      <c r="Q1484" s="29" t="s">
        <v>52</v>
      </c>
      <c r="R1484" s="29" t="s">
        <v>57</v>
      </c>
      <c r="S1484" s="29" t="s">
        <v>31</v>
      </c>
      <c r="T1484" s="29" t="s">
        <v>31</v>
      </c>
      <c r="U1484" s="31" t="s">
        <v>31</v>
      </c>
      <c r="V1484" s="31" t="s">
        <v>31</v>
      </c>
      <c r="W1484" s="31"/>
    </row>
    <row r="1485" spans="1:23" s="10" customFormat="1" ht="63.75" x14ac:dyDescent="0.2">
      <c r="A1485" s="21">
        <v>2013</v>
      </c>
      <c r="B1485" s="22" t="s">
        <v>1439</v>
      </c>
      <c r="C1485" s="21">
        <v>51</v>
      </c>
      <c r="D1485" s="24">
        <v>41585</v>
      </c>
      <c r="E1485" s="24" t="s">
        <v>1301</v>
      </c>
      <c r="F1485" s="22" t="s">
        <v>5461</v>
      </c>
      <c r="G1485" s="24">
        <v>41591</v>
      </c>
      <c r="H1485" s="25" t="s">
        <v>5462</v>
      </c>
      <c r="I1485" s="26" t="s">
        <v>1584</v>
      </c>
      <c r="J1485" s="26"/>
      <c r="K1485" s="26" t="s">
        <v>558</v>
      </c>
      <c r="L1485" s="26"/>
      <c r="M1485" s="26"/>
      <c r="N1485" s="26"/>
      <c r="O1485" s="26" t="s">
        <v>66</v>
      </c>
      <c r="P1485" s="26" t="s">
        <v>5463</v>
      </c>
      <c r="Q1485" s="26" t="s">
        <v>31</v>
      </c>
      <c r="R1485" s="26" t="s">
        <v>40</v>
      </c>
      <c r="S1485" s="26" t="s">
        <v>5464</v>
      </c>
      <c r="T1485" s="26" t="s">
        <v>31</v>
      </c>
      <c r="U1485" s="26" t="s">
        <v>31</v>
      </c>
      <c r="V1485" s="24">
        <v>41806</v>
      </c>
      <c r="W1485" s="24"/>
    </row>
    <row r="1486" spans="1:23" s="10" customFormat="1" ht="63.75" x14ac:dyDescent="0.2">
      <c r="A1486" s="35">
        <v>2013</v>
      </c>
      <c r="B1486" s="30" t="s">
        <v>1439</v>
      </c>
      <c r="C1486" s="35">
        <v>52</v>
      </c>
      <c r="D1486" s="31">
        <v>41592</v>
      </c>
      <c r="E1486" s="31" t="s">
        <v>1301</v>
      </c>
      <c r="F1486" s="30" t="s">
        <v>5465</v>
      </c>
      <c r="G1486" s="31">
        <v>41596</v>
      </c>
      <c r="H1486" s="32" t="s">
        <v>5466</v>
      </c>
      <c r="I1486" s="29" t="s">
        <v>1584</v>
      </c>
      <c r="J1486" s="29"/>
      <c r="K1486" s="29" t="s">
        <v>27</v>
      </c>
      <c r="L1486" s="29" t="s">
        <v>1123</v>
      </c>
      <c r="M1486" s="29" t="s">
        <v>1910</v>
      </c>
      <c r="N1486" s="29"/>
      <c r="O1486" s="29" t="s">
        <v>30</v>
      </c>
      <c r="P1486" s="29" t="s">
        <v>31</v>
      </c>
      <c r="Q1486" s="29" t="s">
        <v>32</v>
      </c>
      <c r="R1486" s="29" t="s">
        <v>57</v>
      </c>
      <c r="S1486" s="29" t="s">
        <v>31</v>
      </c>
      <c r="T1486" s="29" t="s">
        <v>31</v>
      </c>
      <c r="U1486" s="29" t="s">
        <v>31</v>
      </c>
      <c r="V1486" s="29" t="s">
        <v>31</v>
      </c>
      <c r="W1486" s="31"/>
    </row>
    <row r="1487" spans="1:23" s="10" customFormat="1" ht="89.25" x14ac:dyDescent="0.2">
      <c r="A1487" s="21">
        <v>2013</v>
      </c>
      <c r="B1487" s="22" t="s">
        <v>1439</v>
      </c>
      <c r="C1487" s="21">
        <v>53</v>
      </c>
      <c r="D1487" s="24">
        <v>41592</v>
      </c>
      <c r="E1487" s="24" t="s">
        <v>1301</v>
      </c>
      <c r="F1487" s="22" t="s">
        <v>5467</v>
      </c>
      <c r="G1487" s="24">
        <v>41598</v>
      </c>
      <c r="H1487" s="25" t="s">
        <v>5468</v>
      </c>
      <c r="I1487" s="26" t="s">
        <v>1584</v>
      </c>
      <c r="J1487" s="26"/>
      <c r="K1487" s="28" t="s">
        <v>340</v>
      </c>
      <c r="L1487" s="26" t="s">
        <v>357</v>
      </c>
      <c r="M1487" s="26" t="s">
        <v>4257</v>
      </c>
      <c r="N1487" s="26"/>
      <c r="O1487" s="26" t="s">
        <v>66</v>
      </c>
      <c r="P1487" s="26" t="s">
        <v>5469</v>
      </c>
      <c r="Q1487" s="26" t="s">
        <v>31</v>
      </c>
      <c r="R1487" s="26" t="s">
        <v>40</v>
      </c>
      <c r="S1487" s="26" t="s">
        <v>298</v>
      </c>
      <c r="T1487" s="26">
        <v>1</v>
      </c>
      <c r="U1487" s="24">
        <v>43642</v>
      </c>
      <c r="V1487" s="24">
        <v>43642</v>
      </c>
      <c r="W1487" s="24"/>
    </row>
    <row r="1488" spans="1:23" s="10" customFormat="1" ht="76.5" x14ac:dyDescent="0.2">
      <c r="A1488" s="21">
        <v>2013</v>
      </c>
      <c r="B1488" s="22" t="s">
        <v>1439</v>
      </c>
      <c r="C1488" s="21">
        <v>54</v>
      </c>
      <c r="D1488" s="24">
        <v>41618</v>
      </c>
      <c r="E1488" s="24" t="s">
        <v>1301</v>
      </c>
      <c r="F1488" s="22" t="s">
        <v>5470</v>
      </c>
      <c r="G1488" s="24">
        <v>41619</v>
      </c>
      <c r="H1488" s="57" t="s">
        <v>5471</v>
      </c>
      <c r="I1488" s="26" t="s">
        <v>1584</v>
      </c>
      <c r="J1488" s="26"/>
      <c r="K1488" s="26" t="s">
        <v>27</v>
      </c>
      <c r="L1488" s="26"/>
      <c r="M1488" s="26" t="s">
        <v>5472</v>
      </c>
      <c r="N1488" s="26"/>
      <c r="O1488" s="26" t="s">
        <v>66</v>
      </c>
      <c r="P1488" s="26" t="s">
        <v>5473</v>
      </c>
      <c r="Q1488" s="26" t="s">
        <v>31</v>
      </c>
      <c r="R1488" s="26" t="s">
        <v>40</v>
      </c>
      <c r="S1488" s="26" t="s">
        <v>5474</v>
      </c>
      <c r="T1488" s="26" t="s">
        <v>31</v>
      </c>
      <c r="U1488" s="26" t="s">
        <v>31</v>
      </c>
      <c r="V1488" s="24">
        <v>42870</v>
      </c>
      <c r="W1488" s="24"/>
    </row>
    <row r="1489" spans="1:23" s="10" customFormat="1" ht="102" x14ac:dyDescent="0.2">
      <c r="A1489" s="35">
        <v>2013</v>
      </c>
      <c r="B1489" s="30" t="s">
        <v>1439</v>
      </c>
      <c r="C1489" s="35">
        <v>55</v>
      </c>
      <c r="D1489" s="31">
        <v>41620</v>
      </c>
      <c r="E1489" s="31" t="s">
        <v>1301</v>
      </c>
      <c r="F1489" s="30" t="s">
        <v>5475</v>
      </c>
      <c r="G1489" s="31">
        <v>41621</v>
      </c>
      <c r="H1489" s="32" t="s">
        <v>5476</v>
      </c>
      <c r="I1489" s="29" t="s">
        <v>1584</v>
      </c>
      <c r="J1489" s="29"/>
      <c r="K1489" s="29" t="s">
        <v>61</v>
      </c>
      <c r="L1489" s="29" t="s">
        <v>1117</v>
      </c>
      <c r="M1489" s="29" t="s">
        <v>5192</v>
      </c>
      <c r="N1489" s="29"/>
      <c r="O1489" s="29" t="s">
        <v>66</v>
      </c>
      <c r="P1489" s="29" t="s">
        <v>5477</v>
      </c>
      <c r="Q1489" s="29" t="s">
        <v>52</v>
      </c>
      <c r="R1489" s="29" t="s">
        <v>57</v>
      </c>
      <c r="S1489" s="29" t="s">
        <v>31</v>
      </c>
      <c r="T1489" s="29" t="s">
        <v>31</v>
      </c>
      <c r="U1489" s="31" t="s">
        <v>31</v>
      </c>
      <c r="V1489" s="31" t="s">
        <v>31</v>
      </c>
      <c r="W1489" s="31" t="s">
        <v>46</v>
      </c>
    </row>
    <row r="1490" spans="1:23" s="10" customFormat="1" ht="25.5" x14ac:dyDescent="0.2">
      <c r="A1490" s="35">
        <v>2013</v>
      </c>
      <c r="B1490" s="30" t="s">
        <v>1439</v>
      </c>
      <c r="C1490" s="35">
        <v>56</v>
      </c>
      <c r="D1490" s="31">
        <v>41624</v>
      </c>
      <c r="E1490" s="31" t="s">
        <v>1301</v>
      </c>
      <c r="F1490" s="30" t="s">
        <v>2377</v>
      </c>
      <c r="G1490" s="31">
        <v>41625</v>
      </c>
      <c r="H1490" s="32" t="s">
        <v>5478</v>
      </c>
      <c r="I1490" s="29" t="s">
        <v>1584</v>
      </c>
      <c r="J1490" s="29"/>
      <c r="K1490" s="29" t="s">
        <v>342</v>
      </c>
      <c r="L1490" s="29"/>
      <c r="M1490" s="29" t="s">
        <v>2105</v>
      </c>
      <c r="N1490" s="29"/>
      <c r="O1490" s="29" t="s">
        <v>122</v>
      </c>
      <c r="P1490" s="29" t="s">
        <v>31</v>
      </c>
      <c r="Q1490" s="29" t="s">
        <v>32</v>
      </c>
      <c r="R1490" s="29" t="s">
        <v>57</v>
      </c>
      <c r="S1490" s="29" t="s">
        <v>31</v>
      </c>
      <c r="T1490" s="29" t="s">
        <v>31</v>
      </c>
      <c r="U1490" s="31" t="s">
        <v>31</v>
      </c>
      <c r="V1490" s="31" t="s">
        <v>31</v>
      </c>
      <c r="W1490" s="31"/>
    </row>
    <row r="1491" spans="1:23" ht="51" x14ac:dyDescent="0.25">
      <c r="A1491" s="21">
        <v>2013</v>
      </c>
      <c r="B1491" s="22" t="s">
        <v>1439</v>
      </c>
      <c r="C1491" s="21">
        <v>57</v>
      </c>
      <c r="D1491" s="24">
        <v>41628</v>
      </c>
      <c r="E1491" s="24" t="s">
        <v>1301</v>
      </c>
      <c r="F1491" s="22" t="s">
        <v>5479</v>
      </c>
      <c r="G1491" s="24">
        <v>41631</v>
      </c>
      <c r="H1491" s="25" t="s">
        <v>5480</v>
      </c>
      <c r="I1491" s="26" t="s">
        <v>1584</v>
      </c>
      <c r="J1491" s="26"/>
      <c r="K1491" s="26" t="s">
        <v>27</v>
      </c>
      <c r="L1491" s="26"/>
      <c r="M1491" s="26"/>
      <c r="N1491" s="26"/>
      <c r="O1491" s="26" t="s">
        <v>66</v>
      </c>
      <c r="P1491" s="26" t="s">
        <v>5481</v>
      </c>
      <c r="Q1491" s="26" t="s">
        <v>31</v>
      </c>
      <c r="R1491" s="26" t="s">
        <v>40</v>
      </c>
      <c r="S1491" s="26" t="s">
        <v>5482</v>
      </c>
      <c r="T1491" s="26" t="s">
        <v>31</v>
      </c>
      <c r="U1491" s="26" t="s">
        <v>31</v>
      </c>
      <c r="V1491" s="24">
        <v>41808</v>
      </c>
      <c r="W1491" s="24"/>
    </row>
    <row r="1492" spans="1:23" ht="63.75" x14ac:dyDescent="0.25">
      <c r="A1492" s="21">
        <v>2013</v>
      </c>
      <c r="B1492" s="22" t="s">
        <v>1439</v>
      </c>
      <c r="C1492" s="21">
        <v>58</v>
      </c>
      <c r="D1492" s="24">
        <v>41628</v>
      </c>
      <c r="E1492" s="24" t="s">
        <v>1301</v>
      </c>
      <c r="F1492" s="22" t="s">
        <v>5483</v>
      </c>
      <c r="G1492" s="24">
        <v>41631</v>
      </c>
      <c r="H1492" s="57" t="s">
        <v>5484</v>
      </c>
      <c r="I1492" s="26" t="s">
        <v>1584</v>
      </c>
      <c r="J1492" s="26"/>
      <c r="K1492" s="26" t="s">
        <v>27</v>
      </c>
      <c r="L1492" s="26"/>
      <c r="M1492" s="26"/>
      <c r="N1492" s="26"/>
      <c r="O1492" s="26" t="s">
        <v>30</v>
      </c>
      <c r="P1492" s="26" t="s">
        <v>31</v>
      </c>
      <c r="Q1492" s="26" t="s">
        <v>31</v>
      </c>
      <c r="R1492" s="26" t="s">
        <v>40</v>
      </c>
      <c r="S1492" s="26" t="s">
        <v>5485</v>
      </c>
      <c r="T1492" s="26" t="s">
        <v>31</v>
      </c>
      <c r="U1492" s="26" t="s">
        <v>31</v>
      </c>
      <c r="V1492" s="24">
        <v>42345</v>
      </c>
      <c r="W1492" s="24"/>
    </row>
    <row r="1493" spans="1:23" ht="76.5" x14ac:dyDescent="0.25">
      <c r="A1493" s="26">
        <v>2013</v>
      </c>
      <c r="B1493" s="22" t="s">
        <v>409</v>
      </c>
      <c r="C1493" s="21">
        <v>9</v>
      </c>
      <c r="D1493" s="24">
        <v>41634</v>
      </c>
      <c r="E1493" s="24" t="s">
        <v>1301</v>
      </c>
      <c r="F1493" s="26" t="s">
        <v>5486</v>
      </c>
      <c r="G1493" s="24">
        <v>41638</v>
      </c>
      <c r="H1493" s="47" t="s">
        <v>5487</v>
      </c>
      <c r="I1493" s="26" t="s">
        <v>1584</v>
      </c>
      <c r="J1493" s="26"/>
      <c r="K1493" s="26" t="s">
        <v>1471</v>
      </c>
      <c r="L1493" s="26"/>
      <c r="M1493" s="26"/>
      <c r="N1493" s="26"/>
      <c r="O1493" s="26" t="s">
        <v>66</v>
      </c>
      <c r="P1493" s="26" t="s">
        <v>5488</v>
      </c>
      <c r="Q1493" s="26" t="s">
        <v>31</v>
      </c>
      <c r="R1493" s="26" t="s">
        <v>40</v>
      </c>
      <c r="S1493" s="26" t="s">
        <v>5489</v>
      </c>
      <c r="T1493" s="26" t="s">
        <v>31</v>
      </c>
      <c r="U1493" s="23">
        <v>41990</v>
      </c>
      <c r="V1493" s="23">
        <v>41990</v>
      </c>
      <c r="W1493" s="23"/>
    </row>
    <row r="1494" spans="1:23" ht="63.75" x14ac:dyDescent="0.25">
      <c r="A1494" s="21">
        <v>2013</v>
      </c>
      <c r="B1494" s="22" t="s">
        <v>1439</v>
      </c>
      <c r="C1494" s="21">
        <v>59</v>
      </c>
      <c r="D1494" s="24">
        <v>41634</v>
      </c>
      <c r="E1494" s="24" t="s">
        <v>1301</v>
      </c>
      <c r="F1494" s="22" t="s">
        <v>5490</v>
      </c>
      <c r="G1494" s="24">
        <v>41638</v>
      </c>
      <c r="H1494" s="25" t="s">
        <v>5491</v>
      </c>
      <c r="I1494" s="26" t="s">
        <v>1584</v>
      </c>
      <c r="J1494" s="26"/>
      <c r="K1494" s="26" t="s">
        <v>39</v>
      </c>
      <c r="L1494" s="26"/>
      <c r="M1494" s="26" t="s">
        <v>82</v>
      </c>
      <c r="N1494" s="26"/>
      <c r="O1494" s="26" t="s">
        <v>66</v>
      </c>
      <c r="P1494" s="26" t="s">
        <v>5492</v>
      </c>
      <c r="Q1494" s="26" t="s">
        <v>31</v>
      </c>
      <c r="R1494" s="26" t="s">
        <v>40</v>
      </c>
      <c r="S1494" s="26" t="s">
        <v>5493</v>
      </c>
      <c r="T1494" s="26" t="s">
        <v>31</v>
      </c>
      <c r="U1494" s="26" t="s">
        <v>31</v>
      </c>
      <c r="V1494" s="24">
        <v>42775</v>
      </c>
      <c r="W1494" s="24"/>
    </row>
    <row r="1495" spans="1:23" ht="89.25" x14ac:dyDescent="0.25">
      <c r="A1495" s="29">
        <v>2013</v>
      </c>
      <c r="B1495" s="30" t="s">
        <v>409</v>
      </c>
      <c r="C1495" s="35">
        <v>8</v>
      </c>
      <c r="D1495" s="31">
        <v>41634</v>
      </c>
      <c r="E1495" s="31" t="s">
        <v>1301</v>
      </c>
      <c r="F1495" s="29" t="s">
        <v>5494</v>
      </c>
      <c r="G1495" s="31">
        <v>41638</v>
      </c>
      <c r="H1495" s="32" t="s">
        <v>5495</v>
      </c>
      <c r="I1495" s="29" t="s">
        <v>1584</v>
      </c>
      <c r="J1495" s="29"/>
      <c r="K1495" s="29" t="s">
        <v>258</v>
      </c>
      <c r="L1495" s="29" t="s">
        <v>3123</v>
      </c>
      <c r="M1495" s="29" t="s">
        <v>2252</v>
      </c>
      <c r="N1495" s="29"/>
      <c r="O1495" s="29" t="s">
        <v>30</v>
      </c>
      <c r="P1495" s="29" t="s">
        <v>31</v>
      </c>
      <c r="Q1495" s="29" t="s">
        <v>32</v>
      </c>
      <c r="R1495" s="29" t="s">
        <v>57</v>
      </c>
      <c r="S1495" s="33" t="s">
        <v>31</v>
      </c>
      <c r="T1495" s="33" t="s">
        <v>31</v>
      </c>
      <c r="U1495" s="34" t="s">
        <v>31</v>
      </c>
      <c r="V1495" s="34" t="s">
        <v>31</v>
      </c>
      <c r="W1495" s="34"/>
    </row>
    <row r="1496" spans="1:23" ht="38.25" x14ac:dyDescent="0.25">
      <c r="A1496" s="35">
        <v>2014</v>
      </c>
      <c r="B1496" s="30" t="s">
        <v>1439</v>
      </c>
      <c r="C1496" s="35">
        <v>1</v>
      </c>
      <c r="D1496" s="31">
        <v>41649</v>
      </c>
      <c r="E1496" s="31" t="s">
        <v>1301</v>
      </c>
      <c r="F1496" s="30" t="s">
        <v>5496</v>
      </c>
      <c r="G1496" s="31">
        <v>41652</v>
      </c>
      <c r="H1496" s="32" t="s">
        <v>5497</v>
      </c>
      <c r="I1496" s="29" t="s">
        <v>1584</v>
      </c>
      <c r="J1496" s="29"/>
      <c r="K1496" s="29" t="s">
        <v>342</v>
      </c>
      <c r="L1496" s="29"/>
      <c r="M1496" s="29" t="s">
        <v>2982</v>
      </c>
      <c r="N1496" s="29"/>
      <c r="O1496" s="29" t="s">
        <v>66</v>
      </c>
      <c r="P1496" s="29" t="s">
        <v>5498</v>
      </c>
      <c r="Q1496" s="29" t="s">
        <v>52</v>
      </c>
      <c r="R1496" s="29" t="s">
        <v>57</v>
      </c>
      <c r="S1496" s="29" t="s">
        <v>31</v>
      </c>
      <c r="T1496" s="29" t="s">
        <v>31</v>
      </c>
      <c r="U1496" s="31" t="s">
        <v>31</v>
      </c>
      <c r="V1496" s="31" t="s">
        <v>31</v>
      </c>
      <c r="W1496" s="31"/>
    </row>
    <row r="1497" spans="1:23" ht="64.5" customHeight="1" x14ac:dyDescent="0.25">
      <c r="A1497" s="16">
        <v>2014</v>
      </c>
      <c r="B1497" s="17" t="s">
        <v>1439</v>
      </c>
      <c r="C1497" s="16">
        <v>2</v>
      </c>
      <c r="D1497" s="18">
        <v>41649</v>
      </c>
      <c r="E1497" s="18" t="s">
        <v>1301</v>
      </c>
      <c r="F1497" s="27" t="s">
        <v>5499</v>
      </c>
      <c r="G1497" s="27">
        <v>41652</v>
      </c>
      <c r="H1497" s="19" t="s">
        <v>5500</v>
      </c>
      <c r="I1497" s="20" t="s">
        <v>1584</v>
      </c>
      <c r="J1497" s="20"/>
      <c r="K1497" s="20" t="s">
        <v>342</v>
      </c>
      <c r="L1497" s="20"/>
      <c r="M1497" s="20" t="s">
        <v>2982</v>
      </c>
      <c r="N1497" s="20"/>
      <c r="O1497" s="20" t="s">
        <v>122</v>
      </c>
      <c r="P1497" s="20" t="s">
        <v>5501</v>
      </c>
      <c r="Q1497" s="20" t="s">
        <v>52</v>
      </c>
      <c r="R1497" s="20" t="s">
        <v>33</v>
      </c>
      <c r="S1497" s="20" t="s">
        <v>5502</v>
      </c>
      <c r="T1497" s="20">
        <v>2</v>
      </c>
      <c r="U1497" s="18">
        <v>43348</v>
      </c>
      <c r="V1497" s="18">
        <v>43487</v>
      </c>
      <c r="W1497" s="18"/>
    </row>
    <row r="1498" spans="1:23" ht="38.25" customHeight="1" x14ac:dyDescent="0.25">
      <c r="A1498" s="35">
        <v>2014</v>
      </c>
      <c r="B1498" s="30" t="s">
        <v>1439</v>
      </c>
      <c r="C1498" s="35">
        <v>3</v>
      </c>
      <c r="D1498" s="31">
        <v>41666</v>
      </c>
      <c r="E1498" s="31" t="s">
        <v>1301</v>
      </c>
      <c r="F1498" s="31" t="s">
        <v>5503</v>
      </c>
      <c r="G1498" s="31">
        <v>41667</v>
      </c>
      <c r="H1498" s="32" t="s">
        <v>5504</v>
      </c>
      <c r="I1498" s="29" t="s">
        <v>1584</v>
      </c>
      <c r="J1498" s="29"/>
      <c r="K1498" s="29" t="s">
        <v>75</v>
      </c>
      <c r="L1498" s="29" t="s">
        <v>1606</v>
      </c>
      <c r="M1498" s="29" t="s">
        <v>5505</v>
      </c>
      <c r="N1498" s="29"/>
      <c r="O1498" s="29" t="s">
        <v>30</v>
      </c>
      <c r="P1498" s="29" t="s">
        <v>31</v>
      </c>
      <c r="Q1498" s="29" t="s">
        <v>32</v>
      </c>
      <c r="R1498" s="29" t="s">
        <v>57</v>
      </c>
      <c r="S1498" s="33" t="s">
        <v>31</v>
      </c>
      <c r="T1498" s="33" t="s">
        <v>31</v>
      </c>
      <c r="U1498" s="34" t="s">
        <v>31</v>
      </c>
      <c r="V1498" s="34" t="s">
        <v>31</v>
      </c>
      <c r="W1498" s="34"/>
    </row>
    <row r="1499" spans="1:23" ht="79.5" customHeight="1" x14ac:dyDescent="0.25">
      <c r="A1499" s="21">
        <v>2014</v>
      </c>
      <c r="B1499" s="22" t="s">
        <v>1439</v>
      </c>
      <c r="C1499" s="21">
        <v>4</v>
      </c>
      <c r="D1499" s="24">
        <v>41669</v>
      </c>
      <c r="E1499" s="24" t="s">
        <v>1301</v>
      </c>
      <c r="F1499" s="24" t="s">
        <v>5506</v>
      </c>
      <c r="G1499" s="24">
        <v>41670</v>
      </c>
      <c r="H1499" s="57" t="s">
        <v>5507</v>
      </c>
      <c r="I1499" s="26" t="s">
        <v>1584</v>
      </c>
      <c r="J1499" s="26"/>
      <c r="K1499" s="26" t="s">
        <v>188</v>
      </c>
      <c r="L1499" s="26"/>
      <c r="M1499" s="26"/>
      <c r="N1499" s="26"/>
      <c r="O1499" s="26" t="s">
        <v>66</v>
      </c>
      <c r="P1499" s="26" t="s">
        <v>5508</v>
      </c>
      <c r="Q1499" s="26" t="s">
        <v>31</v>
      </c>
      <c r="R1499" s="26" t="s">
        <v>40</v>
      </c>
      <c r="S1499" s="26" t="s">
        <v>5509</v>
      </c>
      <c r="T1499" s="26">
        <v>1</v>
      </c>
      <c r="U1499" s="23">
        <v>42046</v>
      </c>
      <c r="V1499" s="23">
        <v>42046</v>
      </c>
      <c r="W1499" s="23"/>
    </row>
    <row r="1500" spans="1:23" ht="63.75" customHeight="1" x14ac:dyDescent="0.25">
      <c r="A1500" s="35">
        <v>2014</v>
      </c>
      <c r="B1500" s="30" t="s">
        <v>1439</v>
      </c>
      <c r="C1500" s="35">
        <v>5</v>
      </c>
      <c r="D1500" s="34">
        <v>41683</v>
      </c>
      <c r="E1500" s="34" t="s">
        <v>1301</v>
      </c>
      <c r="F1500" s="31" t="s">
        <v>5510</v>
      </c>
      <c r="G1500" s="31">
        <v>41684</v>
      </c>
      <c r="H1500" s="32" t="s">
        <v>5511</v>
      </c>
      <c r="I1500" s="29" t="s">
        <v>1584</v>
      </c>
      <c r="J1500" s="29"/>
      <c r="K1500" s="29" t="s">
        <v>27</v>
      </c>
      <c r="L1500" s="29" t="s">
        <v>4276</v>
      </c>
      <c r="M1500" s="29"/>
      <c r="N1500" s="29" t="s">
        <v>5512</v>
      </c>
      <c r="O1500" s="29" t="s">
        <v>30</v>
      </c>
      <c r="P1500" s="29" t="s">
        <v>31</v>
      </c>
      <c r="Q1500" s="29" t="s">
        <v>32</v>
      </c>
      <c r="R1500" s="29" t="s">
        <v>57</v>
      </c>
      <c r="S1500" s="33" t="s">
        <v>31</v>
      </c>
      <c r="T1500" s="29" t="s">
        <v>31</v>
      </c>
      <c r="U1500" s="29" t="s">
        <v>31</v>
      </c>
      <c r="V1500" s="29" t="s">
        <v>31</v>
      </c>
      <c r="W1500" s="34"/>
    </row>
    <row r="1501" spans="1:23" ht="39" customHeight="1" x14ac:dyDescent="0.25">
      <c r="A1501" s="35">
        <v>2014</v>
      </c>
      <c r="B1501" s="30" t="s">
        <v>1439</v>
      </c>
      <c r="C1501" s="35">
        <v>6</v>
      </c>
      <c r="D1501" s="34">
        <v>41688</v>
      </c>
      <c r="E1501" s="34" t="s">
        <v>1301</v>
      </c>
      <c r="F1501" s="31" t="s">
        <v>5513</v>
      </c>
      <c r="G1501" s="31">
        <v>41689</v>
      </c>
      <c r="H1501" s="32" t="s">
        <v>4559</v>
      </c>
      <c r="I1501" s="29" t="s">
        <v>1584</v>
      </c>
      <c r="J1501" s="29"/>
      <c r="K1501" s="29" t="s">
        <v>61</v>
      </c>
      <c r="L1501" s="29" t="s">
        <v>981</v>
      </c>
      <c r="M1501" s="29" t="s">
        <v>1770</v>
      </c>
      <c r="N1501" s="29"/>
      <c r="O1501" s="29" t="s">
        <v>122</v>
      </c>
      <c r="P1501" s="29" t="s">
        <v>5514</v>
      </c>
      <c r="Q1501" s="29" t="s">
        <v>32</v>
      </c>
      <c r="R1501" s="29" t="s">
        <v>57</v>
      </c>
      <c r="S1501" s="33" t="s">
        <v>31</v>
      </c>
      <c r="T1501" s="33" t="s">
        <v>31</v>
      </c>
      <c r="U1501" s="34" t="s">
        <v>31</v>
      </c>
      <c r="V1501" s="34" t="s">
        <v>31</v>
      </c>
      <c r="W1501" s="34"/>
    </row>
    <row r="1502" spans="1:23" ht="68.25" customHeight="1" x14ac:dyDescent="0.25">
      <c r="A1502" s="21">
        <v>2014</v>
      </c>
      <c r="B1502" s="22" t="s">
        <v>1439</v>
      </c>
      <c r="C1502" s="21">
        <v>7</v>
      </c>
      <c r="D1502" s="23">
        <v>41698</v>
      </c>
      <c r="E1502" s="23" t="s">
        <v>1301</v>
      </c>
      <c r="F1502" s="26" t="s">
        <v>5515</v>
      </c>
      <c r="G1502" s="24">
        <v>41703</v>
      </c>
      <c r="H1502" s="25" t="s">
        <v>5516</v>
      </c>
      <c r="I1502" s="26" t="s">
        <v>1584</v>
      </c>
      <c r="J1502" s="26"/>
      <c r="K1502" s="26" t="s">
        <v>1471</v>
      </c>
      <c r="L1502" s="26"/>
      <c r="M1502" s="26"/>
      <c r="N1502" s="26"/>
      <c r="O1502" s="26" t="s">
        <v>66</v>
      </c>
      <c r="P1502" s="26" t="s">
        <v>5517</v>
      </c>
      <c r="Q1502" s="26" t="s">
        <v>31</v>
      </c>
      <c r="R1502" s="26" t="s">
        <v>40</v>
      </c>
      <c r="S1502" s="26" t="s">
        <v>5518</v>
      </c>
      <c r="T1502" s="26" t="s">
        <v>31</v>
      </c>
      <c r="U1502" s="23">
        <v>42163</v>
      </c>
      <c r="V1502" s="23">
        <v>42163</v>
      </c>
      <c r="W1502" s="23"/>
    </row>
    <row r="1503" spans="1:23" ht="72" customHeight="1" x14ac:dyDescent="0.25">
      <c r="A1503" s="26">
        <v>2014</v>
      </c>
      <c r="B1503" s="22" t="s">
        <v>1439</v>
      </c>
      <c r="C1503" s="21">
        <v>9</v>
      </c>
      <c r="D1503" s="24">
        <v>41698</v>
      </c>
      <c r="E1503" s="24" t="s">
        <v>1301</v>
      </c>
      <c r="F1503" s="24" t="s">
        <v>5515</v>
      </c>
      <c r="G1503" s="24">
        <v>41703</v>
      </c>
      <c r="H1503" s="57" t="s">
        <v>5519</v>
      </c>
      <c r="I1503" s="26" t="s">
        <v>1584</v>
      </c>
      <c r="J1503" s="26"/>
      <c r="K1503" s="26" t="s">
        <v>258</v>
      </c>
      <c r="L1503" s="26" t="s">
        <v>1307</v>
      </c>
      <c r="M1503" s="26" t="s">
        <v>4523</v>
      </c>
      <c r="N1503" s="26"/>
      <c r="O1503" s="26" t="s">
        <v>66</v>
      </c>
      <c r="P1503" s="26" t="s">
        <v>5520</v>
      </c>
      <c r="Q1503" s="26" t="s">
        <v>31</v>
      </c>
      <c r="R1503" s="29" t="s">
        <v>40</v>
      </c>
      <c r="S1503" s="26" t="s">
        <v>298</v>
      </c>
      <c r="T1503" s="26">
        <v>1</v>
      </c>
      <c r="U1503" s="23">
        <v>43642</v>
      </c>
      <c r="V1503" s="23">
        <v>43642</v>
      </c>
      <c r="W1503" s="23"/>
    </row>
    <row r="1504" spans="1:23" ht="70.5" customHeight="1" x14ac:dyDescent="0.25">
      <c r="A1504" s="29">
        <v>2014</v>
      </c>
      <c r="B1504" s="30" t="s">
        <v>409</v>
      </c>
      <c r="C1504" s="35">
        <v>1</v>
      </c>
      <c r="D1504" s="31">
        <v>41698</v>
      </c>
      <c r="E1504" s="31" t="s">
        <v>1301</v>
      </c>
      <c r="F1504" s="29" t="s">
        <v>5515</v>
      </c>
      <c r="G1504" s="31">
        <v>41703</v>
      </c>
      <c r="H1504" s="32" t="s">
        <v>5521</v>
      </c>
      <c r="I1504" s="29" t="s">
        <v>1584</v>
      </c>
      <c r="J1504" s="29"/>
      <c r="K1504" s="29" t="s">
        <v>27</v>
      </c>
      <c r="L1504" s="29" t="s">
        <v>1117</v>
      </c>
      <c r="M1504" s="29" t="s">
        <v>1118</v>
      </c>
      <c r="N1504" s="29"/>
      <c r="O1504" s="29" t="s">
        <v>30</v>
      </c>
      <c r="P1504" s="29" t="s">
        <v>31</v>
      </c>
      <c r="Q1504" s="29" t="s">
        <v>32</v>
      </c>
      <c r="R1504" s="29" t="s">
        <v>57</v>
      </c>
      <c r="S1504" s="29" t="s">
        <v>5522</v>
      </c>
      <c r="T1504" s="29" t="s">
        <v>31</v>
      </c>
      <c r="U1504" s="34" t="s">
        <v>31</v>
      </c>
      <c r="V1504" s="34" t="s">
        <v>31</v>
      </c>
      <c r="W1504" s="34"/>
    </row>
    <row r="1505" spans="1:23" ht="51" customHeight="1" x14ac:dyDescent="0.25">
      <c r="A1505" s="35">
        <v>2014</v>
      </c>
      <c r="B1505" s="30" t="s">
        <v>1439</v>
      </c>
      <c r="C1505" s="35">
        <v>8</v>
      </c>
      <c r="D1505" s="34">
        <v>41698</v>
      </c>
      <c r="E1505" s="34" t="s">
        <v>1301</v>
      </c>
      <c r="F1505" s="29" t="s">
        <v>5515</v>
      </c>
      <c r="G1505" s="31">
        <v>41703</v>
      </c>
      <c r="H1505" s="32" t="s">
        <v>5523</v>
      </c>
      <c r="I1505" s="29" t="s">
        <v>1584</v>
      </c>
      <c r="J1505" s="29"/>
      <c r="K1505" s="29" t="s">
        <v>27</v>
      </c>
      <c r="L1505" s="29" t="s">
        <v>1117</v>
      </c>
      <c r="M1505" s="29" t="s">
        <v>1118</v>
      </c>
      <c r="N1505" s="29"/>
      <c r="O1505" s="29" t="s">
        <v>66</v>
      </c>
      <c r="P1505" s="29" t="s">
        <v>5524</v>
      </c>
      <c r="Q1505" s="29" t="s">
        <v>32</v>
      </c>
      <c r="R1505" s="29" t="s">
        <v>57</v>
      </c>
      <c r="S1505" s="33" t="s">
        <v>31</v>
      </c>
      <c r="T1505" s="29" t="s">
        <v>31</v>
      </c>
      <c r="U1505" s="29" t="s">
        <v>31</v>
      </c>
      <c r="V1505" s="29" t="s">
        <v>31</v>
      </c>
      <c r="W1505" s="140"/>
    </row>
    <row r="1506" spans="1:23" ht="38.25" customHeight="1" x14ac:dyDescent="0.25">
      <c r="A1506" s="35">
        <v>2014</v>
      </c>
      <c r="B1506" s="30" t="s">
        <v>1439</v>
      </c>
      <c r="C1506" s="35">
        <v>10</v>
      </c>
      <c r="D1506" s="31">
        <v>41709</v>
      </c>
      <c r="E1506" s="31" t="s">
        <v>1301</v>
      </c>
      <c r="F1506" s="31" t="s">
        <v>5525</v>
      </c>
      <c r="G1506" s="31">
        <v>41710</v>
      </c>
      <c r="H1506" s="32" t="s">
        <v>5526</v>
      </c>
      <c r="I1506" s="29" t="s">
        <v>1584</v>
      </c>
      <c r="J1506" s="29"/>
      <c r="K1506" s="33" t="s">
        <v>39</v>
      </c>
      <c r="L1506" s="29" t="s">
        <v>357</v>
      </c>
      <c r="M1506" s="29" t="s">
        <v>2972</v>
      </c>
      <c r="N1506" s="29"/>
      <c r="O1506" s="29" t="s">
        <v>30</v>
      </c>
      <c r="P1506" s="29" t="s">
        <v>31</v>
      </c>
      <c r="Q1506" s="29" t="s">
        <v>32</v>
      </c>
      <c r="R1506" s="29" t="s">
        <v>57</v>
      </c>
      <c r="S1506" s="33" t="s">
        <v>31</v>
      </c>
      <c r="T1506" s="33" t="s">
        <v>31</v>
      </c>
      <c r="U1506" s="33" t="s">
        <v>31</v>
      </c>
      <c r="V1506" s="33" t="s">
        <v>31</v>
      </c>
      <c r="W1506" s="34"/>
    </row>
    <row r="1507" spans="1:23" ht="45" customHeight="1" x14ac:dyDescent="0.25">
      <c r="A1507" s="16">
        <v>2014</v>
      </c>
      <c r="B1507" s="17" t="s">
        <v>1439</v>
      </c>
      <c r="C1507" s="16">
        <v>11</v>
      </c>
      <c r="D1507" s="18">
        <v>41711</v>
      </c>
      <c r="E1507" s="18" t="s">
        <v>1301</v>
      </c>
      <c r="F1507" s="27" t="s">
        <v>5527</v>
      </c>
      <c r="G1507" s="27">
        <v>41712</v>
      </c>
      <c r="H1507" s="50" t="s">
        <v>5528</v>
      </c>
      <c r="I1507" s="20" t="s">
        <v>1584</v>
      </c>
      <c r="J1507" s="20"/>
      <c r="K1507" s="20" t="s">
        <v>340</v>
      </c>
      <c r="L1507" s="20" t="s">
        <v>357</v>
      </c>
      <c r="M1507" s="20" t="s">
        <v>1807</v>
      </c>
      <c r="N1507" s="20"/>
      <c r="O1507" s="20" t="s">
        <v>66</v>
      </c>
      <c r="P1507" s="20" t="s">
        <v>5529</v>
      </c>
      <c r="Q1507" s="20" t="s">
        <v>32</v>
      </c>
      <c r="R1507" s="20" t="s">
        <v>33</v>
      </c>
      <c r="S1507" s="20" t="s">
        <v>5530</v>
      </c>
      <c r="T1507" s="20">
        <v>4</v>
      </c>
      <c r="U1507" s="18">
        <v>41807</v>
      </c>
      <c r="V1507" s="18">
        <v>43145</v>
      </c>
      <c r="W1507" s="18"/>
    </row>
    <row r="1508" spans="1:23" ht="63.75" customHeight="1" x14ac:dyDescent="0.25">
      <c r="A1508" s="35">
        <v>2014</v>
      </c>
      <c r="B1508" s="30" t="s">
        <v>1439</v>
      </c>
      <c r="C1508" s="35">
        <v>12</v>
      </c>
      <c r="D1508" s="34">
        <v>41722</v>
      </c>
      <c r="E1508" s="34" t="s">
        <v>1301</v>
      </c>
      <c r="F1508" s="31" t="s">
        <v>5531</v>
      </c>
      <c r="G1508" s="31">
        <v>41723</v>
      </c>
      <c r="H1508" s="32" t="s">
        <v>5532</v>
      </c>
      <c r="I1508" s="29" t="s">
        <v>1584</v>
      </c>
      <c r="J1508" s="29"/>
      <c r="K1508" s="29" t="s">
        <v>119</v>
      </c>
      <c r="L1508" s="29" t="s">
        <v>78</v>
      </c>
      <c r="M1508" s="29" t="s">
        <v>5331</v>
      </c>
      <c r="N1508" s="29"/>
      <c r="O1508" s="29" t="s">
        <v>30</v>
      </c>
      <c r="P1508" s="29" t="s">
        <v>31</v>
      </c>
      <c r="Q1508" s="29" t="s">
        <v>32</v>
      </c>
      <c r="R1508" s="29" t="s">
        <v>57</v>
      </c>
      <c r="S1508" s="29" t="s">
        <v>5533</v>
      </c>
      <c r="T1508" s="29" t="s">
        <v>31</v>
      </c>
      <c r="U1508" s="31" t="s">
        <v>31</v>
      </c>
      <c r="V1508" s="31" t="s">
        <v>31</v>
      </c>
      <c r="W1508" s="31" t="s">
        <v>35</v>
      </c>
    </row>
    <row r="1509" spans="1:23" ht="89.25" customHeight="1" x14ac:dyDescent="0.25">
      <c r="A1509" s="35">
        <v>2014</v>
      </c>
      <c r="B1509" s="30" t="s">
        <v>1439</v>
      </c>
      <c r="C1509" s="35">
        <v>13</v>
      </c>
      <c r="D1509" s="34">
        <v>41726</v>
      </c>
      <c r="E1509" s="34" t="s">
        <v>1301</v>
      </c>
      <c r="F1509" s="31" t="s">
        <v>5534</v>
      </c>
      <c r="G1509" s="31">
        <v>41729</v>
      </c>
      <c r="H1509" s="32" t="s">
        <v>5535</v>
      </c>
      <c r="I1509" s="29" t="s">
        <v>1584</v>
      </c>
      <c r="J1509" s="29"/>
      <c r="K1509" s="29" t="s">
        <v>340</v>
      </c>
      <c r="L1509" s="29" t="s">
        <v>357</v>
      </c>
      <c r="M1509" s="29" t="s">
        <v>5536</v>
      </c>
      <c r="N1509" s="29"/>
      <c r="O1509" s="29" t="s">
        <v>30</v>
      </c>
      <c r="P1509" s="29" t="s">
        <v>31</v>
      </c>
      <c r="Q1509" s="29" t="s">
        <v>32</v>
      </c>
      <c r="R1509" s="29" t="s">
        <v>57</v>
      </c>
      <c r="S1509" s="33" t="s">
        <v>31</v>
      </c>
      <c r="T1509" s="33" t="s">
        <v>31</v>
      </c>
      <c r="U1509" s="34" t="s">
        <v>31</v>
      </c>
      <c r="V1509" s="34" t="s">
        <v>31</v>
      </c>
      <c r="W1509" s="34"/>
    </row>
    <row r="1510" spans="1:23" ht="38.25" customHeight="1" x14ac:dyDescent="0.25">
      <c r="A1510" s="35">
        <v>2014</v>
      </c>
      <c r="B1510" s="30" t="s">
        <v>1439</v>
      </c>
      <c r="C1510" s="35">
        <v>14</v>
      </c>
      <c r="D1510" s="31">
        <v>41726</v>
      </c>
      <c r="E1510" s="31" t="s">
        <v>1301</v>
      </c>
      <c r="F1510" s="31" t="s">
        <v>5537</v>
      </c>
      <c r="G1510" s="31">
        <v>41729</v>
      </c>
      <c r="H1510" s="32" t="s">
        <v>5538</v>
      </c>
      <c r="I1510" s="29" t="s">
        <v>1584</v>
      </c>
      <c r="J1510" s="29"/>
      <c r="K1510" s="33" t="s">
        <v>39</v>
      </c>
      <c r="L1510" s="29" t="s">
        <v>28</v>
      </c>
      <c r="M1510" s="29" t="s">
        <v>5539</v>
      </c>
      <c r="N1510" s="29"/>
      <c r="O1510" s="29" t="s">
        <v>66</v>
      </c>
      <c r="P1510" s="29" t="s">
        <v>5540</v>
      </c>
      <c r="Q1510" s="29" t="s">
        <v>32</v>
      </c>
      <c r="R1510" s="29" t="s">
        <v>57</v>
      </c>
      <c r="S1510" s="33" t="s">
        <v>31</v>
      </c>
      <c r="T1510" s="33" t="s">
        <v>31</v>
      </c>
      <c r="U1510" s="33" t="s">
        <v>31</v>
      </c>
      <c r="V1510" s="33" t="s">
        <v>31</v>
      </c>
      <c r="W1510" s="34"/>
    </row>
    <row r="1511" spans="1:23" ht="59.25" customHeight="1" x14ac:dyDescent="0.25">
      <c r="A1511" s="16">
        <v>2014</v>
      </c>
      <c r="B1511" s="17" t="s">
        <v>1439</v>
      </c>
      <c r="C1511" s="16">
        <v>15</v>
      </c>
      <c r="D1511" s="18">
        <v>41726</v>
      </c>
      <c r="E1511" s="18" t="s">
        <v>1301</v>
      </c>
      <c r="F1511" s="27" t="s">
        <v>5537</v>
      </c>
      <c r="G1511" s="27">
        <v>41729</v>
      </c>
      <c r="H1511" s="19" t="s">
        <v>5541</v>
      </c>
      <c r="I1511" s="20" t="s">
        <v>1584</v>
      </c>
      <c r="J1511" s="20"/>
      <c r="K1511" s="20" t="s">
        <v>258</v>
      </c>
      <c r="L1511" s="20" t="s">
        <v>1307</v>
      </c>
      <c r="M1511" s="20" t="s">
        <v>4523</v>
      </c>
      <c r="N1511" s="20"/>
      <c r="O1511" s="20" t="s">
        <v>66</v>
      </c>
      <c r="P1511" s="20" t="s">
        <v>5542</v>
      </c>
      <c r="Q1511" s="20" t="s">
        <v>32</v>
      </c>
      <c r="R1511" s="20" t="s">
        <v>33</v>
      </c>
      <c r="S1511" s="20" t="s">
        <v>5543</v>
      </c>
      <c r="T1511" s="20">
        <v>1</v>
      </c>
      <c r="U1511" s="18">
        <v>43010</v>
      </c>
      <c r="V1511" s="18">
        <v>43010</v>
      </c>
      <c r="W1511" s="18"/>
    </row>
    <row r="1512" spans="1:23" ht="58.5" customHeight="1" x14ac:dyDescent="0.25">
      <c r="A1512" s="16">
        <v>2014</v>
      </c>
      <c r="B1512" s="17" t="s">
        <v>1439</v>
      </c>
      <c r="C1512" s="16">
        <v>16</v>
      </c>
      <c r="D1512" s="18">
        <v>41730</v>
      </c>
      <c r="E1512" s="18" t="s">
        <v>1301</v>
      </c>
      <c r="F1512" s="27" t="s">
        <v>5544</v>
      </c>
      <c r="G1512" s="27">
        <v>41731</v>
      </c>
      <c r="H1512" s="50" t="s">
        <v>5545</v>
      </c>
      <c r="I1512" s="20" t="s">
        <v>1584</v>
      </c>
      <c r="J1512" s="20"/>
      <c r="K1512" s="20" t="s">
        <v>1471</v>
      </c>
      <c r="L1512" s="20" t="s">
        <v>5414</v>
      </c>
      <c r="M1512" s="20" t="s">
        <v>2395</v>
      </c>
      <c r="N1512" s="20" t="s">
        <v>5546</v>
      </c>
      <c r="O1512" s="20" t="s">
        <v>66</v>
      </c>
      <c r="P1512" s="20" t="s">
        <v>5547</v>
      </c>
      <c r="Q1512" s="20" t="s">
        <v>32</v>
      </c>
      <c r="R1512" s="20" t="s">
        <v>33</v>
      </c>
      <c r="S1512" s="20" t="s">
        <v>5548</v>
      </c>
      <c r="T1512" s="20">
        <v>1</v>
      </c>
      <c r="U1512" s="27">
        <v>41855</v>
      </c>
      <c r="V1512" s="27">
        <v>41855</v>
      </c>
      <c r="W1512" s="27" t="s">
        <v>35</v>
      </c>
    </row>
    <row r="1513" spans="1:23" ht="51" customHeight="1" x14ac:dyDescent="0.25">
      <c r="A1513" s="21">
        <v>2014</v>
      </c>
      <c r="B1513" s="22" t="s">
        <v>1439</v>
      </c>
      <c r="C1513" s="21">
        <v>17</v>
      </c>
      <c r="D1513" s="24">
        <v>41732</v>
      </c>
      <c r="E1513" s="24" t="s">
        <v>1301</v>
      </c>
      <c r="F1513" s="24" t="s">
        <v>5549</v>
      </c>
      <c r="G1513" s="24">
        <v>41733</v>
      </c>
      <c r="H1513" s="57" t="s">
        <v>5550</v>
      </c>
      <c r="I1513" s="26" t="s">
        <v>1584</v>
      </c>
      <c r="J1513" s="26"/>
      <c r="K1513" s="26" t="s">
        <v>218</v>
      </c>
      <c r="L1513" s="26"/>
      <c r="M1513" s="26"/>
      <c r="N1513" s="26"/>
      <c r="O1513" s="26" t="s">
        <v>30</v>
      </c>
      <c r="P1513" s="26" t="s">
        <v>31</v>
      </c>
      <c r="Q1513" s="26" t="s">
        <v>31</v>
      </c>
      <c r="R1513" s="26" t="s">
        <v>1099</v>
      </c>
      <c r="S1513" s="26" t="s">
        <v>1304</v>
      </c>
      <c r="T1513" s="26">
        <v>1</v>
      </c>
      <c r="U1513" s="23">
        <v>43192</v>
      </c>
      <c r="V1513" s="23">
        <v>43192</v>
      </c>
      <c r="W1513" s="23"/>
    </row>
    <row r="1514" spans="1:23" ht="86.25" customHeight="1" x14ac:dyDescent="0.25">
      <c r="A1514" s="35">
        <v>2014</v>
      </c>
      <c r="B1514" s="30" t="s">
        <v>1439</v>
      </c>
      <c r="C1514" s="35">
        <v>18</v>
      </c>
      <c r="D1514" s="31">
        <v>41733</v>
      </c>
      <c r="E1514" s="31" t="s">
        <v>1301</v>
      </c>
      <c r="F1514" s="31" t="s">
        <v>5551</v>
      </c>
      <c r="G1514" s="31">
        <v>41736</v>
      </c>
      <c r="H1514" s="49" t="s">
        <v>5552</v>
      </c>
      <c r="I1514" s="29" t="s">
        <v>1584</v>
      </c>
      <c r="J1514" s="29"/>
      <c r="K1514" s="29" t="s">
        <v>27</v>
      </c>
      <c r="L1514" s="29" t="s">
        <v>4276</v>
      </c>
      <c r="M1514" s="29" t="s">
        <v>5007</v>
      </c>
      <c r="N1514" s="29" t="s">
        <v>5553</v>
      </c>
      <c r="O1514" s="29" t="s">
        <v>66</v>
      </c>
      <c r="P1514" s="29" t="s">
        <v>5554</v>
      </c>
      <c r="Q1514" s="29" t="s">
        <v>32</v>
      </c>
      <c r="R1514" s="29" t="s">
        <v>57</v>
      </c>
      <c r="S1514" s="29" t="s">
        <v>5555</v>
      </c>
      <c r="T1514" s="29" t="s">
        <v>31</v>
      </c>
      <c r="U1514" s="34" t="s">
        <v>31</v>
      </c>
      <c r="V1514" s="34" t="s">
        <v>31</v>
      </c>
      <c r="W1514" s="31" t="s">
        <v>46</v>
      </c>
    </row>
    <row r="1515" spans="1:23" ht="61.5" customHeight="1" x14ac:dyDescent="0.25">
      <c r="A1515" s="16">
        <v>2014</v>
      </c>
      <c r="B1515" s="17" t="s">
        <v>1439</v>
      </c>
      <c r="C1515" s="16">
        <v>19</v>
      </c>
      <c r="D1515" s="27">
        <v>41733</v>
      </c>
      <c r="E1515" s="27" t="s">
        <v>1301</v>
      </c>
      <c r="F1515" s="27" t="s">
        <v>5556</v>
      </c>
      <c r="G1515" s="27">
        <v>41736</v>
      </c>
      <c r="H1515" s="19" t="s">
        <v>5557</v>
      </c>
      <c r="I1515" s="20" t="s">
        <v>1584</v>
      </c>
      <c r="J1515" s="20"/>
      <c r="K1515" s="20" t="s">
        <v>342</v>
      </c>
      <c r="L1515" s="20"/>
      <c r="M1515" s="20" t="s">
        <v>2982</v>
      </c>
      <c r="N1515" s="20"/>
      <c r="O1515" s="20" t="s">
        <v>122</v>
      </c>
      <c r="P1515" s="20" t="s">
        <v>5501</v>
      </c>
      <c r="Q1515" s="20" t="s">
        <v>52</v>
      </c>
      <c r="R1515" s="20" t="s">
        <v>33</v>
      </c>
      <c r="S1515" s="20" t="s">
        <v>5558</v>
      </c>
      <c r="T1515" s="20">
        <v>2</v>
      </c>
      <c r="U1515" s="18">
        <v>41932</v>
      </c>
      <c r="V1515" s="18">
        <v>43487</v>
      </c>
      <c r="W1515" s="18"/>
    </row>
    <row r="1516" spans="1:23" ht="42" customHeight="1" x14ac:dyDescent="0.25">
      <c r="A1516" s="16">
        <v>2014</v>
      </c>
      <c r="B1516" s="17" t="s">
        <v>1439</v>
      </c>
      <c r="C1516" s="16">
        <v>20</v>
      </c>
      <c r="D1516" s="27">
        <v>41739</v>
      </c>
      <c r="E1516" s="27" t="s">
        <v>1301</v>
      </c>
      <c r="F1516" s="27" t="s">
        <v>5559</v>
      </c>
      <c r="G1516" s="27">
        <v>41740</v>
      </c>
      <c r="H1516" s="19" t="s">
        <v>5560</v>
      </c>
      <c r="I1516" s="20" t="s">
        <v>1584</v>
      </c>
      <c r="J1516" s="20"/>
      <c r="K1516" s="20" t="s">
        <v>558</v>
      </c>
      <c r="L1516" s="20" t="s">
        <v>969</v>
      </c>
      <c r="M1516" s="20" t="s">
        <v>4489</v>
      </c>
      <c r="N1516" s="20"/>
      <c r="O1516" s="20" t="s">
        <v>30</v>
      </c>
      <c r="P1516" s="20" t="s">
        <v>31</v>
      </c>
      <c r="Q1516" s="20" t="s">
        <v>32</v>
      </c>
      <c r="R1516" s="20" t="s">
        <v>33</v>
      </c>
      <c r="S1516" s="20" t="s">
        <v>5561</v>
      </c>
      <c r="T1516" s="20">
        <v>1</v>
      </c>
      <c r="U1516" s="74">
        <v>41785</v>
      </c>
      <c r="V1516" s="74">
        <v>41785</v>
      </c>
      <c r="W1516" s="27" t="s">
        <v>46</v>
      </c>
    </row>
    <row r="1517" spans="1:23" ht="54" customHeight="1" x14ac:dyDescent="0.25">
      <c r="A1517" s="16">
        <v>2014</v>
      </c>
      <c r="B1517" s="17" t="s">
        <v>1439</v>
      </c>
      <c r="C1517" s="16">
        <v>21</v>
      </c>
      <c r="D1517" s="27">
        <v>41754</v>
      </c>
      <c r="E1517" s="27" t="s">
        <v>1301</v>
      </c>
      <c r="F1517" s="27" t="s">
        <v>5562</v>
      </c>
      <c r="G1517" s="27">
        <v>41757</v>
      </c>
      <c r="H1517" s="19" t="s">
        <v>5563</v>
      </c>
      <c r="I1517" s="20" t="s">
        <v>1584</v>
      </c>
      <c r="J1517" s="20"/>
      <c r="K1517" s="20" t="s">
        <v>27</v>
      </c>
      <c r="L1517" s="20" t="s">
        <v>969</v>
      </c>
      <c r="M1517" s="20" t="s">
        <v>5564</v>
      </c>
      <c r="N1517" s="20"/>
      <c r="O1517" s="20" t="s">
        <v>30</v>
      </c>
      <c r="P1517" s="20" t="s">
        <v>31</v>
      </c>
      <c r="Q1517" s="20" t="s">
        <v>32</v>
      </c>
      <c r="R1517" s="20" t="s">
        <v>33</v>
      </c>
      <c r="S1517" s="20" t="s">
        <v>5565</v>
      </c>
      <c r="T1517" s="20">
        <v>2</v>
      </c>
      <c r="U1517" s="18">
        <v>42852</v>
      </c>
      <c r="V1517" s="18">
        <v>43572</v>
      </c>
      <c r="W1517" s="18"/>
    </row>
    <row r="1518" spans="1:23" ht="38.25" customHeight="1" x14ac:dyDescent="0.25">
      <c r="A1518" s="35">
        <v>2014</v>
      </c>
      <c r="B1518" s="30" t="s">
        <v>1439</v>
      </c>
      <c r="C1518" s="35">
        <v>22</v>
      </c>
      <c r="D1518" s="31">
        <v>41758</v>
      </c>
      <c r="E1518" s="31" t="s">
        <v>1301</v>
      </c>
      <c r="F1518" s="31" t="s">
        <v>5566</v>
      </c>
      <c r="G1518" s="31">
        <v>41759</v>
      </c>
      <c r="H1518" s="32" t="s">
        <v>5567</v>
      </c>
      <c r="I1518" s="29" t="s">
        <v>1584</v>
      </c>
      <c r="J1518" s="29"/>
      <c r="K1518" s="29" t="s">
        <v>1471</v>
      </c>
      <c r="L1518" s="29" t="s">
        <v>1123</v>
      </c>
      <c r="M1518" s="29" t="s">
        <v>5568</v>
      </c>
      <c r="N1518" s="29" t="s">
        <v>1910</v>
      </c>
      <c r="O1518" s="29" t="s">
        <v>66</v>
      </c>
      <c r="P1518" s="29" t="s">
        <v>5569</v>
      </c>
      <c r="Q1518" s="29" t="s">
        <v>32</v>
      </c>
      <c r="R1518" s="29" t="s">
        <v>57</v>
      </c>
      <c r="S1518" s="33" t="s">
        <v>31</v>
      </c>
      <c r="T1518" s="33" t="s">
        <v>31</v>
      </c>
      <c r="U1518" s="34" t="s">
        <v>31</v>
      </c>
      <c r="V1518" s="34" t="s">
        <v>31</v>
      </c>
      <c r="W1518" s="34"/>
    </row>
    <row r="1519" spans="1:23" ht="57" customHeight="1" x14ac:dyDescent="0.25">
      <c r="A1519" s="21">
        <v>2014</v>
      </c>
      <c r="B1519" s="22" t="s">
        <v>1439</v>
      </c>
      <c r="C1519" s="21">
        <v>23</v>
      </c>
      <c r="D1519" s="24">
        <v>41764</v>
      </c>
      <c r="E1519" s="24" t="s">
        <v>1301</v>
      </c>
      <c r="F1519" s="24" t="s">
        <v>5570</v>
      </c>
      <c r="G1519" s="24">
        <v>41765</v>
      </c>
      <c r="H1519" s="57" t="s">
        <v>5571</v>
      </c>
      <c r="I1519" s="26" t="s">
        <v>1584</v>
      </c>
      <c r="J1519" s="26"/>
      <c r="K1519" s="26" t="s">
        <v>258</v>
      </c>
      <c r="L1519" s="26"/>
      <c r="M1519" s="26"/>
      <c r="N1519" s="26"/>
      <c r="O1519" s="26" t="s">
        <v>66</v>
      </c>
      <c r="P1519" s="26" t="s">
        <v>5572</v>
      </c>
      <c r="Q1519" s="26" t="s">
        <v>31</v>
      </c>
      <c r="R1519" s="26" t="s">
        <v>40</v>
      </c>
      <c r="S1519" s="26" t="s">
        <v>5573</v>
      </c>
      <c r="T1519" s="26">
        <v>1</v>
      </c>
      <c r="U1519" s="23">
        <v>41774</v>
      </c>
      <c r="V1519" s="23">
        <v>41774</v>
      </c>
      <c r="W1519" s="23"/>
    </row>
    <row r="1520" spans="1:23" ht="124.5" customHeight="1" x14ac:dyDescent="0.25">
      <c r="A1520" s="21">
        <v>2014</v>
      </c>
      <c r="B1520" s="22" t="s">
        <v>1439</v>
      </c>
      <c r="C1520" s="21">
        <v>24</v>
      </c>
      <c r="D1520" s="24">
        <v>41764</v>
      </c>
      <c r="E1520" s="24" t="s">
        <v>1301</v>
      </c>
      <c r="F1520" s="24" t="s">
        <v>5574</v>
      </c>
      <c r="G1520" s="24">
        <v>41765</v>
      </c>
      <c r="H1520" s="57" t="s">
        <v>5575</v>
      </c>
      <c r="I1520" s="26" t="s">
        <v>1584</v>
      </c>
      <c r="J1520" s="26"/>
      <c r="K1520" s="26" t="s">
        <v>258</v>
      </c>
      <c r="L1520" s="26"/>
      <c r="M1520" s="26"/>
      <c r="N1520" s="26"/>
      <c r="O1520" s="26" t="s">
        <v>66</v>
      </c>
      <c r="P1520" s="26" t="s">
        <v>5576</v>
      </c>
      <c r="Q1520" s="26" t="s">
        <v>31</v>
      </c>
      <c r="R1520" s="26" t="s">
        <v>40</v>
      </c>
      <c r="S1520" s="26" t="s">
        <v>5577</v>
      </c>
      <c r="T1520" s="26">
        <v>1</v>
      </c>
      <c r="U1520" s="23">
        <v>41774</v>
      </c>
      <c r="V1520" s="23">
        <v>41774</v>
      </c>
      <c r="W1520" s="23"/>
    </row>
    <row r="1521" spans="1:23" ht="73.5" customHeight="1" x14ac:dyDescent="0.25">
      <c r="A1521" s="21">
        <v>2014</v>
      </c>
      <c r="B1521" s="22" t="s">
        <v>1439</v>
      </c>
      <c r="C1521" s="21">
        <v>25</v>
      </c>
      <c r="D1521" s="24">
        <v>41764</v>
      </c>
      <c r="E1521" s="24" t="s">
        <v>1301</v>
      </c>
      <c r="F1521" s="24" t="s">
        <v>5578</v>
      </c>
      <c r="G1521" s="24">
        <v>41765</v>
      </c>
      <c r="H1521" s="57" t="s">
        <v>5579</v>
      </c>
      <c r="I1521" s="26" t="s">
        <v>1584</v>
      </c>
      <c r="J1521" s="26"/>
      <c r="K1521" s="26" t="s">
        <v>258</v>
      </c>
      <c r="L1521" s="26"/>
      <c r="M1521" s="26"/>
      <c r="N1521" s="26"/>
      <c r="O1521" s="26" t="s">
        <v>66</v>
      </c>
      <c r="P1521" s="26" t="s">
        <v>5580</v>
      </c>
      <c r="Q1521" s="26" t="s">
        <v>31</v>
      </c>
      <c r="R1521" s="26" t="s">
        <v>40</v>
      </c>
      <c r="S1521" s="26" t="s">
        <v>5581</v>
      </c>
      <c r="T1521" s="26">
        <v>1</v>
      </c>
      <c r="U1521" s="23">
        <v>41774</v>
      </c>
      <c r="V1521" s="23">
        <v>41774</v>
      </c>
      <c r="W1521" s="23"/>
    </row>
    <row r="1522" spans="1:23" ht="68.25" customHeight="1" x14ac:dyDescent="0.25">
      <c r="A1522" s="46">
        <v>2014</v>
      </c>
      <c r="B1522" s="20" t="s">
        <v>712</v>
      </c>
      <c r="C1522" s="16">
        <v>370</v>
      </c>
      <c r="D1522" s="18">
        <v>41766</v>
      </c>
      <c r="E1522" s="18" t="s">
        <v>5582</v>
      </c>
      <c r="F1522" s="20" t="s">
        <v>5583</v>
      </c>
      <c r="G1522" s="18">
        <v>41767</v>
      </c>
      <c r="H1522" s="19" t="s">
        <v>5584</v>
      </c>
      <c r="I1522" s="20" t="s">
        <v>1584</v>
      </c>
      <c r="J1522" s="20"/>
      <c r="K1522" s="20" t="s">
        <v>558</v>
      </c>
      <c r="L1522" s="20" t="s">
        <v>969</v>
      </c>
      <c r="M1522" s="20" t="s">
        <v>4489</v>
      </c>
      <c r="N1522" s="20"/>
      <c r="O1522" s="46" t="s">
        <v>30</v>
      </c>
      <c r="P1522" s="20" t="s">
        <v>31</v>
      </c>
      <c r="Q1522" s="20" t="s">
        <v>32</v>
      </c>
      <c r="R1522" s="165" t="s">
        <v>33</v>
      </c>
      <c r="S1522" s="20" t="s">
        <v>5585</v>
      </c>
      <c r="T1522" s="20">
        <v>1</v>
      </c>
      <c r="U1522" s="27">
        <v>43896</v>
      </c>
      <c r="V1522" s="27">
        <v>43896</v>
      </c>
      <c r="W1522" s="27" t="s">
        <v>46</v>
      </c>
    </row>
    <row r="1523" spans="1:23" ht="51" customHeight="1" x14ac:dyDescent="0.25">
      <c r="A1523" s="20">
        <v>2014</v>
      </c>
      <c r="B1523" s="17" t="s">
        <v>409</v>
      </c>
      <c r="C1523" s="16">
        <v>2</v>
      </c>
      <c r="D1523" s="27">
        <v>41772</v>
      </c>
      <c r="E1523" s="27" t="s">
        <v>1301</v>
      </c>
      <c r="F1523" s="20" t="s">
        <v>5586</v>
      </c>
      <c r="G1523" s="27">
        <v>41773</v>
      </c>
      <c r="H1523" s="19" t="s">
        <v>5587</v>
      </c>
      <c r="I1523" s="20" t="s">
        <v>1584</v>
      </c>
      <c r="J1523" s="20"/>
      <c r="K1523" s="20" t="s">
        <v>27</v>
      </c>
      <c r="L1523" s="20" t="s">
        <v>4276</v>
      </c>
      <c r="M1523" s="20" t="s">
        <v>5588</v>
      </c>
      <c r="N1523" s="20" t="s">
        <v>5589</v>
      </c>
      <c r="O1523" s="20" t="s">
        <v>66</v>
      </c>
      <c r="P1523" s="20" t="s">
        <v>5590</v>
      </c>
      <c r="Q1523" s="20" t="s">
        <v>32</v>
      </c>
      <c r="R1523" s="20" t="s">
        <v>33</v>
      </c>
      <c r="S1523" s="20" t="s">
        <v>5591</v>
      </c>
      <c r="T1523" s="20">
        <v>1</v>
      </c>
      <c r="U1523" s="18">
        <v>41970</v>
      </c>
      <c r="V1523" s="18">
        <v>41970</v>
      </c>
      <c r="W1523" s="18"/>
    </row>
    <row r="1524" spans="1:23" ht="198.75" customHeight="1" x14ac:dyDescent="0.25">
      <c r="A1524" s="16">
        <v>2014</v>
      </c>
      <c r="B1524" s="17" t="s">
        <v>1439</v>
      </c>
      <c r="C1524" s="16">
        <v>26</v>
      </c>
      <c r="D1524" s="27">
        <v>41772</v>
      </c>
      <c r="E1524" s="27" t="s">
        <v>1301</v>
      </c>
      <c r="F1524" s="27" t="s">
        <v>5592</v>
      </c>
      <c r="G1524" s="27">
        <v>41773</v>
      </c>
      <c r="H1524" s="50" t="s">
        <v>5593</v>
      </c>
      <c r="I1524" s="20" t="s">
        <v>1584</v>
      </c>
      <c r="J1524" s="20"/>
      <c r="K1524" s="20" t="s">
        <v>27</v>
      </c>
      <c r="L1524" s="20" t="s">
        <v>4276</v>
      </c>
      <c r="M1524" s="20" t="s">
        <v>5588</v>
      </c>
      <c r="N1524" s="20" t="s">
        <v>5594</v>
      </c>
      <c r="O1524" s="20" t="s">
        <v>66</v>
      </c>
      <c r="P1524" s="20" t="s">
        <v>5595</v>
      </c>
      <c r="Q1524" s="20" t="s">
        <v>32</v>
      </c>
      <c r="R1524" s="20" t="s">
        <v>33</v>
      </c>
      <c r="S1524" s="20" t="s">
        <v>5596</v>
      </c>
      <c r="T1524" s="20">
        <v>8</v>
      </c>
      <c r="U1524" s="18">
        <v>41970</v>
      </c>
      <c r="V1524" s="18">
        <v>43761</v>
      </c>
      <c r="W1524" s="18"/>
    </row>
    <row r="1525" spans="1:23" ht="115.5" customHeight="1" x14ac:dyDescent="0.25">
      <c r="A1525" s="16">
        <v>2014</v>
      </c>
      <c r="B1525" s="17" t="s">
        <v>1439</v>
      </c>
      <c r="C1525" s="16">
        <v>27</v>
      </c>
      <c r="D1525" s="27">
        <v>41773</v>
      </c>
      <c r="E1525" s="27" t="s">
        <v>1301</v>
      </c>
      <c r="F1525" s="27" t="s">
        <v>5597</v>
      </c>
      <c r="G1525" s="27">
        <v>41774</v>
      </c>
      <c r="H1525" s="50" t="s">
        <v>5598</v>
      </c>
      <c r="I1525" s="20" t="s">
        <v>1584</v>
      </c>
      <c r="J1525" s="20"/>
      <c r="K1525" s="20" t="s">
        <v>258</v>
      </c>
      <c r="L1525" s="20" t="s">
        <v>1307</v>
      </c>
      <c r="M1525" s="20" t="s">
        <v>4772</v>
      </c>
      <c r="N1525" s="20"/>
      <c r="O1525" s="20" t="s">
        <v>66</v>
      </c>
      <c r="P1525" s="20" t="s">
        <v>5599</v>
      </c>
      <c r="Q1525" s="20" t="s">
        <v>52</v>
      </c>
      <c r="R1525" s="29" t="s">
        <v>33</v>
      </c>
      <c r="S1525" s="20" t="s">
        <v>5600</v>
      </c>
      <c r="T1525" s="20">
        <v>1</v>
      </c>
      <c r="U1525" s="18">
        <v>43901</v>
      </c>
      <c r="V1525" s="18">
        <v>43901</v>
      </c>
      <c r="W1525" s="18"/>
    </row>
    <row r="1526" spans="1:23" ht="59.25" customHeight="1" x14ac:dyDescent="0.25">
      <c r="A1526" s="16">
        <v>2014</v>
      </c>
      <c r="B1526" s="17" t="s">
        <v>1439</v>
      </c>
      <c r="C1526" s="16">
        <v>28</v>
      </c>
      <c r="D1526" s="27">
        <v>41773</v>
      </c>
      <c r="E1526" s="27" t="s">
        <v>1301</v>
      </c>
      <c r="F1526" s="27" t="s">
        <v>5597</v>
      </c>
      <c r="G1526" s="27">
        <v>41774</v>
      </c>
      <c r="H1526" s="50" t="s">
        <v>5601</v>
      </c>
      <c r="I1526" s="20" t="s">
        <v>1584</v>
      </c>
      <c r="J1526" s="20"/>
      <c r="K1526" s="20" t="s">
        <v>258</v>
      </c>
      <c r="L1526" s="20" t="s">
        <v>1307</v>
      </c>
      <c r="M1526" s="20" t="s">
        <v>4780</v>
      </c>
      <c r="N1526" s="20"/>
      <c r="O1526" s="20" t="s">
        <v>66</v>
      </c>
      <c r="P1526" s="20" t="s">
        <v>5602</v>
      </c>
      <c r="Q1526" s="20" t="s">
        <v>52</v>
      </c>
      <c r="R1526" s="29" t="s">
        <v>33</v>
      </c>
      <c r="S1526" s="20" t="s">
        <v>5585</v>
      </c>
      <c r="T1526" s="20">
        <v>1</v>
      </c>
      <c r="U1526" s="18">
        <v>43901</v>
      </c>
      <c r="V1526" s="18">
        <v>43901</v>
      </c>
      <c r="W1526" s="18"/>
    </row>
    <row r="1527" spans="1:23" ht="52.5" customHeight="1" x14ac:dyDescent="0.25">
      <c r="A1527" s="16">
        <v>2014</v>
      </c>
      <c r="B1527" s="17" t="s">
        <v>1439</v>
      </c>
      <c r="C1527" s="16">
        <v>29</v>
      </c>
      <c r="D1527" s="27">
        <v>41773</v>
      </c>
      <c r="E1527" s="27" t="s">
        <v>1301</v>
      </c>
      <c r="F1527" s="27" t="s">
        <v>5603</v>
      </c>
      <c r="G1527" s="27">
        <v>41774</v>
      </c>
      <c r="H1527" s="50" t="s">
        <v>5604</v>
      </c>
      <c r="I1527" s="20" t="s">
        <v>1584</v>
      </c>
      <c r="J1527" s="20"/>
      <c r="K1527" s="20" t="s">
        <v>258</v>
      </c>
      <c r="L1527" s="20" t="s">
        <v>1307</v>
      </c>
      <c r="M1527" s="20" t="s">
        <v>5377</v>
      </c>
      <c r="N1527" s="20"/>
      <c r="O1527" s="20" t="s">
        <v>66</v>
      </c>
      <c r="P1527" s="20" t="s">
        <v>5605</v>
      </c>
      <c r="Q1527" s="20" t="s">
        <v>52</v>
      </c>
      <c r="R1527" s="29" t="s">
        <v>33</v>
      </c>
      <c r="S1527" s="20" t="s">
        <v>5606</v>
      </c>
      <c r="T1527" s="20">
        <v>1</v>
      </c>
      <c r="U1527" s="18">
        <v>43901</v>
      </c>
      <c r="V1527" s="18">
        <v>43901</v>
      </c>
      <c r="W1527" s="18"/>
    </row>
    <row r="1528" spans="1:23" ht="50.25" customHeight="1" x14ac:dyDescent="0.25">
      <c r="A1528" s="21">
        <v>2014</v>
      </c>
      <c r="B1528" s="22" t="s">
        <v>1439</v>
      </c>
      <c r="C1528" s="21">
        <v>30</v>
      </c>
      <c r="D1528" s="24">
        <v>41782</v>
      </c>
      <c r="E1528" s="24" t="s">
        <v>1301</v>
      </c>
      <c r="F1528" s="24" t="s">
        <v>5607</v>
      </c>
      <c r="G1528" s="24">
        <v>41785</v>
      </c>
      <c r="H1528" s="57" t="s">
        <v>5608</v>
      </c>
      <c r="I1528" s="26" t="s">
        <v>1584</v>
      </c>
      <c r="J1528" s="26"/>
      <c r="K1528" s="26" t="s">
        <v>558</v>
      </c>
      <c r="L1528" s="26" t="s">
        <v>357</v>
      </c>
      <c r="M1528" s="26" t="s">
        <v>4489</v>
      </c>
      <c r="N1528" s="26"/>
      <c r="O1528" s="26" t="s">
        <v>66</v>
      </c>
      <c r="P1528" s="26" t="s">
        <v>5609</v>
      </c>
      <c r="Q1528" s="26" t="s">
        <v>31</v>
      </c>
      <c r="R1528" s="29" t="s">
        <v>40</v>
      </c>
      <c r="S1528" s="26" t="s">
        <v>298</v>
      </c>
      <c r="T1528" s="26" t="s">
        <v>31</v>
      </c>
      <c r="U1528" s="26" t="s">
        <v>31</v>
      </c>
      <c r="V1528" s="23">
        <v>43642</v>
      </c>
      <c r="W1528" s="23"/>
    </row>
    <row r="1529" spans="1:23" ht="69.75" customHeight="1" x14ac:dyDescent="0.25">
      <c r="A1529" s="16">
        <v>2014</v>
      </c>
      <c r="B1529" s="17" t="s">
        <v>1439</v>
      </c>
      <c r="C1529" s="16">
        <v>31</v>
      </c>
      <c r="D1529" s="27">
        <v>41788</v>
      </c>
      <c r="E1529" s="27" t="s">
        <v>1301</v>
      </c>
      <c r="F1529" s="27" t="s">
        <v>5610</v>
      </c>
      <c r="G1529" s="27">
        <v>41789</v>
      </c>
      <c r="H1529" s="50" t="s">
        <v>5611</v>
      </c>
      <c r="I1529" s="20" t="s">
        <v>1584</v>
      </c>
      <c r="J1529" s="20"/>
      <c r="K1529" s="20" t="s">
        <v>27</v>
      </c>
      <c r="L1529" s="20" t="s">
        <v>78</v>
      </c>
      <c r="M1529" s="20" t="s">
        <v>1920</v>
      </c>
      <c r="N1529" s="20"/>
      <c r="O1529" s="20" t="s">
        <v>66</v>
      </c>
      <c r="P1529" s="20" t="s">
        <v>5612</v>
      </c>
      <c r="Q1529" s="20" t="s">
        <v>32</v>
      </c>
      <c r="R1529" s="20" t="s">
        <v>33</v>
      </c>
      <c r="S1529" s="20" t="s">
        <v>5613</v>
      </c>
      <c r="T1529" s="20">
        <v>1</v>
      </c>
      <c r="U1529" s="27">
        <v>43761</v>
      </c>
      <c r="V1529" s="27">
        <v>43761</v>
      </c>
      <c r="W1529" s="27" t="s">
        <v>35</v>
      </c>
    </row>
    <row r="1530" spans="1:23" ht="83.25" customHeight="1" x14ac:dyDescent="0.25">
      <c r="A1530" s="21">
        <v>2014</v>
      </c>
      <c r="B1530" s="22" t="s">
        <v>1439</v>
      </c>
      <c r="C1530" s="21">
        <v>33</v>
      </c>
      <c r="D1530" s="24">
        <v>41795</v>
      </c>
      <c r="E1530" s="24" t="s">
        <v>1301</v>
      </c>
      <c r="F1530" s="24" t="s">
        <v>5614</v>
      </c>
      <c r="G1530" s="24">
        <v>41796</v>
      </c>
      <c r="H1530" s="57" t="s">
        <v>5615</v>
      </c>
      <c r="I1530" s="26" t="s">
        <v>1584</v>
      </c>
      <c r="J1530" s="26"/>
      <c r="K1530" s="26" t="s">
        <v>39</v>
      </c>
      <c r="L1530" s="26"/>
      <c r="M1530" s="26"/>
      <c r="N1530" s="26"/>
      <c r="O1530" s="26" t="s">
        <v>30</v>
      </c>
      <c r="P1530" s="26" t="s">
        <v>31</v>
      </c>
      <c r="Q1530" s="26" t="s">
        <v>31</v>
      </c>
      <c r="R1530" s="26" t="s">
        <v>40</v>
      </c>
      <c r="S1530" s="26" t="s">
        <v>5616</v>
      </c>
      <c r="T1530" s="26" t="s">
        <v>31</v>
      </c>
      <c r="U1530" s="26" t="s">
        <v>31</v>
      </c>
      <c r="V1530" s="23">
        <v>42249</v>
      </c>
      <c r="W1530" s="23"/>
    </row>
    <row r="1531" spans="1:23" ht="106.5" customHeight="1" x14ac:dyDescent="0.25">
      <c r="A1531" s="21">
        <v>2014</v>
      </c>
      <c r="B1531" s="22" t="s">
        <v>1439</v>
      </c>
      <c r="C1531" s="21">
        <v>32</v>
      </c>
      <c r="D1531" s="24">
        <v>41794</v>
      </c>
      <c r="E1531" s="24" t="s">
        <v>1301</v>
      </c>
      <c r="F1531" s="24" t="s">
        <v>5617</v>
      </c>
      <c r="G1531" s="24">
        <v>41796</v>
      </c>
      <c r="H1531" s="57" t="s">
        <v>4559</v>
      </c>
      <c r="I1531" s="26" t="s">
        <v>1584</v>
      </c>
      <c r="J1531" s="26"/>
      <c r="K1531" s="26" t="s">
        <v>61</v>
      </c>
      <c r="L1531" s="26"/>
      <c r="M1531" s="26" t="s">
        <v>1331</v>
      </c>
      <c r="N1531" s="26"/>
      <c r="O1531" s="26" t="s">
        <v>122</v>
      </c>
      <c r="P1531" s="26" t="s">
        <v>5618</v>
      </c>
      <c r="Q1531" s="26" t="s">
        <v>31</v>
      </c>
      <c r="R1531" s="26" t="s">
        <v>40</v>
      </c>
      <c r="S1531" s="26" t="s">
        <v>1304</v>
      </c>
      <c r="T1531" s="26" t="s">
        <v>31</v>
      </c>
      <c r="U1531" s="23">
        <v>43192</v>
      </c>
      <c r="V1531" s="23">
        <v>43192</v>
      </c>
      <c r="W1531" s="23"/>
    </row>
    <row r="1532" spans="1:23" ht="79.5" customHeight="1" x14ac:dyDescent="0.25">
      <c r="A1532" s="16">
        <v>2014</v>
      </c>
      <c r="B1532" s="17" t="s">
        <v>1439</v>
      </c>
      <c r="C1532" s="16">
        <v>34</v>
      </c>
      <c r="D1532" s="27">
        <v>41801</v>
      </c>
      <c r="E1532" s="27" t="s">
        <v>1301</v>
      </c>
      <c r="F1532" s="27" t="s">
        <v>5619</v>
      </c>
      <c r="G1532" s="27">
        <v>41806</v>
      </c>
      <c r="H1532" s="50" t="s">
        <v>5620</v>
      </c>
      <c r="I1532" s="20" t="s">
        <v>1584</v>
      </c>
      <c r="J1532" s="20"/>
      <c r="K1532" s="20" t="s">
        <v>558</v>
      </c>
      <c r="L1532" s="20" t="s">
        <v>969</v>
      </c>
      <c r="M1532" s="20" t="s">
        <v>1979</v>
      </c>
      <c r="N1532" s="20"/>
      <c r="O1532" s="20" t="s">
        <v>66</v>
      </c>
      <c r="P1532" s="20" t="s">
        <v>5621</v>
      </c>
      <c r="Q1532" s="20" t="s">
        <v>32</v>
      </c>
      <c r="R1532" s="20" t="s">
        <v>33</v>
      </c>
      <c r="S1532" s="20" t="s">
        <v>5622</v>
      </c>
      <c r="T1532" s="20">
        <v>1</v>
      </c>
      <c r="U1532" s="18">
        <v>42493</v>
      </c>
      <c r="V1532" s="18">
        <v>42493</v>
      </c>
      <c r="W1532" s="18"/>
    </row>
    <row r="1533" spans="1:23" ht="51" customHeight="1" x14ac:dyDescent="0.25">
      <c r="A1533" s="35">
        <v>2014</v>
      </c>
      <c r="B1533" s="30" t="s">
        <v>1439</v>
      </c>
      <c r="C1533" s="35">
        <v>35</v>
      </c>
      <c r="D1533" s="31">
        <v>41802</v>
      </c>
      <c r="E1533" s="31" t="s">
        <v>1301</v>
      </c>
      <c r="F1533" s="31" t="s">
        <v>5623</v>
      </c>
      <c r="G1533" s="31">
        <v>41806</v>
      </c>
      <c r="H1533" s="49" t="s">
        <v>5624</v>
      </c>
      <c r="I1533" s="29" t="s">
        <v>1584</v>
      </c>
      <c r="J1533" s="29"/>
      <c r="K1533" s="29" t="s">
        <v>258</v>
      </c>
      <c r="L1533" s="29" t="s">
        <v>1307</v>
      </c>
      <c r="M1533" s="29" t="s">
        <v>5625</v>
      </c>
      <c r="N1533" s="29"/>
      <c r="O1533" s="29" t="s">
        <v>66</v>
      </c>
      <c r="P1533" s="29" t="s">
        <v>5626</v>
      </c>
      <c r="Q1533" s="29" t="s">
        <v>32</v>
      </c>
      <c r="R1533" s="29" t="s">
        <v>57</v>
      </c>
      <c r="S1533" s="33" t="s">
        <v>31</v>
      </c>
      <c r="T1533" s="33" t="s">
        <v>31</v>
      </c>
      <c r="U1533" s="34" t="s">
        <v>31</v>
      </c>
      <c r="V1533" s="34" t="s">
        <v>31</v>
      </c>
      <c r="W1533" s="34"/>
    </row>
    <row r="1534" spans="1:23" ht="45" customHeight="1" x14ac:dyDescent="0.25">
      <c r="A1534" s="35">
        <v>2014</v>
      </c>
      <c r="B1534" s="30" t="s">
        <v>1439</v>
      </c>
      <c r="C1534" s="35">
        <v>36</v>
      </c>
      <c r="D1534" s="31">
        <v>41806</v>
      </c>
      <c r="E1534" s="31" t="s">
        <v>1301</v>
      </c>
      <c r="F1534" s="31" t="s">
        <v>5627</v>
      </c>
      <c r="G1534" s="31">
        <v>41807</v>
      </c>
      <c r="H1534" s="32" t="s">
        <v>5628</v>
      </c>
      <c r="I1534" s="29" t="s">
        <v>1584</v>
      </c>
      <c r="J1534" s="29"/>
      <c r="K1534" s="33" t="s">
        <v>340</v>
      </c>
      <c r="L1534" s="29" t="s">
        <v>357</v>
      </c>
      <c r="M1534" s="29" t="s">
        <v>1807</v>
      </c>
      <c r="N1534" s="29"/>
      <c r="O1534" s="29" t="s">
        <v>66</v>
      </c>
      <c r="P1534" s="29" t="s">
        <v>5629</v>
      </c>
      <c r="Q1534" s="29" t="s">
        <v>131</v>
      </c>
      <c r="R1534" s="29" t="s">
        <v>57</v>
      </c>
      <c r="S1534" s="33" t="s">
        <v>31</v>
      </c>
      <c r="T1534" s="33" t="s">
        <v>31</v>
      </c>
      <c r="U1534" s="34" t="s">
        <v>31</v>
      </c>
      <c r="V1534" s="34" t="s">
        <v>31</v>
      </c>
      <c r="W1534" s="34"/>
    </row>
    <row r="1535" spans="1:23" ht="81" customHeight="1" x14ac:dyDescent="0.25">
      <c r="A1535" s="26">
        <v>2014</v>
      </c>
      <c r="B1535" s="22" t="s">
        <v>409</v>
      </c>
      <c r="C1535" s="21">
        <v>3</v>
      </c>
      <c r="D1535" s="24">
        <v>41806</v>
      </c>
      <c r="E1535" s="24" t="s">
        <v>1301</v>
      </c>
      <c r="F1535" s="26" t="s">
        <v>5630</v>
      </c>
      <c r="G1535" s="24">
        <v>41808</v>
      </c>
      <c r="H1535" s="57" t="s">
        <v>5631</v>
      </c>
      <c r="I1535" s="26" t="s">
        <v>1584</v>
      </c>
      <c r="J1535" s="26"/>
      <c r="K1535" s="26" t="s">
        <v>27</v>
      </c>
      <c r="L1535" s="26"/>
      <c r="M1535" s="26" t="s">
        <v>4766</v>
      </c>
      <c r="N1535" s="26"/>
      <c r="O1535" s="26" t="s">
        <v>30</v>
      </c>
      <c r="P1535" s="26" t="s">
        <v>31</v>
      </c>
      <c r="Q1535" s="26" t="s">
        <v>31</v>
      </c>
      <c r="R1535" s="26" t="s">
        <v>40</v>
      </c>
      <c r="S1535" s="26" t="s">
        <v>5632</v>
      </c>
      <c r="T1535" s="26" t="s">
        <v>31</v>
      </c>
      <c r="U1535" s="26" t="s">
        <v>31</v>
      </c>
      <c r="V1535" s="23">
        <v>42823</v>
      </c>
      <c r="W1535" s="23"/>
    </row>
    <row r="1536" spans="1:23" ht="87.75" customHeight="1" x14ac:dyDescent="0.25">
      <c r="A1536" s="21">
        <v>2014</v>
      </c>
      <c r="B1536" s="22" t="s">
        <v>1439</v>
      </c>
      <c r="C1536" s="21">
        <v>37</v>
      </c>
      <c r="D1536" s="24">
        <v>41806</v>
      </c>
      <c r="E1536" s="24" t="s">
        <v>1301</v>
      </c>
      <c r="F1536" s="24" t="s">
        <v>5633</v>
      </c>
      <c r="G1536" s="24">
        <v>41808</v>
      </c>
      <c r="H1536" s="57" t="s">
        <v>5634</v>
      </c>
      <c r="I1536" s="26" t="s">
        <v>1584</v>
      </c>
      <c r="J1536" s="26"/>
      <c r="K1536" s="26" t="s">
        <v>27</v>
      </c>
      <c r="L1536" s="26"/>
      <c r="M1536" s="26" t="s">
        <v>4766</v>
      </c>
      <c r="N1536" s="26"/>
      <c r="O1536" s="26" t="s">
        <v>66</v>
      </c>
      <c r="P1536" s="26" t="s">
        <v>5635</v>
      </c>
      <c r="Q1536" s="26" t="s">
        <v>31</v>
      </c>
      <c r="R1536" s="26" t="s">
        <v>40</v>
      </c>
      <c r="S1536" s="26" t="s">
        <v>5632</v>
      </c>
      <c r="T1536" s="26" t="s">
        <v>31</v>
      </c>
      <c r="U1536" s="26" t="s">
        <v>31</v>
      </c>
      <c r="V1536" s="23">
        <v>42823</v>
      </c>
      <c r="W1536" s="23"/>
    </row>
    <row r="1537" spans="1:23" ht="84.75" customHeight="1" x14ac:dyDescent="0.25">
      <c r="A1537" s="29">
        <v>2014</v>
      </c>
      <c r="B1537" s="30" t="s">
        <v>2295</v>
      </c>
      <c r="C1537" s="35">
        <v>1</v>
      </c>
      <c r="D1537" s="31">
        <v>41806</v>
      </c>
      <c r="E1537" s="31" t="s">
        <v>2296</v>
      </c>
      <c r="F1537" s="29" t="s">
        <v>5636</v>
      </c>
      <c r="G1537" s="31">
        <v>41808</v>
      </c>
      <c r="H1537" s="49" t="s">
        <v>5637</v>
      </c>
      <c r="I1537" s="29" t="s">
        <v>1584</v>
      </c>
      <c r="J1537" s="29"/>
      <c r="K1537" s="29" t="s">
        <v>119</v>
      </c>
      <c r="L1537" s="29" t="s">
        <v>78</v>
      </c>
      <c r="M1537" s="29" t="s">
        <v>265</v>
      </c>
      <c r="N1537" s="29"/>
      <c r="O1537" s="29" t="s">
        <v>66</v>
      </c>
      <c r="P1537" s="29" t="s">
        <v>5638</v>
      </c>
      <c r="Q1537" s="29" t="s">
        <v>31</v>
      </c>
      <c r="R1537" s="29" t="s">
        <v>57</v>
      </c>
      <c r="S1537" s="33" t="s">
        <v>31</v>
      </c>
      <c r="T1537" s="33" t="s">
        <v>31</v>
      </c>
      <c r="U1537" s="34">
        <v>40233</v>
      </c>
      <c r="V1537" s="34" t="s">
        <v>31</v>
      </c>
      <c r="W1537" s="34"/>
    </row>
    <row r="1538" spans="1:23" ht="72" customHeight="1" x14ac:dyDescent="0.25">
      <c r="A1538" s="29">
        <v>2014</v>
      </c>
      <c r="B1538" s="30" t="s">
        <v>409</v>
      </c>
      <c r="C1538" s="35">
        <v>4</v>
      </c>
      <c r="D1538" s="31">
        <v>41808</v>
      </c>
      <c r="E1538" s="31" t="s">
        <v>1301</v>
      </c>
      <c r="F1538" s="29" t="s">
        <v>5639</v>
      </c>
      <c r="G1538" s="31">
        <v>41810</v>
      </c>
      <c r="H1538" s="32" t="s">
        <v>5640</v>
      </c>
      <c r="I1538" s="29" t="s">
        <v>1584</v>
      </c>
      <c r="J1538" s="29"/>
      <c r="K1538" s="29" t="s">
        <v>27</v>
      </c>
      <c r="L1538" s="29" t="s">
        <v>4276</v>
      </c>
      <c r="M1538" s="29" t="s">
        <v>3017</v>
      </c>
      <c r="N1538" s="29" t="s">
        <v>5641</v>
      </c>
      <c r="O1538" s="29" t="s">
        <v>30</v>
      </c>
      <c r="P1538" s="29" t="s">
        <v>31</v>
      </c>
      <c r="Q1538" s="29" t="s">
        <v>32</v>
      </c>
      <c r="R1538" s="29" t="s">
        <v>57</v>
      </c>
      <c r="S1538" s="33" t="s">
        <v>31</v>
      </c>
      <c r="T1538" s="29" t="s">
        <v>31</v>
      </c>
      <c r="U1538" s="29" t="s">
        <v>31</v>
      </c>
      <c r="V1538" s="29" t="s">
        <v>31</v>
      </c>
      <c r="W1538" s="34"/>
    </row>
    <row r="1539" spans="1:23" ht="102" customHeight="1" x14ac:dyDescent="0.25">
      <c r="A1539" s="29">
        <v>2014</v>
      </c>
      <c r="B1539" s="30" t="s">
        <v>409</v>
      </c>
      <c r="C1539" s="35">
        <v>5</v>
      </c>
      <c r="D1539" s="31">
        <v>41808</v>
      </c>
      <c r="E1539" s="31" t="s">
        <v>1301</v>
      </c>
      <c r="F1539" s="29" t="s">
        <v>5642</v>
      </c>
      <c r="G1539" s="31">
        <v>41810</v>
      </c>
      <c r="H1539" s="32" t="s">
        <v>5643</v>
      </c>
      <c r="I1539" s="29" t="s">
        <v>1584</v>
      </c>
      <c r="J1539" s="29"/>
      <c r="K1539" s="29" t="s">
        <v>27</v>
      </c>
      <c r="L1539" s="29" t="s">
        <v>4276</v>
      </c>
      <c r="M1539" s="29" t="s">
        <v>3017</v>
      </c>
      <c r="N1539" s="29"/>
      <c r="O1539" s="29" t="s">
        <v>30</v>
      </c>
      <c r="P1539" s="29" t="s">
        <v>31</v>
      </c>
      <c r="Q1539" s="29" t="s">
        <v>32</v>
      </c>
      <c r="R1539" s="29" t="s">
        <v>57</v>
      </c>
      <c r="S1539" s="33" t="s">
        <v>31</v>
      </c>
      <c r="T1539" s="29" t="s">
        <v>31</v>
      </c>
      <c r="U1539" s="29" t="s">
        <v>31</v>
      </c>
      <c r="V1539" s="29" t="s">
        <v>31</v>
      </c>
      <c r="W1539" s="34"/>
    </row>
    <row r="1540" spans="1:23" ht="63.75" customHeight="1" x14ac:dyDescent="0.25">
      <c r="A1540" s="16">
        <v>2014</v>
      </c>
      <c r="B1540" s="17" t="s">
        <v>1439</v>
      </c>
      <c r="C1540" s="16">
        <v>38</v>
      </c>
      <c r="D1540" s="27">
        <v>41808</v>
      </c>
      <c r="E1540" s="27" t="s">
        <v>1301</v>
      </c>
      <c r="F1540" s="27" t="s">
        <v>5644</v>
      </c>
      <c r="G1540" s="27">
        <v>41810</v>
      </c>
      <c r="H1540" s="19" t="s">
        <v>5645</v>
      </c>
      <c r="I1540" s="20" t="s">
        <v>1584</v>
      </c>
      <c r="J1540" s="20"/>
      <c r="K1540" s="20" t="s">
        <v>27</v>
      </c>
      <c r="L1540" s="20" t="s">
        <v>4276</v>
      </c>
      <c r="M1540" s="20" t="s">
        <v>3017</v>
      </c>
      <c r="N1540" s="20"/>
      <c r="O1540" s="20" t="s">
        <v>66</v>
      </c>
      <c r="P1540" s="20" t="s">
        <v>5646</v>
      </c>
      <c r="Q1540" s="20" t="s">
        <v>32</v>
      </c>
      <c r="R1540" s="29" t="s">
        <v>33</v>
      </c>
      <c r="S1540" s="20" t="s">
        <v>5647</v>
      </c>
      <c r="T1540" s="20">
        <v>1</v>
      </c>
      <c r="U1540" s="18">
        <v>43276</v>
      </c>
      <c r="V1540" s="18">
        <v>43276</v>
      </c>
      <c r="W1540" s="18"/>
    </row>
    <row r="1541" spans="1:23" ht="140.25" customHeight="1" x14ac:dyDescent="0.25">
      <c r="A1541" s="16">
        <v>2014</v>
      </c>
      <c r="B1541" s="17" t="s">
        <v>1439</v>
      </c>
      <c r="C1541" s="16">
        <v>39</v>
      </c>
      <c r="D1541" s="27">
        <v>41828</v>
      </c>
      <c r="E1541" s="27" t="s">
        <v>1301</v>
      </c>
      <c r="F1541" s="27" t="s">
        <v>5648</v>
      </c>
      <c r="G1541" s="27">
        <v>41830</v>
      </c>
      <c r="H1541" s="19" t="s">
        <v>5649</v>
      </c>
      <c r="I1541" s="20" t="s">
        <v>1584</v>
      </c>
      <c r="J1541" s="20"/>
      <c r="K1541" s="20" t="s">
        <v>342</v>
      </c>
      <c r="L1541" s="20"/>
      <c r="M1541" s="20" t="s">
        <v>2982</v>
      </c>
      <c r="N1541" s="20"/>
      <c r="O1541" s="20" t="s">
        <v>122</v>
      </c>
      <c r="P1541" s="20" t="s">
        <v>5501</v>
      </c>
      <c r="Q1541" s="20" t="s">
        <v>52</v>
      </c>
      <c r="R1541" s="20" t="s">
        <v>33</v>
      </c>
      <c r="S1541" s="20" t="s">
        <v>5650</v>
      </c>
      <c r="T1541" s="20">
        <v>4</v>
      </c>
      <c r="U1541" s="18">
        <v>42614</v>
      </c>
      <c r="V1541" s="18">
        <v>43487</v>
      </c>
      <c r="W1541" s="18"/>
    </row>
    <row r="1542" spans="1:23" ht="79.5" customHeight="1" x14ac:dyDescent="0.25">
      <c r="A1542" s="35">
        <v>2014</v>
      </c>
      <c r="B1542" s="30" t="s">
        <v>1439</v>
      </c>
      <c r="C1542" s="35">
        <v>40</v>
      </c>
      <c r="D1542" s="31">
        <v>41852</v>
      </c>
      <c r="E1542" s="31" t="s">
        <v>1301</v>
      </c>
      <c r="F1542" s="31" t="s">
        <v>5651</v>
      </c>
      <c r="G1542" s="31">
        <v>41855</v>
      </c>
      <c r="H1542" s="32" t="s">
        <v>5652</v>
      </c>
      <c r="I1542" s="29" t="s">
        <v>1584</v>
      </c>
      <c r="J1542" s="29"/>
      <c r="K1542" s="29" t="s">
        <v>61</v>
      </c>
      <c r="L1542" s="35" t="s">
        <v>5414</v>
      </c>
      <c r="M1542" s="29" t="s">
        <v>2395</v>
      </c>
      <c r="N1542" s="29"/>
      <c r="O1542" s="29" t="s">
        <v>66</v>
      </c>
      <c r="P1542" s="29" t="s">
        <v>5653</v>
      </c>
      <c r="Q1542" s="29" t="s">
        <v>52</v>
      </c>
      <c r="R1542" s="29" t="s">
        <v>57</v>
      </c>
      <c r="S1542" s="33" t="s">
        <v>31</v>
      </c>
      <c r="T1542" s="33" t="s">
        <v>31</v>
      </c>
      <c r="U1542" s="34" t="s">
        <v>31</v>
      </c>
      <c r="V1542" s="34" t="s">
        <v>31</v>
      </c>
      <c r="W1542" s="34"/>
    </row>
    <row r="1543" spans="1:23" ht="73.5" customHeight="1" x14ac:dyDescent="0.25">
      <c r="A1543" s="35">
        <v>2014</v>
      </c>
      <c r="B1543" s="30" t="s">
        <v>1439</v>
      </c>
      <c r="C1543" s="35">
        <v>41</v>
      </c>
      <c r="D1543" s="31">
        <v>41856</v>
      </c>
      <c r="E1543" s="31" t="s">
        <v>1301</v>
      </c>
      <c r="F1543" s="31" t="s">
        <v>5654</v>
      </c>
      <c r="G1543" s="31">
        <v>41857</v>
      </c>
      <c r="H1543" s="32" t="s">
        <v>5478</v>
      </c>
      <c r="I1543" s="29" t="s">
        <v>1584</v>
      </c>
      <c r="J1543" s="29"/>
      <c r="K1543" s="29" t="s">
        <v>342</v>
      </c>
      <c r="L1543" s="29"/>
      <c r="M1543" s="29" t="s">
        <v>2105</v>
      </c>
      <c r="N1543" s="29"/>
      <c r="O1543" s="29" t="s">
        <v>122</v>
      </c>
      <c r="P1543" s="29" t="s">
        <v>31</v>
      </c>
      <c r="Q1543" s="29" t="s">
        <v>32</v>
      </c>
      <c r="R1543" s="29" t="s">
        <v>57</v>
      </c>
      <c r="S1543" s="33" t="s">
        <v>31</v>
      </c>
      <c r="T1543" s="33" t="s">
        <v>31</v>
      </c>
      <c r="U1543" s="34" t="s">
        <v>31</v>
      </c>
      <c r="V1543" s="34" t="s">
        <v>31</v>
      </c>
      <c r="W1543" s="34"/>
    </row>
    <row r="1544" spans="1:23" ht="51" customHeight="1" x14ac:dyDescent="0.25">
      <c r="A1544" s="26">
        <v>2014</v>
      </c>
      <c r="B1544" s="22" t="s">
        <v>409</v>
      </c>
      <c r="C1544" s="21">
        <v>6</v>
      </c>
      <c r="D1544" s="24">
        <v>41869</v>
      </c>
      <c r="E1544" s="24" t="s">
        <v>1301</v>
      </c>
      <c r="F1544" s="26" t="s">
        <v>5655</v>
      </c>
      <c r="G1544" s="24">
        <v>41870</v>
      </c>
      <c r="H1544" s="57" t="s">
        <v>5656</v>
      </c>
      <c r="I1544" s="26" t="s">
        <v>1584</v>
      </c>
      <c r="J1544" s="26"/>
      <c r="K1544" s="26" t="s">
        <v>27</v>
      </c>
      <c r="L1544" s="26"/>
      <c r="M1544" s="26"/>
      <c r="N1544" s="26"/>
      <c r="O1544" s="26" t="s">
        <v>30</v>
      </c>
      <c r="P1544" s="26" t="s">
        <v>31</v>
      </c>
      <c r="Q1544" s="26" t="s">
        <v>31</v>
      </c>
      <c r="R1544" s="26" t="s">
        <v>40</v>
      </c>
      <c r="S1544" s="26" t="s">
        <v>5657</v>
      </c>
      <c r="T1544" s="26" t="s">
        <v>31</v>
      </c>
      <c r="U1544" s="26" t="s">
        <v>31</v>
      </c>
      <c r="V1544" s="23">
        <v>42305</v>
      </c>
      <c r="W1544" s="23"/>
    </row>
    <row r="1545" spans="1:23" ht="38.25" customHeight="1" x14ac:dyDescent="0.25">
      <c r="A1545" s="26">
        <v>2014</v>
      </c>
      <c r="B1545" s="22" t="s">
        <v>409</v>
      </c>
      <c r="C1545" s="21">
        <v>7</v>
      </c>
      <c r="D1545" s="24">
        <v>41872</v>
      </c>
      <c r="E1545" s="24" t="s">
        <v>1301</v>
      </c>
      <c r="F1545" s="26" t="s">
        <v>5658</v>
      </c>
      <c r="G1545" s="24">
        <v>41873</v>
      </c>
      <c r="H1545" s="25" t="s">
        <v>5659</v>
      </c>
      <c r="I1545" s="26" t="s">
        <v>1584</v>
      </c>
      <c r="J1545" s="26"/>
      <c r="K1545" s="26" t="s">
        <v>27</v>
      </c>
      <c r="L1545" s="26"/>
      <c r="M1545" s="26"/>
      <c r="N1545" s="26"/>
      <c r="O1545" s="26" t="s">
        <v>66</v>
      </c>
      <c r="P1545" s="26" t="s">
        <v>5660</v>
      </c>
      <c r="Q1545" s="26" t="s">
        <v>31</v>
      </c>
      <c r="R1545" s="26" t="s">
        <v>40</v>
      </c>
      <c r="S1545" s="26" t="s">
        <v>5661</v>
      </c>
      <c r="T1545" s="26" t="s">
        <v>31</v>
      </c>
      <c r="U1545" s="26" t="s">
        <v>31</v>
      </c>
      <c r="V1545" s="23">
        <v>42643</v>
      </c>
      <c r="W1545" s="23"/>
    </row>
    <row r="1546" spans="1:23" ht="38.25" customHeight="1" x14ac:dyDescent="0.25">
      <c r="A1546" s="35">
        <v>2014</v>
      </c>
      <c r="B1546" s="30" t="s">
        <v>5662</v>
      </c>
      <c r="C1546" s="35">
        <v>273</v>
      </c>
      <c r="D1546" s="31">
        <v>41886</v>
      </c>
      <c r="E1546" s="31" t="s">
        <v>59</v>
      </c>
      <c r="F1546" s="31" t="s">
        <v>5433</v>
      </c>
      <c r="G1546" s="31">
        <v>41887</v>
      </c>
      <c r="H1546" s="120" t="s">
        <v>5663</v>
      </c>
      <c r="I1546" s="29" t="s">
        <v>1584</v>
      </c>
      <c r="J1546" s="29"/>
      <c r="K1546" s="29" t="s">
        <v>61</v>
      </c>
      <c r="L1546" s="29" t="s">
        <v>981</v>
      </c>
      <c r="M1546" s="29" t="s">
        <v>3841</v>
      </c>
      <c r="N1546" s="29" t="s">
        <v>4247</v>
      </c>
      <c r="O1546" s="29" t="s">
        <v>66</v>
      </c>
      <c r="P1546" s="29" t="s">
        <v>5664</v>
      </c>
      <c r="Q1546" s="29" t="s">
        <v>31</v>
      </c>
      <c r="R1546" s="29" t="s">
        <v>57</v>
      </c>
      <c r="S1546" s="33" t="s">
        <v>31</v>
      </c>
      <c r="T1546" s="33" t="s">
        <v>31</v>
      </c>
      <c r="U1546" s="34" t="s">
        <v>31</v>
      </c>
      <c r="V1546" s="34" t="s">
        <v>31</v>
      </c>
      <c r="W1546" s="34"/>
    </row>
    <row r="1547" spans="1:23" ht="172.5" customHeight="1" x14ac:dyDescent="0.25">
      <c r="A1547" s="16">
        <v>2014</v>
      </c>
      <c r="B1547" s="17" t="s">
        <v>1439</v>
      </c>
      <c r="C1547" s="16">
        <v>42</v>
      </c>
      <c r="D1547" s="27">
        <v>41891</v>
      </c>
      <c r="E1547" s="27" t="s">
        <v>1301</v>
      </c>
      <c r="F1547" s="20" t="s">
        <v>5665</v>
      </c>
      <c r="G1547" s="27">
        <v>41892</v>
      </c>
      <c r="H1547" s="50" t="s">
        <v>5666</v>
      </c>
      <c r="I1547" s="20" t="s">
        <v>1584</v>
      </c>
      <c r="J1547" s="20"/>
      <c r="K1547" s="20" t="s">
        <v>342</v>
      </c>
      <c r="L1547" s="20"/>
      <c r="M1547" s="20" t="s">
        <v>2982</v>
      </c>
      <c r="N1547" s="20"/>
      <c r="O1547" s="20" t="s">
        <v>122</v>
      </c>
      <c r="P1547" s="20" t="s">
        <v>5501</v>
      </c>
      <c r="Q1547" s="20" t="s">
        <v>52</v>
      </c>
      <c r="R1547" s="20" t="s">
        <v>33</v>
      </c>
      <c r="S1547" s="20" t="s">
        <v>5359</v>
      </c>
      <c r="T1547" s="20">
        <v>1</v>
      </c>
      <c r="U1547" s="18">
        <v>42863</v>
      </c>
      <c r="V1547" s="18">
        <v>42863</v>
      </c>
      <c r="W1547" s="18"/>
    </row>
    <row r="1548" spans="1:23" ht="74.25" customHeight="1" x14ac:dyDescent="0.2">
      <c r="A1548" s="29">
        <v>2014</v>
      </c>
      <c r="B1548" s="30" t="s">
        <v>1439</v>
      </c>
      <c r="C1548" s="35">
        <v>43</v>
      </c>
      <c r="D1548" s="31">
        <v>41901</v>
      </c>
      <c r="E1548" s="31" t="s">
        <v>1301</v>
      </c>
      <c r="F1548" s="31" t="s">
        <v>5667</v>
      </c>
      <c r="G1548" s="31">
        <v>41904</v>
      </c>
      <c r="H1548" s="56" t="s">
        <v>5668</v>
      </c>
      <c r="I1548" s="29" t="s">
        <v>1584</v>
      </c>
      <c r="J1548" s="29"/>
      <c r="K1548" s="29" t="s">
        <v>27</v>
      </c>
      <c r="L1548" s="29" t="s">
        <v>4276</v>
      </c>
      <c r="M1548" s="29" t="s">
        <v>4765</v>
      </c>
      <c r="N1548" s="29"/>
      <c r="O1548" s="29" t="s">
        <v>30</v>
      </c>
      <c r="P1548" s="29" t="s">
        <v>31</v>
      </c>
      <c r="Q1548" s="29" t="s">
        <v>32</v>
      </c>
      <c r="R1548" s="29" t="s">
        <v>57</v>
      </c>
      <c r="S1548" s="33" t="s">
        <v>31</v>
      </c>
      <c r="T1548" s="29" t="s">
        <v>31</v>
      </c>
      <c r="U1548" s="29" t="s">
        <v>31</v>
      </c>
      <c r="V1548" s="29" t="s">
        <v>31</v>
      </c>
      <c r="W1548" s="76"/>
    </row>
    <row r="1549" spans="1:23" ht="72.75" customHeight="1" x14ac:dyDescent="0.25">
      <c r="A1549" s="26">
        <v>2014</v>
      </c>
      <c r="B1549" s="22" t="s">
        <v>1439</v>
      </c>
      <c r="C1549" s="21">
        <v>44</v>
      </c>
      <c r="D1549" s="24">
        <v>41906</v>
      </c>
      <c r="E1549" s="24" t="s">
        <v>1301</v>
      </c>
      <c r="F1549" s="24" t="s">
        <v>5669</v>
      </c>
      <c r="G1549" s="24">
        <v>41907</v>
      </c>
      <c r="H1549" s="57" t="s">
        <v>4559</v>
      </c>
      <c r="I1549" s="26" t="s">
        <v>1584</v>
      </c>
      <c r="J1549" s="26"/>
      <c r="K1549" s="26" t="s">
        <v>61</v>
      </c>
      <c r="L1549" s="26"/>
      <c r="M1549" s="26" t="s">
        <v>1331</v>
      </c>
      <c r="N1549" s="26"/>
      <c r="O1549" s="26" t="s">
        <v>122</v>
      </c>
      <c r="P1549" s="26" t="s">
        <v>5670</v>
      </c>
      <c r="Q1549" s="26" t="s">
        <v>31</v>
      </c>
      <c r="R1549" s="26" t="s">
        <v>40</v>
      </c>
      <c r="S1549" s="26" t="s">
        <v>1304</v>
      </c>
      <c r="T1549" s="26" t="s">
        <v>31</v>
      </c>
      <c r="U1549" s="23">
        <v>43192</v>
      </c>
      <c r="V1549" s="23">
        <v>43192</v>
      </c>
      <c r="W1549" s="23"/>
    </row>
    <row r="1550" spans="1:23" ht="63.75" customHeight="1" x14ac:dyDescent="0.25">
      <c r="A1550" s="20">
        <v>2014</v>
      </c>
      <c r="B1550" s="17" t="s">
        <v>1439</v>
      </c>
      <c r="C1550" s="16">
        <v>50</v>
      </c>
      <c r="D1550" s="27">
        <v>41907</v>
      </c>
      <c r="E1550" s="27" t="s">
        <v>1301</v>
      </c>
      <c r="F1550" s="27" t="s">
        <v>5671</v>
      </c>
      <c r="G1550" s="27">
        <v>41908</v>
      </c>
      <c r="H1550" s="50" t="s">
        <v>5672</v>
      </c>
      <c r="I1550" s="20" t="s">
        <v>1584</v>
      </c>
      <c r="J1550" s="20"/>
      <c r="K1550" s="20" t="s">
        <v>1471</v>
      </c>
      <c r="L1550" s="20" t="s">
        <v>981</v>
      </c>
      <c r="M1550" s="20" t="s">
        <v>3841</v>
      </c>
      <c r="N1550" s="20" t="s">
        <v>4247</v>
      </c>
      <c r="O1550" s="20" t="s">
        <v>30</v>
      </c>
      <c r="P1550" s="20" t="s">
        <v>31</v>
      </c>
      <c r="Q1550" s="20" t="s">
        <v>32</v>
      </c>
      <c r="R1550" s="20" t="s">
        <v>33</v>
      </c>
      <c r="S1550" s="20" t="s">
        <v>5673</v>
      </c>
      <c r="T1550" s="20">
        <v>1</v>
      </c>
      <c r="U1550" s="18">
        <v>42720</v>
      </c>
      <c r="V1550" s="18">
        <v>42720</v>
      </c>
      <c r="W1550" s="18"/>
    </row>
    <row r="1551" spans="1:23" ht="66.75" customHeight="1" x14ac:dyDescent="0.25">
      <c r="A1551" s="29">
        <v>2014</v>
      </c>
      <c r="B1551" s="30" t="s">
        <v>1439</v>
      </c>
      <c r="C1551" s="35">
        <v>45</v>
      </c>
      <c r="D1551" s="31">
        <v>41907</v>
      </c>
      <c r="E1551" s="31" t="s">
        <v>1301</v>
      </c>
      <c r="F1551" s="31" t="s">
        <v>5674</v>
      </c>
      <c r="G1551" s="31">
        <v>41911</v>
      </c>
      <c r="H1551" s="49" t="s">
        <v>5675</v>
      </c>
      <c r="I1551" s="29" t="s">
        <v>1584</v>
      </c>
      <c r="J1551" s="29"/>
      <c r="K1551" s="33" t="s">
        <v>39</v>
      </c>
      <c r="L1551" s="29" t="s">
        <v>28</v>
      </c>
      <c r="M1551" s="29" t="s">
        <v>490</v>
      </c>
      <c r="N1551" s="29"/>
      <c r="O1551" s="29" t="s">
        <v>66</v>
      </c>
      <c r="P1551" s="29" t="s">
        <v>5676</v>
      </c>
      <c r="Q1551" s="29" t="s">
        <v>52</v>
      </c>
      <c r="R1551" s="29" t="s">
        <v>57</v>
      </c>
      <c r="S1551" s="33" t="s">
        <v>31</v>
      </c>
      <c r="T1551" s="33" t="s">
        <v>31</v>
      </c>
      <c r="U1551" s="33" t="s">
        <v>31</v>
      </c>
      <c r="V1551" s="33" t="s">
        <v>31</v>
      </c>
      <c r="W1551" s="76"/>
    </row>
    <row r="1552" spans="1:23" ht="79.5" customHeight="1" x14ac:dyDescent="0.25">
      <c r="A1552" s="29">
        <v>2014</v>
      </c>
      <c r="B1552" s="30" t="s">
        <v>1439</v>
      </c>
      <c r="C1552" s="35">
        <v>46</v>
      </c>
      <c r="D1552" s="31">
        <v>41907</v>
      </c>
      <c r="E1552" s="31" t="s">
        <v>1301</v>
      </c>
      <c r="F1552" s="31" t="s">
        <v>5677</v>
      </c>
      <c r="G1552" s="31">
        <v>41911</v>
      </c>
      <c r="H1552" s="49" t="s">
        <v>5678</v>
      </c>
      <c r="I1552" s="29" t="s">
        <v>1584</v>
      </c>
      <c r="J1552" s="29"/>
      <c r="K1552" s="33" t="s">
        <v>39</v>
      </c>
      <c r="L1552" s="29" t="s">
        <v>28</v>
      </c>
      <c r="M1552" s="29" t="s">
        <v>490</v>
      </c>
      <c r="N1552" s="29"/>
      <c r="O1552" s="29" t="s">
        <v>66</v>
      </c>
      <c r="P1552" s="29" t="s">
        <v>5679</v>
      </c>
      <c r="Q1552" s="29" t="s">
        <v>52</v>
      </c>
      <c r="R1552" s="29" t="s">
        <v>57</v>
      </c>
      <c r="S1552" s="33" t="s">
        <v>31</v>
      </c>
      <c r="T1552" s="33" t="s">
        <v>31</v>
      </c>
      <c r="U1552" s="33" t="s">
        <v>31</v>
      </c>
      <c r="V1552" s="33" t="s">
        <v>31</v>
      </c>
      <c r="W1552" s="76"/>
    </row>
    <row r="1553" spans="1:23" ht="39" customHeight="1" x14ac:dyDescent="0.25">
      <c r="A1553" s="29">
        <v>2014</v>
      </c>
      <c r="B1553" s="30" t="s">
        <v>1439</v>
      </c>
      <c r="C1553" s="35">
        <v>47</v>
      </c>
      <c r="D1553" s="31">
        <v>41907</v>
      </c>
      <c r="E1553" s="31" t="s">
        <v>1301</v>
      </c>
      <c r="F1553" s="31" t="s">
        <v>5677</v>
      </c>
      <c r="G1553" s="31">
        <v>41911</v>
      </c>
      <c r="H1553" s="49" t="s">
        <v>5680</v>
      </c>
      <c r="I1553" s="29" t="s">
        <v>1584</v>
      </c>
      <c r="J1553" s="29"/>
      <c r="K1553" s="33" t="s">
        <v>39</v>
      </c>
      <c r="L1553" s="29" t="s">
        <v>28</v>
      </c>
      <c r="M1553" s="29" t="s">
        <v>490</v>
      </c>
      <c r="N1553" s="29"/>
      <c r="O1553" s="29" t="s">
        <v>66</v>
      </c>
      <c r="P1553" s="29" t="s">
        <v>5681</v>
      </c>
      <c r="Q1553" s="29" t="s">
        <v>52</v>
      </c>
      <c r="R1553" s="29" t="s">
        <v>57</v>
      </c>
      <c r="S1553" s="33" t="s">
        <v>31</v>
      </c>
      <c r="T1553" s="33" t="s">
        <v>31</v>
      </c>
      <c r="U1553" s="33" t="s">
        <v>31</v>
      </c>
      <c r="V1553" s="33" t="s">
        <v>31</v>
      </c>
      <c r="W1553" s="76"/>
    </row>
    <row r="1554" spans="1:23" ht="55.5" customHeight="1" x14ac:dyDescent="0.25">
      <c r="A1554" s="29">
        <v>2014</v>
      </c>
      <c r="B1554" s="30" t="s">
        <v>1439</v>
      </c>
      <c r="C1554" s="35">
        <v>48</v>
      </c>
      <c r="D1554" s="31">
        <v>41907</v>
      </c>
      <c r="E1554" s="31" t="s">
        <v>1301</v>
      </c>
      <c r="F1554" s="31" t="s">
        <v>5677</v>
      </c>
      <c r="G1554" s="31">
        <v>41911</v>
      </c>
      <c r="H1554" s="49" t="s">
        <v>5682</v>
      </c>
      <c r="I1554" s="29" t="s">
        <v>1584</v>
      </c>
      <c r="J1554" s="29"/>
      <c r="K1554" s="33" t="s">
        <v>39</v>
      </c>
      <c r="L1554" s="29" t="s">
        <v>28</v>
      </c>
      <c r="M1554" s="29" t="s">
        <v>490</v>
      </c>
      <c r="N1554" s="29"/>
      <c r="O1554" s="29" t="s">
        <v>66</v>
      </c>
      <c r="P1554" s="29" t="s">
        <v>5683</v>
      </c>
      <c r="Q1554" s="29" t="s">
        <v>52</v>
      </c>
      <c r="R1554" s="29" t="s">
        <v>57</v>
      </c>
      <c r="S1554" s="33" t="s">
        <v>31</v>
      </c>
      <c r="T1554" s="33" t="s">
        <v>31</v>
      </c>
      <c r="U1554" s="33" t="s">
        <v>31</v>
      </c>
      <c r="V1554" s="33" t="s">
        <v>31</v>
      </c>
      <c r="W1554" s="76"/>
    </row>
    <row r="1555" spans="1:23" ht="55.5" customHeight="1" x14ac:dyDescent="0.25">
      <c r="A1555" s="29">
        <v>2014</v>
      </c>
      <c r="B1555" s="30" t="s">
        <v>1439</v>
      </c>
      <c r="C1555" s="35">
        <v>49</v>
      </c>
      <c r="D1555" s="31">
        <v>41907</v>
      </c>
      <c r="E1555" s="31" t="s">
        <v>1301</v>
      </c>
      <c r="F1555" s="31" t="s">
        <v>5684</v>
      </c>
      <c r="G1555" s="31">
        <v>41911</v>
      </c>
      <c r="H1555" s="32" t="s">
        <v>5685</v>
      </c>
      <c r="I1555" s="29" t="s">
        <v>1584</v>
      </c>
      <c r="J1555" s="29"/>
      <c r="K1555" s="33" t="s">
        <v>39</v>
      </c>
      <c r="L1555" s="29" t="s">
        <v>28</v>
      </c>
      <c r="M1555" s="29" t="s">
        <v>51</v>
      </c>
      <c r="N1555" s="29"/>
      <c r="O1555" s="29" t="s">
        <v>66</v>
      </c>
      <c r="P1555" s="29" t="s">
        <v>5686</v>
      </c>
      <c r="Q1555" s="29" t="s">
        <v>52</v>
      </c>
      <c r="R1555" s="29" t="s">
        <v>57</v>
      </c>
      <c r="S1555" s="33" t="s">
        <v>31</v>
      </c>
      <c r="T1555" s="33" t="s">
        <v>31</v>
      </c>
      <c r="U1555" s="33" t="s">
        <v>31</v>
      </c>
      <c r="V1555" s="33" t="s">
        <v>31</v>
      </c>
      <c r="W1555" s="76"/>
    </row>
    <row r="1556" spans="1:23" ht="56.25" customHeight="1" x14ac:dyDescent="0.25">
      <c r="A1556" s="29">
        <v>2014</v>
      </c>
      <c r="B1556" s="30" t="s">
        <v>409</v>
      </c>
      <c r="C1556" s="35">
        <v>8</v>
      </c>
      <c r="D1556" s="31">
        <v>41911</v>
      </c>
      <c r="E1556" s="31" t="s">
        <v>1301</v>
      </c>
      <c r="F1556" s="31" t="s">
        <v>5687</v>
      </c>
      <c r="G1556" s="31">
        <v>41913</v>
      </c>
      <c r="H1556" s="49" t="s">
        <v>5688</v>
      </c>
      <c r="I1556" s="29" t="s">
        <v>1584</v>
      </c>
      <c r="J1556" s="29"/>
      <c r="K1556" s="29" t="s">
        <v>340</v>
      </c>
      <c r="L1556" s="29" t="s">
        <v>3114</v>
      </c>
      <c r="M1556" s="29" t="s">
        <v>3115</v>
      </c>
      <c r="N1556" s="29"/>
      <c r="O1556" s="29" t="s">
        <v>30</v>
      </c>
      <c r="P1556" s="29" t="s">
        <v>31</v>
      </c>
      <c r="Q1556" s="29" t="s">
        <v>32</v>
      </c>
      <c r="R1556" s="29" t="s">
        <v>57</v>
      </c>
      <c r="S1556" s="29" t="s">
        <v>31</v>
      </c>
      <c r="T1556" s="29" t="s">
        <v>31</v>
      </c>
      <c r="U1556" s="34" t="s">
        <v>31</v>
      </c>
      <c r="V1556" s="34" t="s">
        <v>31</v>
      </c>
      <c r="W1556" s="76"/>
    </row>
    <row r="1557" spans="1:23" ht="51" customHeight="1" x14ac:dyDescent="0.25">
      <c r="A1557" s="29">
        <v>2014</v>
      </c>
      <c r="B1557" s="30" t="s">
        <v>1439</v>
      </c>
      <c r="C1557" s="35">
        <v>51</v>
      </c>
      <c r="D1557" s="31">
        <v>41911</v>
      </c>
      <c r="E1557" s="31" t="s">
        <v>1301</v>
      </c>
      <c r="F1557" s="31" t="s">
        <v>5689</v>
      </c>
      <c r="G1557" s="31">
        <v>41913</v>
      </c>
      <c r="H1557" s="32" t="s">
        <v>5690</v>
      </c>
      <c r="I1557" s="29" t="s">
        <v>1584</v>
      </c>
      <c r="J1557" s="29"/>
      <c r="K1557" s="33" t="s">
        <v>340</v>
      </c>
      <c r="L1557" s="29" t="s">
        <v>3114</v>
      </c>
      <c r="M1557" s="29" t="s">
        <v>3115</v>
      </c>
      <c r="N1557" s="29"/>
      <c r="O1557" s="29" t="s">
        <v>30</v>
      </c>
      <c r="P1557" s="29" t="s">
        <v>31</v>
      </c>
      <c r="Q1557" s="29" t="s">
        <v>32</v>
      </c>
      <c r="R1557" s="29" t="s">
        <v>57</v>
      </c>
      <c r="S1557" s="29" t="s">
        <v>31</v>
      </c>
      <c r="T1557" s="29" t="s">
        <v>31</v>
      </c>
      <c r="U1557" s="34" t="s">
        <v>31</v>
      </c>
      <c r="V1557" s="34" t="s">
        <v>31</v>
      </c>
      <c r="W1557" s="76"/>
    </row>
    <row r="1558" spans="1:23" ht="58.5" customHeight="1" x14ac:dyDescent="0.25">
      <c r="A1558" s="29">
        <v>2014</v>
      </c>
      <c r="B1558" s="30" t="s">
        <v>1439</v>
      </c>
      <c r="C1558" s="35">
        <v>52</v>
      </c>
      <c r="D1558" s="31">
        <v>41911</v>
      </c>
      <c r="E1558" s="31" t="s">
        <v>1301</v>
      </c>
      <c r="F1558" s="31" t="s">
        <v>5687</v>
      </c>
      <c r="G1558" s="31">
        <v>41913</v>
      </c>
      <c r="H1558" s="32" t="s">
        <v>5691</v>
      </c>
      <c r="I1558" s="29" t="s">
        <v>1584</v>
      </c>
      <c r="J1558" s="29"/>
      <c r="K1558" s="33" t="s">
        <v>39</v>
      </c>
      <c r="L1558" s="29" t="s">
        <v>357</v>
      </c>
      <c r="M1558" s="29" t="s">
        <v>2972</v>
      </c>
      <c r="N1558" s="29"/>
      <c r="O1558" s="29" t="s">
        <v>66</v>
      </c>
      <c r="P1558" s="29" t="s">
        <v>5692</v>
      </c>
      <c r="Q1558" s="29" t="s">
        <v>52</v>
      </c>
      <c r="R1558" s="29" t="s">
        <v>57</v>
      </c>
      <c r="S1558" s="29" t="s">
        <v>31</v>
      </c>
      <c r="T1558" s="33" t="s">
        <v>31</v>
      </c>
      <c r="U1558" s="33" t="s">
        <v>31</v>
      </c>
      <c r="V1558" s="33" t="s">
        <v>31</v>
      </c>
      <c r="W1558" s="76"/>
    </row>
    <row r="1559" spans="1:23" ht="141" customHeight="1" x14ac:dyDescent="0.25">
      <c r="A1559" s="26">
        <v>2014</v>
      </c>
      <c r="B1559" s="22" t="s">
        <v>1439</v>
      </c>
      <c r="C1559" s="21">
        <v>55</v>
      </c>
      <c r="D1559" s="24">
        <v>41919</v>
      </c>
      <c r="E1559" s="24" t="s">
        <v>1301</v>
      </c>
      <c r="F1559" s="24" t="s">
        <v>5693</v>
      </c>
      <c r="G1559" s="24">
        <v>41920</v>
      </c>
      <c r="H1559" s="57" t="s">
        <v>5694</v>
      </c>
      <c r="I1559" s="26" t="s">
        <v>1584</v>
      </c>
      <c r="J1559" s="26"/>
      <c r="K1559" s="28" t="s">
        <v>39</v>
      </c>
      <c r="L1559" s="26" t="s">
        <v>28</v>
      </c>
      <c r="M1559" s="26" t="s">
        <v>51</v>
      </c>
      <c r="N1559" s="26" t="s">
        <v>958</v>
      </c>
      <c r="O1559" s="26" t="s">
        <v>30</v>
      </c>
      <c r="P1559" s="26" t="s">
        <v>31</v>
      </c>
      <c r="Q1559" s="26" t="s">
        <v>31</v>
      </c>
      <c r="R1559" s="29" t="s">
        <v>40</v>
      </c>
      <c r="S1559" s="26" t="s">
        <v>3870</v>
      </c>
      <c r="T1559" s="26" t="s">
        <v>31</v>
      </c>
      <c r="U1559" s="26" t="s">
        <v>31</v>
      </c>
      <c r="V1559" s="23">
        <v>43308</v>
      </c>
      <c r="W1559" s="23"/>
    </row>
    <row r="1560" spans="1:23" ht="57.75" customHeight="1" x14ac:dyDescent="0.25">
      <c r="A1560" s="20">
        <v>2014</v>
      </c>
      <c r="B1560" s="17" t="s">
        <v>1439</v>
      </c>
      <c r="C1560" s="16">
        <v>53</v>
      </c>
      <c r="D1560" s="27">
        <v>41919</v>
      </c>
      <c r="E1560" s="27" t="s">
        <v>1301</v>
      </c>
      <c r="F1560" s="27" t="s">
        <v>5695</v>
      </c>
      <c r="G1560" s="27">
        <v>41920</v>
      </c>
      <c r="H1560" s="19" t="s">
        <v>5696</v>
      </c>
      <c r="I1560" s="20" t="s">
        <v>1584</v>
      </c>
      <c r="J1560" s="20"/>
      <c r="K1560" s="46" t="s">
        <v>39</v>
      </c>
      <c r="L1560" s="20" t="s">
        <v>28</v>
      </c>
      <c r="M1560" s="20" t="s">
        <v>51</v>
      </c>
      <c r="N1560" s="20"/>
      <c r="O1560" s="20" t="s">
        <v>66</v>
      </c>
      <c r="P1560" s="50" t="s">
        <v>5697</v>
      </c>
      <c r="Q1560" s="20" t="s">
        <v>32</v>
      </c>
      <c r="R1560" s="20" t="s">
        <v>33</v>
      </c>
      <c r="S1560" s="20" t="s">
        <v>5698</v>
      </c>
      <c r="T1560" s="46">
        <v>1</v>
      </c>
      <c r="U1560" s="18">
        <v>43803</v>
      </c>
      <c r="V1560" s="18">
        <v>43803</v>
      </c>
      <c r="W1560" s="144"/>
    </row>
    <row r="1561" spans="1:23" ht="51" customHeight="1" x14ac:dyDescent="0.25">
      <c r="A1561" s="29">
        <v>2014</v>
      </c>
      <c r="B1561" s="30" t="s">
        <v>1439</v>
      </c>
      <c r="C1561" s="35">
        <v>54</v>
      </c>
      <c r="D1561" s="31">
        <v>41919</v>
      </c>
      <c r="E1561" s="31" t="s">
        <v>1301</v>
      </c>
      <c r="F1561" s="31" t="s">
        <v>5699</v>
      </c>
      <c r="G1561" s="31">
        <v>41920</v>
      </c>
      <c r="H1561" s="32" t="s">
        <v>5700</v>
      </c>
      <c r="I1561" s="29" t="s">
        <v>1584</v>
      </c>
      <c r="J1561" s="29"/>
      <c r="K1561" s="33" t="s">
        <v>39</v>
      </c>
      <c r="L1561" s="29" t="s">
        <v>28</v>
      </c>
      <c r="M1561" s="29" t="s">
        <v>51</v>
      </c>
      <c r="N1561" s="29"/>
      <c r="O1561" s="29" t="s">
        <v>66</v>
      </c>
      <c r="P1561" s="29" t="s">
        <v>5701</v>
      </c>
      <c r="Q1561" s="29" t="s">
        <v>32</v>
      </c>
      <c r="R1561" s="29" t="s">
        <v>57</v>
      </c>
      <c r="S1561" s="29" t="s">
        <v>31</v>
      </c>
      <c r="T1561" s="33" t="s">
        <v>31</v>
      </c>
      <c r="U1561" s="33" t="s">
        <v>31</v>
      </c>
      <c r="V1561" s="33" t="s">
        <v>31</v>
      </c>
      <c r="W1561" s="76"/>
    </row>
    <row r="1562" spans="1:23" ht="45.75" customHeight="1" x14ac:dyDescent="0.25">
      <c r="A1562" s="29">
        <v>2014</v>
      </c>
      <c r="B1562" s="30" t="s">
        <v>409</v>
      </c>
      <c r="C1562" s="35">
        <v>9</v>
      </c>
      <c r="D1562" s="31">
        <v>41920</v>
      </c>
      <c r="E1562" s="31" t="s">
        <v>1301</v>
      </c>
      <c r="F1562" s="31" t="s">
        <v>5702</v>
      </c>
      <c r="G1562" s="31">
        <v>41921</v>
      </c>
      <c r="H1562" s="32" t="s">
        <v>5703</v>
      </c>
      <c r="I1562" s="29" t="s">
        <v>1584</v>
      </c>
      <c r="J1562" s="29"/>
      <c r="K1562" s="29" t="s">
        <v>27</v>
      </c>
      <c r="L1562" s="29" t="s">
        <v>3123</v>
      </c>
      <c r="M1562" s="29" t="s">
        <v>5704</v>
      </c>
      <c r="N1562" s="29"/>
      <c r="O1562" s="29" t="s">
        <v>30</v>
      </c>
      <c r="P1562" s="29" t="s">
        <v>31</v>
      </c>
      <c r="Q1562" s="29" t="s">
        <v>32</v>
      </c>
      <c r="R1562" s="29" t="s">
        <v>57</v>
      </c>
      <c r="S1562" s="29" t="s">
        <v>31</v>
      </c>
      <c r="T1562" s="29" t="s">
        <v>31</v>
      </c>
      <c r="U1562" s="29" t="s">
        <v>31</v>
      </c>
      <c r="V1562" s="29" t="s">
        <v>31</v>
      </c>
      <c r="W1562" s="76"/>
    </row>
    <row r="1563" spans="1:23" ht="63.75" customHeight="1" x14ac:dyDescent="0.25">
      <c r="A1563" s="29">
        <v>2014</v>
      </c>
      <c r="B1563" s="30" t="s">
        <v>1439</v>
      </c>
      <c r="C1563" s="35">
        <v>56</v>
      </c>
      <c r="D1563" s="31">
        <v>41920</v>
      </c>
      <c r="E1563" s="31" t="s">
        <v>1301</v>
      </c>
      <c r="F1563" s="31" t="s">
        <v>5705</v>
      </c>
      <c r="G1563" s="31">
        <v>41921</v>
      </c>
      <c r="H1563" s="49" t="s">
        <v>5706</v>
      </c>
      <c r="I1563" s="29" t="s">
        <v>1584</v>
      </c>
      <c r="J1563" s="29"/>
      <c r="K1563" s="29" t="s">
        <v>27</v>
      </c>
      <c r="L1563" s="29" t="s">
        <v>969</v>
      </c>
      <c r="M1563" s="29" t="s">
        <v>5704</v>
      </c>
      <c r="N1563" s="29"/>
      <c r="O1563" s="29" t="s">
        <v>66</v>
      </c>
      <c r="P1563" s="29" t="s">
        <v>5707</v>
      </c>
      <c r="Q1563" s="29" t="s">
        <v>32</v>
      </c>
      <c r="R1563" s="29" t="s">
        <v>57</v>
      </c>
      <c r="S1563" s="29" t="s">
        <v>31</v>
      </c>
      <c r="T1563" s="29" t="s">
        <v>31</v>
      </c>
      <c r="U1563" s="29" t="s">
        <v>31</v>
      </c>
      <c r="V1563" s="29" t="s">
        <v>31</v>
      </c>
      <c r="W1563" s="76"/>
    </row>
    <row r="1564" spans="1:23" ht="114.75" customHeight="1" x14ac:dyDescent="0.25">
      <c r="A1564" s="26">
        <v>2014</v>
      </c>
      <c r="B1564" s="22" t="s">
        <v>1439</v>
      </c>
      <c r="C1564" s="21">
        <v>57</v>
      </c>
      <c r="D1564" s="24">
        <v>41921</v>
      </c>
      <c r="E1564" s="24" t="s">
        <v>1301</v>
      </c>
      <c r="F1564" s="24" t="s">
        <v>5708</v>
      </c>
      <c r="G1564" s="24">
        <v>41922</v>
      </c>
      <c r="H1564" s="25" t="s">
        <v>5709</v>
      </c>
      <c r="I1564" s="26" t="s">
        <v>1584</v>
      </c>
      <c r="J1564" s="26"/>
      <c r="K1564" s="26" t="s">
        <v>27</v>
      </c>
      <c r="L1564" s="26" t="s">
        <v>1730</v>
      </c>
      <c r="M1564" s="26" t="s">
        <v>1892</v>
      </c>
      <c r="N1564" s="26"/>
      <c r="O1564" s="26" t="s">
        <v>66</v>
      </c>
      <c r="P1564" s="26" t="s">
        <v>5710</v>
      </c>
      <c r="Q1564" s="26" t="s">
        <v>31</v>
      </c>
      <c r="R1564" s="26" t="s">
        <v>40</v>
      </c>
      <c r="S1564" s="26" t="s">
        <v>298</v>
      </c>
      <c r="T1564" s="26" t="s">
        <v>31</v>
      </c>
      <c r="U1564" s="26" t="s">
        <v>31</v>
      </c>
      <c r="V1564" s="23">
        <v>43642</v>
      </c>
      <c r="W1564" s="130"/>
    </row>
    <row r="1565" spans="1:23" ht="51" customHeight="1" x14ac:dyDescent="0.25">
      <c r="A1565" s="26">
        <v>2014</v>
      </c>
      <c r="B1565" s="22" t="s">
        <v>1439</v>
      </c>
      <c r="C1565" s="21">
        <v>61</v>
      </c>
      <c r="D1565" s="24">
        <v>41922</v>
      </c>
      <c r="E1565" s="24" t="s">
        <v>1301</v>
      </c>
      <c r="F1565" s="24" t="s">
        <v>5711</v>
      </c>
      <c r="G1565" s="24">
        <v>41925</v>
      </c>
      <c r="H1565" s="57" t="s">
        <v>5712</v>
      </c>
      <c r="I1565" s="26" t="s">
        <v>1584</v>
      </c>
      <c r="J1565" s="26"/>
      <c r="K1565" s="26" t="s">
        <v>27</v>
      </c>
      <c r="L1565" s="26"/>
      <c r="M1565" s="26"/>
      <c r="N1565" s="26"/>
      <c r="O1565" s="26" t="s">
        <v>30</v>
      </c>
      <c r="P1565" s="26" t="s">
        <v>31</v>
      </c>
      <c r="Q1565" s="26" t="s">
        <v>31</v>
      </c>
      <c r="R1565" s="26" t="s">
        <v>40</v>
      </c>
      <c r="S1565" s="26" t="s">
        <v>5713</v>
      </c>
      <c r="T1565" s="26" t="s">
        <v>31</v>
      </c>
      <c r="U1565" s="26" t="s">
        <v>31</v>
      </c>
      <c r="V1565" s="23">
        <v>41970</v>
      </c>
      <c r="W1565" s="23"/>
    </row>
    <row r="1566" spans="1:23" ht="54.75" customHeight="1" x14ac:dyDescent="0.25">
      <c r="A1566" s="26">
        <v>2014</v>
      </c>
      <c r="B1566" s="22" t="s">
        <v>1439</v>
      </c>
      <c r="C1566" s="21">
        <v>60</v>
      </c>
      <c r="D1566" s="24">
        <v>41922</v>
      </c>
      <c r="E1566" s="24" t="s">
        <v>1301</v>
      </c>
      <c r="F1566" s="24" t="s">
        <v>5714</v>
      </c>
      <c r="G1566" s="24">
        <v>41925</v>
      </c>
      <c r="H1566" s="57" t="s">
        <v>5715</v>
      </c>
      <c r="I1566" s="26" t="s">
        <v>1584</v>
      </c>
      <c r="J1566" s="26"/>
      <c r="K1566" s="26" t="s">
        <v>27</v>
      </c>
      <c r="L1566" s="26"/>
      <c r="M1566" s="26" t="s">
        <v>4406</v>
      </c>
      <c r="N1566" s="26" t="s">
        <v>1859</v>
      </c>
      <c r="O1566" s="26" t="s">
        <v>66</v>
      </c>
      <c r="P1566" s="26" t="s">
        <v>5716</v>
      </c>
      <c r="Q1566" s="26" t="s">
        <v>31</v>
      </c>
      <c r="R1566" s="26" t="s">
        <v>40</v>
      </c>
      <c r="S1566" s="26" t="s">
        <v>5717</v>
      </c>
      <c r="T1566" s="26" t="s">
        <v>31</v>
      </c>
      <c r="U1566" s="26" t="s">
        <v>31</v>
      </c>
      <c r="V1566" s="23">
        <v>43097</v>
      </c>
      <c r="W1566" s="23"/>
    </row>
    <row r="1567" spans="1:23" ht="57" customHeight="1" x14ac:dyDescent="0.25">
      <c r="A1567" s="29">
        <v>2014</v>
      </c>
      <c r="B1567" s="30" t="s">
        <v>1439</v>
      </c>
      <c r="C1567" s="35">
        <v>58</v>
      </c>
      <c r="D1567" s="31">
        <v>41922</v>
      </c>
      <c r="E1567" s="31" t="s">
        <v>1301</v>
      </c>
      <c r="F1567" s="31" t="s">
        <v>5718</v>
      </c>
      <c r="G1567" s="31">
        <v>41925</v>
      </c>
      <c r="H1567" s="49" t="s">
        <v>5719</v>
      </c>
      <c r="I1567" s="29" t="s">
        <v>1584</v>
      </c>
      <c r="J1567" s="29"/>
      <c r="K1567" s="29" t="s">
        <v>27</v>
      </c>
      <c r="L1567" s="29" t="s">
        <v>1730</v>
      </c>
      <c r="M1567" s="29" t="s">
        <v>1892</v>
      </c>
      <c r="N1567" s="29"/>
      <c r="O1567" s="29" t="s">
        <v>66</v>
      </c>
      <c r="P1567" s="29" t="s">
        <v>5720</v>
      </c>
      <c r="Q1567" s="29" t="s">
        <v>32</v>
      </c>
      <c r="R1567" s="29" t="s">
        <v>57</v>
      </c>
      <c r="S1567" s="29" t="s">
        <v>31</v>
      </c>
      <c r="T1567" s="29" t="s">
        <v>31</v>
      </c>
      <c r="U1567" s="29" t="s">
        <v>31</v>
      </c>
      <c r="V1567" s="29" t="s">
        <v>31</v>
      </c>
      <c r="W1567" s="76"/>
    </row>
    <row r="1568" spans="1:23" ht="63.75" customHeight="1" x14ac:dyDescent="0.25">
      <c r="A1568" s="29">
        <v>2014</v>
      </c>
      <c r="B1568" s="30" t="s">
        <v>1439</v>
      </c>
      <c r="C1568" s="35">
        <v>59</v>
      </c>
      <c r="D1568" s="31">
        <v>41922</v>
      </c>
      <c r="E1568" s="31" t="s">
        <v>1301</v>
      </c>
      <c r="F1568" s="31" t="s">
        <v>5714</v>
      </c>
      <c r="G1568" s="31">
        <v>41925</v>
      </c>
      <c r="H1568" s="32" t="s">
        <v>5721</v>
      </c>
      <c r="I1568" s="29" t="s">
        <v>1584</v>
      </c>
      <c r="J1568" s="29"/>
      <c r="K1568" s="29" t="s">
        <v>27</v>
      </c>
      <c r="L1568" s="29" t="s">
        <v>4276</v>
      </c>
      <c r="M1568" s="29" t="s">
        <v>5140</v>
      </c>
      <c r="N1568" s="29"/>
      <c r="O1568" s="29" t="s">
        <v>66</v>
      </c>
      <c r="P1568" s="29" t="s">
        <v>5722</v>
      </c>
      <c r="Q1568" s="29" t="s">
        <v>32</v>
      </c>
      <c r="R1568" s="29" t="s">
        <v>57</v>
      </c>
      <c r="S1568" s="29" t="s">
        <v>31</v>
      </c>
      <c r="T1568" s="29" t="s">
        <v>31</v>
      </c>
      <c r="U1568" s="29" t="s">
        <v>31</v>
      </c>
      <c r="V1568" s="29" t="s">
        <v>31</v>
      </c>
      <c r="W1568" s="76"/>
    </row>
    <row r="1569" spans="1:23" ht="96.75" customHeight="1" x14ac:dyDescent="0.25">
      <c r="A1569" s="26">
        <v>2014</v>
      </c>
      <c r="B1569" s="22" t="s">
        <v>1439</v>
      </c>
      <c r="C1569" s="21">
        <v>62</v>
      </c>
      <c r="D1569" s="24">
        <v>41928</v>
      </c>
      <c r="E1569" s="24" t="s">
        <v>1301</v>
      </c>
      <c r="F1569" s="24" t="s">
        <v>5723</v>
      </c>
      <c r="G1569" s="24">
        <v>41929</v>
      </c>
      <c r="H1569" s="25" t="s">
        <v>5724</v>
      </c>
      <c r="I1569" s="26" t="s">
        <v>1584</v>
      </c>
      <c r="J1569" s="26"/>
      <c r="K1569" s="26" t="s">
        <v>27</v>
      </c>
      <c r="L1569" s="26"/>
      <c r="M1569" s="26" t="s">
        <v>1756</v>
      </c>
      <c r="N1569" s="26"/>
      <c r="O1569" s="26" t="s">
        <v>30</v>
      </c>
      <c r="P1569" s="26" t="s">
        <v>31</v>
      </c>
      <c r="Q1569" s="26" t="s">
        <v>31</v>
      </c>
      <c r="R1569" s="26" t="s">
        <v>1099</v>
      </c>
      <c r="S1569" s="26" t="s">
        <v>1304</v>
      </c>
      <c r="T1569" s="26" t="s">
        <v>31</v>
      </c>
      <c r="U1569" s="26" t="s">
        <v>31</v>
      </c>
      <c r="V1569" s="24">
        <v>43192</v>
      </c>
      <c r="W1569" s="23"/>
    </row>
    <row r="1570" spans="1:23" ht="63.75" customHeight="1" x14ac:dyDescent="0.25">
      <c r="A1570" s="26">
        <v>2014</v>
      </c>
      <c r="B1570" s="22" t="s">
        <v>1439</v>
      </c>
      <c r="C1570" s="21">
        <v>63</v>
      </c>
      <c r="D1570" s="24">
        <v>41929</v>
      </c>
      <c r="E1570" s="24" t="s">
        <v>1301</v>
      </c>
      <c r="F1570" s="24" t="s">
        <v>5725</v>
      </c>
      <c r="G1570" s="24">
        <v>41932</v>
      </c>
      <c r="H1570" s="25" t="s">
        <v>4559</v>
      </c>
      <c r="I1570" s="26" t="s">
        <v>1584</v>
      </c>
      <c r="J1570" s="26"/>
      <c r="K1570" s="26" t="s">
        <v>61</v>
      </c>
      <c r="L1570" s="26"/>
      <c r="M1570" s="26" t="s">
        <v>1331</v>
      </c>
      <c r="N1570" s="26"/>
      <c r="O1570" s="26" t="s">
        <v>122</v>
      </c>
      <c r="P1570" s="26" t="s">
        <v>5726</v>
      </c>
      <c r="Q1570" s="26" t="s">
        <v>31</v>
      </c>
      <c r="R1570" s="26" t="s">
        <v>40</v>
      </c>
      <c r="S1570" s="26" t="s">
        <v>1304</v>
      </c>
      <c r="T1570" s="26" t="s">
        <v>31</v>
      </c>
      <c r="U1570" s="23">
        <v>43192</v>
      </c>
      <c r="V1570" s="23">
        <v>43192</v>
      </c>
      <c r="W1570" s="23"/>
    </row>
    <row r="1571" spans="1:23" ht="76.5" customHeight="1" x14ac:dyDescent="0.25">
      <c r="A1571" s="20">
        <v>2014</v>
      </c>
      <c r="B1571" s="17" t="s">
        <v>1439</v>
      </c>
      <c r="C1571" s="16">
        <v>64</v>
      </c>
      <c r="D1571" s="27">
        <v>41929</v>
      </c>
      <c r="E1571" s="27" t="s">
        <v>1301</v>
      </c>
      <c r="F1571" s="27" t="s">
        <v>5727</v>
      </c>
      <c r="G1571" s="27">
        <v>41932</v>
      </c>
      <c r="H1571" s="19" t="s">
        <v>5728</v>
      </c>
      <c r="I1571" s="20" t="s">
        <v>1584</v>
      </c>
      <c r="J1571" s="20"/>
      <c r="K1571" s="20" t="s">
        <v>342</v>
      </c>
      <c r="L1571" s="20"/>
      <c r="M1571" s="20" t="s">
        <v>2982</v>
      </c>
      <c r="N1571" s="20"/>
      <c r="O1571" s="20" t="s">
        <v>122</v>
      </c>
      <c r="P1571" s="20" t="s">
        <v>5729</v>
      </c>
      <c r="Q1571" s="20" t="s">
        <v>52</v>
      </c>
      <c r="R1571" s="20" t="s">
        <v>33</v>
      </c>
      <c r="S1571" s="20" t="s">
        <v>5730</v>
      </c>
      <c r="T1571" s="20">
        <v>1</v>
      </c>
      <c r="U1571" s="18">
        <v>42460</v>
      </c>
      <c r="V1571" s="18">
        <v>42460</v>
      </c>
      <c r="W1571" s="18"/>
    </row>
    <row r="1572" spans="1:23" ht="25.5" customHeight="1" x14ac:dyDescent="0.25">
      <c r="A1572" s="29">
        <v>2014</v>
      </c>
      <c r="B1572" s="30" t="s">
        <v>1439</v>
      </c>
      <c r="C1572" s="35">
        <v>65</v>
      </c>
      <c r="D1572" s="31">
        <v>41929</v>
      </c>
      <c r="E1572" s="31" t="s">
        <v>1301</v>
      </c>
      <c r="F1572" s="31" t="s">
        <v>5727</v>
      </c>
      <c r="G1572" s="31">
        <v>41932</v>
      </c>
      <c r="H1572" s="32" t="s">
        <v>5731</v>
      </c>
      <c r="I1572" s="29" t="s">
        <v>1584</v>
      </c>
      <c r="J1572" s="29"/>
      <c r="K1572" s="29" t="s">
        <v>27</v>
      </c>
      <c r="L1572" s="29" t="s">
        <v>1117</v>
      </c>
      <c r="M1572" s="29" t="s">
        <v>3189</v>
      </c>
      <c r="N1572" s="29"/>
      <c r="O1572" s="29" t="s">
        <v>30</v>
      </c>
      <c r="P1572" s="29" t="s">
        <v>31</v>
      </c>
      <c r="Q1572" s="29" t="s">
        <v>32</v>
      </c>
      <c r="R1572" s="29" t="s">
        <v>57</v>
      </c>
      <c r="S1572" s="29" t="s">
        <v>31</v>
      </c>
      <c r="T1572" s="29" t="s">
        <v>31</v>
      </c>
      <c r="U1572" s="29" t="s">
        <v>31</v>
      </c>
      <c r="V1572" s="29" t="s">
        <v>31</v>
      </c>
      <c r="W1572" s="76"/>
    </row>
    <row r="1573" spans="1:23" ht="44.25" customHeight="1" x14ac:dyDescent="0.25">
      <c r="A1573" s="29">
        <v>2014</v>
      </c>
      <c r="B1573" s="30" t="s">
        <v>409</v>
      </c>
      <c r="C1573" s="35">
        <v>10</v>
      </c>
      <c r="D1573" s="31">
        <v>41969</v>
      </c>
      <c r="E1573" s="31" t="s">
        <v>1301</v>
      </c>
      <c r="F1573" s="31" t="s">
        <v>5732</v>
      </c>
      <c r="G1573" s="31">
        <v>41970</v>
      </c>
      <c r="H1573" s="32" t="s">
        <v>5733</v>
      </c>
      <c r="I1573" s="29" t="s">
        <v>1584</v>
      </c>
      <c r="J1573" s="29"/>
      <c r="K1573" s="29" t="s">
        <v>27</v>
      </c>
      <c r="L1573" s="29" t="s">
        <v>1307</v>
      </c>
      <c r="M1573" s="29" t="s">
        <v>3017</v>
      </c>
      <c r="N1573" s="29" t="s">
        <v>5641</v>
      </c>
      <c r="O1573" s="29" t="s">
        <v>66</v>
      </c>
      <c r="P1573" s="29" t="s">
        <v>5734</v>
      </c>
      <c r="Q1573" s="29" t="s">
        <v>52</v>
      </c>
      <c r="R1573" s="29" t="s">
        <v>57</v>
      </c>
      <c r="S1573" s="29" t="s">
        <v>31</v>
      </c>
      <c r="T1573" s="29" t="s">
        <v>31</v>
      </c>
      <c r="U1573" s="29" t="s">
        <v>31</v>
      </c>
      <c r="V1573" s="29" t="s">
        <v>31</v>
      </c>
      <c r="W1573" s="76"/>
    </row>
    <row r="1574" spans="1:23" ht="140.25" customHeight="1" x14ac:dyDescent="0.25">
      <c r="A1574" s="29">
        <v>2014</v>
      </c>
      <c r="B1574" s="30" t="s">
        <v>1439</v>
      </c>
      <c r="C1574" s="35">
        <v>66</v>
      </c>
      <c r="D1574" s="31">
        <v>41969</v>
      </c>
      <c r="E1574" s="31" t="s">
        <v>1301</v>
      </c>
      <c r="F1574" s="31" t="s">
        <v>5735</v>
      </c>
      <c r="G1574" s="31">
        <v>41970</v>
      </c>
      <c r="H1574" s="32" t="s">
        <v>5736</v>
      </c>
      <c r="I1574" s="29" t="s">
        <v>1584</v>
      </c>
      <c r="J1574" s="29"/>
      <c r="K1574" s="29" t="s">
        <v>27</v>
      </c>
      <c r="L1574" s="29" t="s">
        <v>4276</v>
      </c>
      <c r="M1574" s="29" t="s">
        <v>3017</v>
      </c>
      <c r="N1574" s="29" t="s">
        <v>5641</v>
      </c>
      <c r="O1574" s="29" t="s">
        <v>66</v>
      </c>
      <c r="P1574" s="29" t="s">
        <v>5737</v>
      </c>
      <c r="Q1574" s="29" t="s">
        <v>52</v>
      </c>
      <c r="R1574" s="29" t="s">
        <v>57</v>
      </c>
      <c r="S1574" s="29" t="s">
        <v>31</v>
      </c>
      <c r="T1574" s="29" t="s">
        <v>31</v>
      </c>
      <c r="U1574" s="29" t="s">
        <v>31</v>
      </c>
      <c r="V1574" s="29" t="s">
        <v>31</v>
      </c>
      <c r="W1574" s="76"/>
    </row>
    <row r="1575" spans="1:23" ht="44.25" customHeight="1" x14ac:dyDescent="0.25">
      <c r="A1575" s="29">
        <v>2014</v>
      </c>
      <c r="B1575" s="30" t="s">
        <v>1439</v>
      </c>
      <c r="C1575" s="35">
        <v>67</v>
      </c>
      <c r="D1575" s="31">
        <v>41969</v>
      </c>
      <c r="E1575" s="31" t="s">
        <v>1301</v>
      </c>
      <c r="F1575" s="31" t="s">
        <v>5738</v>
      </c>
      <c r="G1575" s="31">
        <v>41970</v>
      </c>
      <c r="H1575" s="32" t="s">
        <v>5739</v>
      </c>
      <c r="I1575" s="29" t="s">
        <v>1584</v>
      </c>
      <c r="J1575" s="29"/>
      <c r="K1575" s="29" t="s">
        <v>27</v>
      </c>
      <c r="L1575" s="29" t="s">
        <v>4276</v>
      </c>
      <c r="M1575" s="29" t="s">
        <v>2143</v>
      </c>
      <c r="N1575" s="29"/>
      <c r="O1575" s="29" t="s">
        <v>66</v>
      </c>
      <c r="P1575" s="29" t="s">
        <v>5740</v>
      </c>
      <c r="Q1575" s="29" t="s">
        <v>52</v>
      </c>
      <c r="R1575" s="29" t="s">
        <v>57</v>
      </c>
      <c r="S1575" s="29" t="s">
        <v>31</v>
      </c>
      <c r="T1575" s="29" t="s">
        <v>31</v>
      </c>
      <c r="U1575" s="29" t="s">
        <v>31</v>
      </c>
      <c r="V1575" s="29" t="s">
        <v>31</v>
      </c>
      <c r="W1575" s="76"/>
    </row>
    <row r="1576" spans="1:23" ht="69" customHeight="1" x14ac:dyDescent="0.25">
      <c r="A1576" s="29">
        <v>2014</v>
      </c>
      <c r="B1576" s="30" t="s">
        <v>1439</v>
      </c>
      <c r="C1576" s="35">
        <v>68</v>
      </c>
      <c r="D1576" s="31">
        <v>41971</v>
      </c>
      <c r="E1576" s="31" t="s">
        <v>1301</v>
      </c>
      <c r="F1576" s="31" t="s">
        <v>5741</v>
      </c>
      <c r="G1576" s="31">
        <v>41974</v>
      </c>
      <c r="H1576" s="32" t="s">
        <v>5742</v>
      </c>
      <c r="I1576" s="29" t="s">
        <v>1584</v>
      </c>
      <c r="J1576" s="29"/>
      <c r="K1576" s="29" t="s">
        <v>61</v>
      </c>
      <c r="L1576" s="29" t="s">
        <v>981</v>
      </c>
      <c r="M1576" s="29" t="s">
        <v>4831</v>
      </c>
      <c r="N1576" s="29"/>
      <c r="O1576" s="29" t="s">
        <v>122</v>
      </c>
      <c r="P1576" s="29" t="s">
        <v>5743</v>
      </c>
      <c r="Q1576" s="29" t="s">
        <v>52</v>
      </c>
      <c r="R1576" s="29" t="s">
        <v>57</v>
      </c>
      <c r="S1576" s="29" t="s">
        <v>31</v>
      </c>
      <c r="T1576" s="29" t="s">
        <v>31</v>
      </c>
      <c r="U1576" s="76" t="s">
        <v>31</v>
      </c>
      <c r="V1576" s="76" t="s">
        <v>31</v>
      </c>
      <c r="W1576" s="76"/>
    </row>
    <row r="1577" spans="1:23" ht="134.25" customHeight="1" x14ac:dyDescent="0.25">
      <c r="A1577" s="29">
        <v>2014</v>
      </c>
      <c r="B1577" s="30" t="s">
        <v>1439</v>
      </c>
      <c r="C1577" s="35">
        <v>69</v>
      </c>
      <c r="D1577" s="31">
        <v>41981</v>
      </c>
      <c r="E1577" s="31" t="s">
        <v>1301</v>
      </c>
      <c r="F1577" s="31" t="s">
        <v>5744</v>
      </c>
      <c r="G1577" s="31">
        <v>41982</v>
      </c>
      <c r="H1577" s="32" t="s">
        <v>5745</v>
      </c>
      <c r="I1577" s="29" t="s">
        <v>1584</v>
      </c>
      <c r="J1577" s="29"/>
      <c r="K1577" s="29" t="s">
        <v>1652</v>
      </c>
      <c r="L1577" s="29" t="s">
        <v>969</v>
      </c>
      <c r="M1577" s="29" t="s">
        <v>5746</v>
      </c>
      <c r="N1577" s="29"/>
      <c r="O1577" s="29" t="s">
        <v>66</v>
      </c>
      <c r="P1577" s="29" t="s">
        <v>5747</v>
      </c>
      <c r="Q1577" s="29" t="s">
        <v>32</v>
      </c>
      <c r="R1577" s="29" t="s">
        <v>57</v>
      </c>
      <c r="S1577" s="29" t="s">
        <v>31</v>
      </c>
      <c r="T1577" s="29" t="s">
        <v>31</v>
      </c>
      <c r="U1577" s="34" t="s">
        <v>31</v>
      </c>
      <c r="V1577" s="34" t="s">
        <v>31</v>
      </c>
      <c r="W1577" s="76"/>
    </row>
    <row r="1578" spans="1:23" ht="72" customHeight="1" x14ac:dyDescent="0.25">
      <c r="A1578" s="26">
        <v>2014</v>
      </c>
      <c r="B1578" s="22" t="s">
        <v>409</v>
      </c>
      <c r="C1578" s="21">
        <v>11</v>
      </c>
      <c r="D1578" s="24">
        <v>41989</v>
      </c>
      <c r="E1578" s="24" t="s">
        <v>1301</v>
      </c>
      <c r="F1578" s="24" t="s">
        <v>5748</v>
      </c>
      <c r="G1578" s="24">
        <v>41990</v>
      </c>
      <c r="H1578" s="57" t="s">
        <v>5749</v>
      </c>
      <c r="I1578" s="26" t="s">
        <v>1584</v>
      </c>
      <c r="J1578" s="26"/>
      <c r="K1578" s="26" t="s">
        <v>1471</v>
      </c>
      <c r="L1578" s="26"/>
      <c r="M1578" s="26"/>
      <c r="N1578" s="26"/>
      <c r="O1578" s="26" t="s">
        <v>66</v>
      </c>
      <c r="P1578" s="26" t="s">
        <v>5750</v>
      </c>
      <c r="Q1578" s="26" t="s">
        <v>31</v>
      </c>
      <c r="R1578" s="26" t="s">
        <v>40</v>
      </c>
      <c r="S1578" s="26" t="s">
        <v>5751</v>
      </c>
      <c r="T1578" s="26" t="s">
        <v>31</v>
      </c>
      <c r="U1578" s="23">
        <v>42272</v>
      </c>
      <c r="V1578" s="23">
        <v>42272</v>
      </c>
      <c r="W1578" s="23"/>
    </row>
    <row r="1579" spans="1:23" ht="59.25" customHeight="1" x14ac:dyDescent="0.25">
      <c r="A1579" s="29">
        <v>2014</v>
      </c>
      <c r="B1579" s="30" t="s">
        <v>1439</v>
      </c>
      <c r="C1579" s="35">
        <v>70</v>
      </c>
      <c r="D1579" s="31">
        <v>41995</v>
      </c>
      <c r="E1579" s="31" t="s">
        <v>1301</v>
      </c>
      <c r="F1579" s="31" t="s">
        <v>5752</v>
      </c>
      <c r="G1579" s="31">
        <v>41996</v>
      </c>
      <c r="H1579" s="32" t="s">
        <v>5753</v>
      </c>
      <c r="I1579" s="29" t="s">
        <v>1584</v>
      </c>
      <c r="J1579" s="29"/>
      <c r="K1579" s="29" t="s">
        <v>27</v>
      </c>
      <c r="L1579" s="29" t="s">
        <v>4276</v>
      </c>
      <c r="M1579" s="29" t="s">
        <v>4480</v>
      </c>
      <c r="N1579" s="29"/>
      <c r="O1579" s="29" t="s">
        <v>66</v>
      </c>
      <c r="P1579" s="29" t="s">
        <v>5754</v>
      </c>
      <c r="Q1579" s="29" t="s">
        <v>131</v>
      </c>
      <c r="R1579" s="29" t="s">
        <v>57</v>
      </c>
      <c r="S1579" s="29" t="s">
        <v>31</v>
      </c>
      <c r="T1579" s="29" t="s">
        <v>31</v>
      </c>
      <c r="U1579" s="29" t="s">
        <v>31</v>
      </c>
      <c r="V1579" s="29" t="s">
        <v>31</v>
      </c>
      <c r="W1579" s="76"/>
    </row>
    <row r="1580" spans="1:23" ht="48.75" customHeight="1" x14ac:dyDescent="0.25">
      <c r="A1580" s="20">
        <v>2015</v>
      </c>
      <c r="B1580" s="17" t="s">
        <v>1439</v>
      </c>
      <c r="C1580" s="16">
        <v>1</v>
      </c>
      <c r="D1580" s="27">
        <v>42023</v>
      </c>
      <c r="E1580" s="27" t="s">
        <v>1301</v>
      </c>
      <c r="F1580" s="27" t="s">
        <v>5755</v>
      </c>
      <c r="G1580" s="27">
        <v>42024</v>
      </c>
      <c r="H1580" s="50" t="s">
        <v>5756</v>
      </c>
      <c r="I1580" s="20" t="s">
        <v>1584</v>
      </c>
      <c r="J1580" s="20"/>
      <c r="K1580" s="20" t="s">
        <v>342</v>
      </c>
      <c r="L1580" s="20"/>
      <c r="M1580" s="20" t="s">
        <v>2982</v>
      </c>
      <c r="N1580" s="20"/>
      <c r="O1580" s="20" t="s">
        <v>122</v>
      </c>
      <c r="P1580" s="20" t="s">
        <v>5757</v>
      </c>
      <c r="Q1580" s="20" t="s">
        <v>52</v>
      </c>
      <c r="R1580" s="20" t="s">
        <v>33</v>
      </c>
      <c r="S1580" s="20" t="s">
        <v>5758</v>
      </c>
      <c r="T1580" s="20">
        <v>5</v>
      </c>
      <c r="U1580" s="18">
        <v>42072</v>
      </c>
      <c r="V1580" s="18">
        <v>42863</v>
      </c>
      <c r="W1580" s="18"/>
    </row>
    <row r="1581" spans="1:23" ht="137.25" customHeight="1" x14ac:dyDescent="0.25">
      <c r="A1581" s="29">
        <v>2015</v>
      </c>
      <c r="B1581" s="30" t="s">
        <v>1439</v>
      </c>
      <c r="C1581" s="35">
        <v>2</v>
      </c>
      <c r="D1581" s="31">
        <v>42023</v>
      </c>
      <c r="E1581" s="31" t="s">
        <v>1301</v>
      </c>
      <c r="F1581" s="31" t="s">
        <v>5759</v>
      </c>
      <c r="G1581" s="31">
        <v>42024</v>
      </c>
      <c r="H1581" s="49" t="s">
        <v>5478</v>
      </c>
      <c r="I1581" s="29" t="s">
        <v>1584</v>
      </c>
      <c r="J1581" s="29"/>
      <c r="K1581" s="29" t="s">
        <v>342</v>
      </c>
      <c r="L1581" s="29"/>
      <c r="M1581" s="29" t="s">
        <v>2105</v>
      </c>
      <c r="N1581" s="29"/>
      <c r="O1581" s="29" t="s">
        <v>122</v>
      </c>
      <c r="P1581" s="29" t="s">
        <v>31</v>
      </c>
      <c r="Q1581" s="29" t="s">
        <v>32</v>
      </c>
      <c r="R1581" s="29" t="s">
        <v>57</v>
      </c>
      <c r="S1581" s="29" t="s">
        <v>31</v>
      </c>
      <c r="T1581" s="29" t="s">
        <v>31</v>
      </c>
      <c r="U1581" s="76" t="s">
        <v>31</v>
      </c>
      <c r="V1581" s="76" t="s">
        <v>31</v>
      </c>
      <c r="W1581" s="76"/>
    </row>
    <row r="1582" spans="1:23" ht="58.5" customHeight="1" x14ac:dyDescent="0.25">
      <c r="A1582" s="26">
        <v>2015</v>
      </c>
      <c r="B1582" s="22" t="s">
        <v>1439</v>
      </c>
      <c r="C1582" s="21">
        <v>3</v>
      </c>
      <c r="D1582" s="24">
        <v>42030</v>
      </c>
      <c r="E1582" s="24" t="s">
        <v>1301</v>
      </c>
      <c r="F1582" s="24" t="s">
        <v>5760</v>
      </c>
      <c r="G1582" s="24">
        <v>42032</v>
      </c>
      <c r="H1582" s="57" t="s">
        <v>4559</v>
      </c>
      <c r="I1582" s="26" t="s">
        <v>1584</v>
      </c>
      <c r="J1582" s="26"/>
      <c r="K1582" s="26" t="s">
        <v>61</v>
      </c>
      <c r="L1582" s="26"/>
      <c r="M1582" s="26" t="s">
        <v>1331</v>
      </c>
      <c r="N1582" s="26"/>
      <c r="O1582" s="26" t="s">
        <v>122</v>
      </c>
      <c r="P1582" s="26" t="s">
        <v>5761</v>
      </c>
      <c r="Q1582" s="26" t="s">
        <v>31</v>
      </c>
      <c r="R1582" s="26" t="s">
        <v>40</v>
      </c>
      <c r="S1582" s="26" t="s">
        <v>1304</v>
      </c>
      <c r="T1582" s="26" t="s">
        <v>31</v>
      </c>
      <c r="U1582" s="23">
        <v>43192</v>
      </c>
      <c r="V1582" s="23">
        <v>43192</v>
      </c>
      <c r="W1582" s="23"/>
    </row>
    <row r="1583" spans="1:23" ht="153" customHeight="1" x14ac:dyDescent="0.25">
      <c r="A1583" s="29">
        <v>2015</v>
      </c>
      <c r="B1583" s="30" t="s">
        <v>1439</v>
      </c>
      <c r="C1583" s="35">
        <v>4</v>
      </c>
      <c r="D1583" s="31">
        <v>42032</v>
      </c>
      <c r="E1583" s="31" t="s">
        <v>1301</v>
      </c>
      <c r="F1583" s="31" t="s">
        <v>5762</v>
      </c>
      <c r="G1583" s="31">
        <v>42033</v>
      </c>
      <c r="H1583" s="49" t="s">
        <v>5763</v>
      </c>
      <c r="I1583" s="29" t="s">
        <v>1584</v>
      </c>
      <c r="J1583" s="29"/>
      <c r="K1583" s="29" t="s">
        <v>27</v>
      </c>
      <c r="L1583" s="29" t="s">
        <v>4276</v>
      </c>
      <c r="M1583" s="29" t="s">
        <v>5764</v>
      </c>
      <c r="N1583" s="29" t="s">
        <v>5765</v>
      </c>
      <c r="O1583" s="29" t="s">
        <v>66</v>
      </c>
      <c r="P1583" s="29" t="s">
        <v>5766</v>
      </c>
      <c r="Q1583" s="29" t="s">
        <v>52</v>
      </c>
      <c r="R1583" s="29" t="s">
        <v>57</v>
      </c>
      <c r="S1583" s="29" t="s">
        <v>31</v>
      </c>
      <c r="T1583" s="29" t="s">
        <v>31</v>
      </c>
      <c r="U1583" s="29" t="s">
        <v>31</v>
      </c>
      <c r="V1583" s="29" t="s">
        <v>31</v>
      </c>
      <c r="W1583" s="76"/>
    </row>
    <row r="1584" spans="1:23" ht="66" customHeight="1" x14ac:dyDescent="0.25">
      <c r="A1584" s="20">
        <v>2015</v>
      </c>
      <c r="B1584" s="17" t="s">
        <v>1439</v>
      </c>
      <c r="C1584" s="16">
        <v>5</v>
      </c>
      <c r="D1584" s="27">
        <v>42034</v>
      </c>
      <c r="E1584" s="27" t="s">
        <v>1301</v>
      </c>
      <c r="F1584" s="27" t="s">
        <v>5767</v>
      </c>
      <c r="G1584" s="27">
        <v>42037</v>
      </c>
      <c r="H1584" s="50" t="s">
        <v>5768</v>
      </c>
      <c r="I1584" s="20" t="s">
        <v>1584</v>
      </c>
      <c r="J1584" s="20"/>
      <c r="K1584" s="20" t="s">
        <v>27</v>
      </c>
      <c r="L1584" s="20" t="s">
        <v>4276</v>
      </c>
      <c r="M1584" s="20" t="s">
        <v>4846</v>
      </c>
      <c r="N1584" s="20"/>
      <c r="O1584" s="20" t="s">
        <v>30</v>
      </c>
      <c r="P1584" s="20" t="s">
        <v>31</v>
      </c>
      <c r="Q1584" s="20" t="s">
        <v>32</v>
      </c>
      <c r="R1584" s="20" t="s">
        <v>33</v>
      </c>
      <c r="S1584" s="20" t="s">
        <v>5769</v>
      </c>
      <c r="T1584" s="20">
        <v>1</v>
      </c>
      <c r="U1584" s="18">
        <v>42776</v>
      </c>
      <c r="V1584" s="18">
        <v>42776</v>
      </c>
      <c r="W1584" s="18"/>
    </row>
    <row r="1585" spans="1:23" ht="57.75" customHeight="1" x14ac:dyDescent="0.25">
      <c r="A1585" s="29">
        <v>2015</v>
      </c>
      <c r="B1585" s="30" t="s">
        <v>1439</v>
      </c>
      <c r="C1585" s="35">
        <v>6</v>
      </c>
      <c r="D1585" s="31">
        <v>42041</v>
      </c>
      <c r="E1585" s="31" t="s">
        <v>1301</v>
      </c>
      <c r="F1585" s="31" t="s">
        <v>2088</v>
      </c>
      <c r="G1585" s="31">
        <v>42044</v>
      </c>
      <c r="H1585" s="49" t="s">
        <v>5770</v>
      </c>
      <c r="I1585" s="29" t="s">
        <v>1584</v>
      </c>
      <c r="J1585" s="29"/>
      <c r="K1585" s="29" t="s">
        <v>258</v>
      </c>
      <c r="L1585" s="29" t="s">
        <v>1307</v>
      </c>
      <c r="M1585" s="29" t="s">
        <v>5771</v>
      </c>
      <c r="N1585" s="29"/>
      <c r="O1585" s="29" t="s">
        <v>30</v>
      </c>
      <c r="P1585" s="29" t="s">
        <v>31</v>
      </c>
      <c r="Q1585" s="29" t="s">
        <v>32</v>
      </c>
      <c r="R1585" s="29" t="s">
        <v>57</v>
      </c>
      <c r="S1585" s="29" t="s">
        <v>31</v>
      </c>
      <c r="T1585" s="29" t="s">
        <v>31</v>
      </c>
      <c r="U1585" s="34" t="s">
        <v>31</v>
      </c>
      <c r="V1585" s="34" t="s">
        <v>31</v>
      </c>
      <c r="W1585" s="76"/>
    </row>
    <row r="1586" spans="1:23" ht="78" customHeight="1" x14ac:dyDescent="0.25">
      <c r="A1586" s="20">
        <v>2015</v>
      </c>
      <c r="B1586" s="17" t="s">
        <v>1439</v>
      </c>
      <c r="C1586" s="16">
        <v>7</v>
      </c>
      <c r="D1586" s="27">
        <v>42045</v>
      </c>
      <c r="E1586" s="27" t="s">
        <v>1301</v>
      </c>
      <c r="F1586" s="27" t="s">
        <v>5772</v>
      </c>
      <c r="G1586" s="27">
        <v>42046</v>
      </c>
      <c r="H1586" s="50" t="s">
        <v>5507</v>
      </c>
      <c r="I1586" s="20" t="s">
        <v>1584</v>
      </c>
      <c r="J1586" s="20"/>
      <c r="K1586" s="20" t="s">
        <v>188</v>
      </c>
      <c r="L1586" s="20" t="s">
        <v>78</v>
      </c>
      <c r="M1586" s="20" t="s">
        <v>5773</v>
      </c>
      <c r="N1586" s="20" t="s">
        <v>5774</v>
      </c>
      <c r="O1586" s="20" t="s">
        <v>66</v>
      </c>
      <c r="P1586" s="20" t="s">
        <v>5775</v>
      </c>
      <c r="Q1586" s="20" t="s">
        <v>32</v>
      </c>
      <c r="R1586" s="20" t="s">
        <v>33</v>
      </c>
      <c r="S1586" s="20" t="s">
        <v>5776</v>
      </c>
      <c r="T1586" s="20">
        <v>3</v>
      </c>
      <c r="U1586" s="18">
        <v>43298</v>
      </c>
      <c r="V1586" s="18">
        <v>43754</v>
      </c>
      <c r="W1586" s="18" t="s">
        <v>35</v>
      </c>
    </row>
    <row r="1587" spans="1:23" ht="59.25" customHeight="1" x14ac:dyDescent="0.25">
      <c r="A1587" s="26">
        <v>2015</v>
      </c>
      <c r="B1587" s="22" t="s">
        <v>1439</v>
      </c>
      <c r="C1587" s="21">
        <v>8</v>
      </c>
      <c r="D1587" s="24">
        <v>42048</v>
      </c>
      <c r="E1587" s="24" t="s">
        <v>1301</v>
      </c>
      <c r="F1587" s="24" t="s">
        <v>3403</v>
      </c>
      <c r="G1587" s="24">
        <v>42055</v>
      </c>
      <c r="H1587" s="57" t="s">
        <v>4559</v>
      </c>
      <c r="I1587" s="26" t="s">
        <v>1584</v>
      </c>
      <c r="J1587" s="26"/>
      <c r="K1587" s="26" t="s">
        <v>61</v>
      </c>
      <c r="L1587" s="26"/>
      <c r="M1587" s="26" t="s">
        <v>1331</v>
      </c>
      <c r="N1587" s="26"/>
      <c r="O1587" s="26" t="s">
        <v>122</v>
      </c>
      <c r="P1587" s="26" t="s">
        <v>1565</v>
      </c>
      <c r="Q1587" s="26" t="s">
        <v>31</v>
      </c>
      <c r="R1587" s="26" t="s">
        <v>40</v>
      </c>
      <c r="S1587" s="26" t="s">
        <v>5777</v>
      </c>
      <c r="T1587" s="26" t="s">
        <v>31</v>
      </c>
      <c r="U1587" s="23">
        <v>43192</v>
      </c>
      <c r="V1587" s="23">
        <v>43192</v>
      </c>
      <c r="W1587" s="23"/>
    </row>
    <row r="1588" spans="1:23" ht="79.5" customHeight="1" x14ac:dyDescent="0.25">
      <c r="A1588" s="20">
        <v>2015</v>
      </c>
      <c r="B1588" s="17" t="s">
        <v>1439</v>
      </c>
      <c r="C1588" s="16">
        <v>9</v>
      </c>
      <c r="D1588" s="27">
        <v>42055</v>
      </c>
      <c r="E1588" s="27" t="s">
        <v>1301</v>
      </c>
      <c r="F1588" s="27" t="s">
        <v>5778</v>
      </c>
      <c r="G1588" s="27">
        <v>42066</v>
      </c>
      <c r="H1588" s="50" t="s">
        <v>5779</v>
      </c>
      <c r="I1588" s="20" t="s">
        <v>1584</v>
      </c>
      <c r="J1588" s="20"/>
      <c r="K1588" s="20" t="s">
        <v>27</v>
      </c>
      <c r="L1588" s="20" t="s">
        <v>4276</v>
      </c>
      <c r="M1588" s="20" t="s">
        <v>5409</v>
      </c>
      <c r="N1588" s="20"/>
      <c r="O1588" s="20" t="s">
        <v>66</v>
      </c>
      <c r="P1588" s="20" t="s">
        <v>5780</v>
      </c>
      <c r="Q1588" s="20" t="s">
        <v>32</v>
      </c>
      <c r="R1588" s="20" t="s">
        <v>33</v>
      </c>
      <c r="S1588" s="20" t="s">
        <v>5781</v>
      </c>
      <c r="T1588" s="20">
        <v>1</v>
      </c>
      <c r="U1588" s="18">
        <v>43098</v>
      </c>
      <c r="V1588" s="18">
        <v>43098</v>
      </c>
      <c r="W1588" s="18"/>
    </row>
    <row r="1589" spans="1:23" ht="51" customHeight="1" x14ac:dyDescent="0.25">
      <c r="A1589" s="29">
        <v>2015</v>
      </c>
      <c r="B1589" s="30" t="s">
        <v>1439</v>
      </c>
      <c r="C1589" s="35">
        <v>10</v>
      </c>
      <c r="D1589" s="31">
        <v>42055</v>
      </c>
      <c r="E1589" s="31" t="s">
        <v>1301</v>
      </c>
      <c r="F1589" s="31" t="s">
        <v>5782</v>
      </c>
      <c r="G1589" s="31">
        <v>42066</v>
      </c>
      <c r="H1589" s="49" t="s">
        <v>5783</v>
      </c>
      <c r="I1589" s="29" t="s">
        <v>1584</v>
      </c>
      <c r="J1589" s="29"/>
      <c r="K1589" s="29" t="s">
        <v>258</v>
      </c>
      <c r="L1589" s="29" t="s">
        <v>1307</v>
      </c>
      <c r="M1589" s="29" t="s">
        <v>5784</v>
      </c>
      <c r="N1589" s="29"/>
      <c r="O1589" s="29" t="s">
        <v>66</v>
      </c>
      <c r="P1589" s="29" t="s">
        <v>5780</v>
      </c>
      <c r="Q1589" s="29" t="s">
        <v>32</v>
      </c>
      <c r="R1589" s="29" t="s">
        <v>57</v>
      </c>
      <c r="S1589" s="29" t="s">
        <v>31</v>
      </c>
      <c r="T1589" s="29" t="s">
        <v>31</v>
      </c>
      <c r="U1589" s="34" t="s">
        <v>31</v>
      </c>
      <c r="V1589" s="34" t="s">
        <v>31</v>
      </c>
      <c r="W1589" s="76"/>
    </row>
    <row r="1590" spans="1:23" ht="76.5" customHeight="1" x14ac:dyDescent="0.25">
      <c r="A1590" s="20">
        <v>2015</v>
      </c>
      <c r="B1590" s="17" t="s">
        <v>1439</v>
      </c>
      <c r="C1590" s="16">
        <v>11</v>
      </c>
      <c r="D1590" s="27">
        <v>42069</v>
      </c>
      <c r="E1590" s="27" t="s">
        <v>1301</v>
      </c>
      <c r="F1590" s="27" t="s">
        <v>5785</v>
      </c>
      <c r="G1590" s="27">
        <v>42072</v>
      </c>
      <c r="H1590" s="50" t="s">
        <v>5786</v>
      </c>
      <c r="I1590" s="20" t="s">
        <v>1584</v>
      </c>
      <c r="J1590" s="20"/>
      <c r="K1590" s="20" t="s">
        <v>342</v>
      </c>
      <c r="L1590" s="20"/>
      <c r="M1590" s="20" t="s">
        <v>2982</v>
      </c>
      <c r="N1590" s="20"/>
      <c r="O1590" s="20" t="s">
        <v>122</v>
      </c>
      <c r="P1590" s="20" t="s">
        <v>5787</v>
      </c>
      <c r="Q1590" s="20" t="s">
        <v>52</v>
      </c>
      <c r="R1590" s="20" t="s">
        <v>33</v>
      </c>
      <c r="S1590" s="20" t="s">
        <v>5788</v>
      </c>
      <c r="T1590" s="20">
        <v>2</v>
      </c>
      <c r="U1590" s="18">
        <v>42863</v>
      </c>
      <c r="V1590" s="18">
        <v>43825</v>
      </c>
      <c r="W1590" s="18"/>
    </row>
    <row r="1591" spans="1:23" ht="72.75" customHeight="1" x14ac:dyDescent="0.25">
      <c r="A1591" s="20">
        <v>2015</v>
      </c>
      <c r="B1591" s="17" t="s">
        <v>1439</v>
      </c>
      <c r="C1591" s="16">
        <v>12</v>
      </c>
      <c r="D1591" s="27">
        <v>42076</v>
      </c>
      <c r="E1591" s="27" t="s">
        <v>1301</v>
      </c>
      <c r="F1591" s="27" t="s">
        <v>5789</v>
      </c>
      <c r="G1591" s="27">
        <v>42079</v>
      </c>
      <c r="H1591" s="50" t="s">
        <v>5790</v>
      </c>
      <c r="I1591" s="20" t="s">
        <v>1584</v>
      </c>
      <c r="J1591" s="20"/>
      <c r="K1591" s="20" t="s">
        <v>119</v>
      </c>
      <c r="L1591" s="20" t="s">
        <v>78</v>
      </c>
      <c r="M1591" s="20" t="s">
        <v>1463</v>
      </c>
      <c r="N1591" s="20"/>
      <c r="O1591" s="20" t="s">
        <v>30</v>
      </c>
      <c r="P1591" s="20" t="s">
        <v>31</v>
      </c>
      <c r="Q1591" s="20" t="s">
        <v>32</v>
      </c>
      <c r="R1591" s="163" t="s">
        <v>33</v>
      </c>
      <c r="S1591" s="20" t="s">
        <v>5791</v>
      </c>
      <c r="T1591" s="20">
        <v>2</v>
      </c>
      <c r="U1591" s="27">
        <v>43907</v>
      </c>
      <c r="V1591" s="27">
        <v>43881</v>
      </c>
      <c r="W1591" s="144"/>
    </row>
    <row r="1592" spans="1:23" ht="68.25" customHeight="1" x14ac:dyDescent="0.25">
      <c r="A1592" s="20">
        <v>2015</v>
      </c>
      <c r="B1592" s="17" t="s">
        <v>409</v>
      </c>
      <c r="C1592" s="16">
        <v>1</v>
      </c>
      <c r="D1592" s="27">
        <v>42080</v>
      </c>
      <c r="E1592" s="27" t="s">
        <v>1301</v>
      </c>
      <c r="F1592" s="27" t="s">
        <v>5792</v>
      </c>
      <c r="G1592" s="27">
        <v>42081</v>
      </c>
      <c r="H1592" s="50" t="s">
        <v>5793</v>
      </c>
      <c r="I1592" s="20" t="s">
        <v>1584</v>
      </c>
      <c r="J1592" s="20"/>
      <c r="K1592" s="20" t="s">
        <v>558</v>
      </c>
      <c r="L1592" s="20" t="s">
        <v>969</v>
      </c>
      <c r="M1592" s="20" t="s">
        <v>1979</v>
      </c>
      <c r="N1592" s="20" t="s">
        <v>5794</v>
      </c>
      <c r="O1592" s="20" t="s">
        <v>30</v>
      </c>
      <c r="P1592" s="20" t="s">
        <v>31</v>
      </c>
      <c r="Q1592" s="20" t="s">
        <v>32</v>
      </c>
      <c r="R1592" s="20" t="s">
        <v>33</v>
      </c>
      <c r="S1592" s="20" t="s">
        <v>5791</v>
      </c>
      <c r="T1592" s="20">
        <v>2</v>
      </c>
      <c r="U1592" s="18">
        <v>42447</v>
      </c>
      <c r="V1592" s="18">
        <v>42447</v>
      </c>
      <c r="W1592" s="18"/>
    </row>
    <row r="1593" spans="1:23" ht="76.5" customHeight="1" x14ac:dyDescent="0.25">
      <c r="A1593" s="29">
        <v>2015</v>
      </c>
      <c r="B1593" s="30" t="s">
        <v>1439</v>
      </c>
      <c r="C1593" s="35">
        <v>13</v>
      </c>
      <c r="D1593" s="31">
        <v>42087</v>
      </c>
      <c r="E1593" s="31" t="s">
        <v>1301</v>
      </c>
      <c r="F1593" s="31" t="s">
        <v>5795</v>
      </c>
      <c r="G1593" s="31">
        <v>42088</v>
      </c>
      <c r="H1593" s="49" t="s">
        <v>5796</v>
      </c>
      <c r="I1593" s="29" t="s">
        <v>1584</v>
      </c>
      <c r="J1593" s="29"/>
      <c r="K1593" s="29" t="s">
        <v>61</v>
      </c>
      <c r="L1593" s="29" t="s">
        <v>981</v>
      </c>
      <c r="M1593" s="29" t="s">
        <v>1770</v>
      </c>
      <c r="N1593" s="29"/>
      <c r="O1593" s="29" t="s">
        <v>122</v>
      </c>
      <c r="P1593" s="29" t="s">
        <v>1565</v>
      </c>
      <c r="Q1593" s="29" t="s">
        <v>32</v>
      </c>
      <c r="R1593" s="29" t="s">
        <v>57</v>
      </c>
      <c r="S1593" s="29" t="s">
        <v>31</v>
      </c>
      <c r="T1593" s="29" t="s">
        <v>31</v>
      </c>
      <c r="U1593" s="76" t="s">
        <v>31</v>
      </c>
      <c r="V1593" s="76" t="s">
        <v>31</v>
      </c>
      <c r="W1593" s="76"/>
    </row>
    <row r="1594" spans="1:23" ht="136.5" customHeight="1" x14ac:dyDescent="0.25">
      <c r="A1594" s="26">
        <v>2015</v>
      </c>
      <c r="B1594" s="22" t="s">
        <v>1439</v>
      </c>
      <c r="C1594" s="21">
        <v>14</v>
      </c>
      <c r="D1594" s="24">
        <v>42104</v>
      </c>
      <c r="E1594" s="24" t="s">
        <v>1301</v>
      </c>
      <c r="F1594" s="24" t="s">
        <v>5797</v>
      </c>
      <c r="G1594" s="24">
        <v>42107</v>
      </c>
      <c r="H1594" s="57" t="s">
        <v>5798</v>
      </c>
      <c r="I1594" s="26" t="s">
        <v>1584</v>
      </c>
      <c r="J1594" s="26"/>
      <c r="K1594" s="26" t="s">
        <v>1351</v>
      </c>
      <c r="L1594" s="26" t="s">
        <v>1730</v>
      </c>
      <c r="M1594" s="26" t="s">
        <v>2795</v>
      </c>
      <c r="N1594" s="26"/>
      <c r="O1594" s="26" t="s">
        <v>30</v>
      </c>
      <c r="P1594" s="26" t="s">
        <v>31</v>
      </c>
      <c r="Q1594" s="26" t="s">
        <v>31</v>
      </c>
      <c r="R1594" s="26" t="s">
        <v>40</v>
      </c>
      <c r="S1594" s="26" t="s">
        <v>5436</v>
      </c>
      <c r="T1594" s="26" t="s">
        <v>31</v>
      </c>
      <c r="U1594" s="23">
        <v>43084</v>
      </c>
      <c r="V1594" s="23">
        <v>43084</v>
      </c>
      <c r="W1594" s="23"/>
    </row>
    <row r="1595" spans="1:23" ht="76.5" customHeight="1" x14ac:dyDescent="0.25">
      <c r="A1595" s="20">
        <v>2015</v>
      </c>
      <c r="B1595" s="17" t="s">
        <v>1439</v>
      </c>
      <c r="C1595" s="16">
        <v>15</v>
      </c>
      <c r="D1595" s="27">
        <v>42118</v>
      </c>
      <c r="E1595" s="27" t="s">
        <v>1301</v>
      </c>
      <c r="F1595" s="27" t="s">
        <v>5799</v>
      </c>
      <c r="G1595" s="27">
        <v>42121</v>
      </c>
      <c r="H1595" s="50" t="s">
        <v>5800</v>
      </c>
      <c r="I1595" s="20" t="s">
        <v>1584</v>
      </c>
      <c r="J1595" s="20"/>
      <c r="K1595" s="20" t="s">
        <v>188</v>
      </c>
      <c r="L1595" s="20" t="s">
        <v>78</v>
      </c>
      <c r="M1595" s="20" t="s">
        <v>5801</v>
      </c>
      <c r="N1595" s="20"/>
      <c r="O1595" s="20" t="s">
        <v>66</v>
      </c>
      <c r="P1595" s="20" t="s">
        <v>5802</v>
      </c>
      <c r="Q1595" s="20" t="s">
        <v>32</v>
      </c>
      <c r="R1595" s="20" t="s">
        <v>33</v>
      </c>
      <c r="S1595" s="20" t="s">
        <v>5803</v>
      </c>
      <c r="T1595" s="20">
        <v>2</v>
      </c>
      <c r="U1595" s="18">
        <v>42509</v>
      </c>
      <c r="V1595" s="18">
        <v>43298</v>
      </c>
      <c r="W1595" s="18"/>
    </row>
    <row r="1596" spans="1:23" ht="66.75" customHeight="1" x14ac:dyDescent="0.25">
      <c r="A1596" s="29">
        <v>2015</v>
      </c>
      <c r="B1596" s="30" t="s">
        <v>1439</v>
      </c>
      <c r="C1596" s="35">
        <v>16</v>
      </c>
      <c r="D1596" s="31">
        <v>42123</v>
      </c>
      <c r="E1596" s="31" t="s">
        <v>1301</v>
      </c>
      <c r="F1596" s="31" t="s">
        <v>5804</v>
      </c>
      <c r="G1596" s="31">
        <v>42124</v>
      </c>
      <c r="H1596" s="49" t="s">
        <v>5805</v>
      </c>
      <c r="I1596" s="29" t="s">
        <v>1584</v>
      </c>
      <c r="J1596" s="29"/>
      <c r="K1596" s="29" t="s">
        <v>218</v>
      </c>
      <c r="L1596" s="29" t="s">
        <v>1854</v>
      </c>
      <c r="M1596" s="29" t="s">
        <v>4186</v>
      </c>
      <c r="N1596" s="29"/>
      <c r="O1596" s="29" t="s">
        <v>30</v>
      </c>
      <c r="P1596" s="29" t="s">
        <v>31</v>
      </c>
      <c r="Q1596" s="29" t="s">
        <v>32</v>
      </c>
      <c r="R1596" s="29" t="s">
        <v>57</v>
      </c>
      <c r="S1596" s="29" t="s">
        <v>31</v>
      </c>
      <c r="T1596" s="29" t="s">
        <v>31</v>
      </c>
      <c r="U1596" s="34" t="s">
        <v>31</v>
      </c>
      <c r="V1596" s="34" t="s">
        <v>31</v>
      </c>
      <c r="W1596" s="76"/>
    </row>
    <row r="1597" spans="1:23" ht="102" x14ac:dyDescent="0.25">
      <c r="A1597" s="26">
        <v>2015</v>
      </c>
      <c r="B1597" s="22" t="s">
        <v>1439</v>
      </c>
      <c r="C1597" s="21">
        <v>17</v>
      </c>
      <c r="D1597" s="24">
        <v>42130</v>
      </c>
      <c r="E1597" s="24" t="s">
        <v>1301</v>
      </c>
      <c r="F1597" s="24" t="s">
        <v>5806</v>
      </c>
      <c r="G1597" s="23">
        <v>42132</v>
      </c>
      <c r="H1597" s="57" t="s">
        <v>5807</v>
      </c>
      <c r="I1597" s="26" t="s">
        <v>1584</v>
      </c>
      <c r="J1597" s="26"/>
      <c r="K1597" s="26" t="s">
        <v>218</v>
      </c>
      <c r="L1597" s="26" t="s">
        <v>1854</v>
      </c>
      <c r="M1597" s="26" t="s">
        <v>5808</v>
      </c>
      <c r="N1597" s="26" t="s">
        <v>4186</v>
      </c>
      <c r="O1597" s="28" t="s">
        <v>30</v>
      </c>
      <c r="P1597" s="28" t="s">
        <v>31</v>
      </c>
      <c r="Q1597" s="28" t="s">
        <v>32</v>
      </c>
      <c r="R1597" s="26" t="s">
        <v>40</v>
      </c>
      <c r="S1597" s="26" t="s">
        <v>5809</v>
      </c>
      <c r="T1597" s="26">
        <v>4</v>
      </c>
      <c r="U1597" s="23">
        <v>42450</v>
      </c>
      <c r="V1597" s="23">
        <v>43857</v>
      </c>
      <c r="W1597" s="23" t="s">
        <v>46</v>
      </c>
    </row>
    <row r="1598" spans="1:23" ht="82.5" customHeight="1" x14ac:dyDescent="0.25">
      <c r="A1598" s="26">
        <v>2015</v>
      </c>
      <c r="B1598" s="22" t="s">
        <v>1439</v>
      </c>
      <c r="C1598" s="21">
        <v>20</v>
      </c>
      <c r="D1598" s="24">
        <v>42137</v>
      </c>
      <c r="E1598" s="24" t="s">
        <v>1301</v>
      </c>
      <c r="F1598" s="24" t="s">
        <v>5810</v>
      </c>
      <c r="G1598" s="23">
        <v>42138</v>
      </c>
      <c r="H1598" s="57" t="s">
        <v>5811</v>
      </c>
      <c r="I1598" s="26" t="s">
        <v>1584</v>
      </c>
      <c r="J1598" s="26"/>
      <c r="K1598" s="26" t="s">
        <v>27</v>
      </c>
      <c r="L1598" s="26"/>
      <c r="M1598" s="26" t="s">
        <v>4406</v>
      </c>
      <c r="N1598" s="26" t="s">
        <v>1859</v>
      </c>
      <c r="O1598" s="26" t="s">
        <v>66</v>
      </c>
      <c r="P1598" s="26" t="s">
        <v>5812</v>
      </c>
      <c r="Q1598" s="26" t="s">
        <v>31</v>
      </c>
      <c r="R1598" s="28" t="s">
        <v>40</v>
      </c>
      <c r="S1598" s="26" t="s">
        <v>5813</v>
      </c>
      <c r="T1598" s="26" t="s">
        <v>31</v>
      </c>
      <c r="U1598" s="26" t="s">
        <v>31</v>
      </c>
      <c r="V1598" s="23">
        <v>43097</v>
      </c>
      <c r="W1598" s="23"/>
    </row>
    <row r="1599" spans="1:23" ht="75" customHeight="1" x14ac:dyDescent="0.25">
      <c r="A1599" s="26">
        <v>2015</v>
      </c>
      <c r="B1599" s="22" t="s">
        <v>1439</v>
      </c>
      <c r="C1599" s="21">
        <v>18</v>
      </c>
      <c r="D1599" s="24">
        <v>42137</v>
      </c>
      <c r="E1599" s="24" t="s">
        <v>1301</v>
      </c>
      <c r="F1599" s="24" t="s">
        <v>5814</v>
      </c>
      <c r="G1599" s="23">
        <v>42138</v>
      </c>
      <c r="H1599" s="57" t="s">
        <v>5815</v>
      </c>
      <c r="I1599" s="26" t="s">
        <v>1584</v>
      </c>
      <c r="J1599" s="26"/>
      <c r="K1599" s="26" t="s">
        <v>61</v>
      </c>
      <c r="L1599" s="26"/>
      <c r="M1599" s="26" t="s">
        <v>1331</v>
      </c>
      <c r="N1599" s="26"/>
      <c r="O1599" s="26" t="s">
        <v>122</v>
      </c>
      <c r="P1599" s="26" t="s">
        <v>1430</v>
      </c>
      <c r="Q1599" s="26" t="s">
        <v>31</v>
      </c>
      <c r="R1599" s="28" t="s">
        <v>40</v>
      </c>
      <c r="S1599" s="26" t="s">
        <v>1304</v>
      </c>
      <c r="T1599" s="26" t="s">
        <v>31</v>
      </c>
      <c r="U1599" s="23">
        <v>43192</v>
      </c>
      <c r="V1599" s="23">
        <v>43192</v>
      </c>
      <c r="W1599" s="23"/>
    </row>
    <row r="1600" spans="1:23" ht="153" customHeight="1" x14ac:dyDescent="0.25">
      <c r="A1600" s="29">
        <v>2015</v>
      </c>
      <c r="B1600" s="30" t="s">
        <v>1439</v>
      </c>
      <c r="C1600" s="35">
        <v>19</v>
      </c>
      <c r="D1600" s="31">
        <v>42137</v>
      </c>
      <c r="E1600" s="31" t="s">
        <v>1301</v>
      </c>
      <c r="F1600" s="31" t="s">
        <v>5810</v>
      </c>
      <c r="G1600" s="34">
        <v>42138</v>
      </c>
      <c r="H1600" s="49" t="s">
        <v>5816</v>
      </c>
      <c r="I1600" s="29" t="s">
        <v>1584</v>
      </c>
      <c r="J1600" s="29"/>
      <c r="K1600" s="29" t="s">
        <v>342</v>
      </c>
      <c r="L1600" s="29"/>
      <c r="M1600" s="29" t="s">
        <v>2982</v>
      </c>
      <c r="N1600" s="29"/>
      <c r="O1600" s="29" t="s">
        <v>122</v>
      </c>
      <c r="P1600" s="29" t="s">
        <v>5817</v>
      </c>
      <c r="Q1600" s="29" t="s">
        <v>52</v>
      </c>
      <c r="R1600" s="29" t="s">
        <v>57</v>
      </c>
      <c r="S1600" s="29" t="s">
        <v>5818</v>
      </c>
      <c r="T1600" s="29" t="s">
        <v>31</v>
      </c>
      <c r="U1600" s="34" t="s">
        <v>31</v>
      </c>
      <c r="V1600" s="34" t="s">
        <v>31</v>
      </c>
      <c r="W1600" s="34"/>
    </row>
    <row r="1601" spans="1:23" ht="90" customHeight="1" x14ac:dyDescent="0.25">
      <c r="A1601" s="20">
        <v>2015</v>
      </c>
      <c r="B1601" s="17" t="s">
        <v>1439</v>
      </c>
      <c r="C1601" s="16">
        <v>21</v>
      </c>
      <c r="D1601" s="27">
        <v>42137</v>
      </c>
      <c r="E1601" s="27" t="s">
        <v>1301</v>
      </c>
      <c r="F1601" s="27" t="s">
        <v>5819</v>
      </c>
      <c r="G1601" s="18">
        <v>42139</v>
      </c>
      <c r="H1601" s="19" t="s">
        <v>5820</v>
      </c>
      <c r="I1601" s="20" t="s">
        <v>1584</v>
      </c>
      <c r="J1601" s="20"/>
      <c r="K1601" s="20" t="s">
        <v>39</v>
      </c>
      <c r="L1601" s="20" t="s">
        <v>28</v>
      </c>
      <c r="M1601" s="20" t="s">
        <v>490</v>
      </c>
      <c r="N1601" s="20"/>
      <c r="O1601" s="20" t="s">
        <v>66</v>
      </c>
      <c r="P1601" s="20" t="s">
        <v>5821</v>
      </c>
      <c r="Q1601" s="20" t="s">
        <v>32</v>
      </c>
      <c r="R1601" s="20" t="s">
        <v>33</v>
      </c>
      <c r="S1601" s="20" t="s">
        <v>5822</v>
      </c>
      <c r="T1601" s="20">
        <v>1</v>
      </c>
      <c r="U1601" s="18">
        <v>42894</v>
      </c>
      <c r="V1601" s="18">
        <v>42894</v>
      </c>
      <c r="W1601" s="18"/>
    </row>
    <row r="1602" spans="1:23" ht="69" customHeight="1" x14ac:dyDescent="0.25">
      <c r="A1602" s="20">
        <v>2015</v>
      </c>
      <c r="B1602" s="17" t="s">
        <v>1439</v>
      </c>
      <c r="C1602" s="16">
        <v>22</v>
      </c>
      <c r="D1602" s="27">
        <v>42137</v>
      </c>
      <c r="E1602" s="27" t="s">
        <v>1301</v>
      </c>
      <c r="F1602" s="27" t="s">
        <v>5823</v>
      </c>
      <c r="G1602" s="18">
        <v>42139</v>
      </c>
      <c r="H1602" s="19" t="s">
        <v>5824</v>
      </c>
      <c r="I1602" s="20" t="s">
        <v>1584</v>
      </c>
      <c r="J1602" s="20"/>
      <c r="K1602" s="20" t="s">
        <v>39</v>
      </c>
      <c r="L1602" s="20" t="s">
        <v>28</v>
      </c>
      <c r="M1602" s="20" t="s">
        <v>490</v>
      </c>
      <c r="N1602" s="20"/>
      <c r="O1602" s="20" t="s">
        <v>30</v>
      </c>
      <c r="P1602" s="20" t="s">
        <v>31</v>
      </c>
      <c r="Q1602" s="20" t="s">
        <v>32</v>
      </c>
      <c r="R1602" s="20" t="s">
        <v>33</v>
      </c>
      <c r="S1602" s="20" t="s">
        <v>5825</v>
      </c>
      <c r="T1602" s="20">
        <v>2</v>
      </c>
      <c r="U1602" s="18">
        <v>42894</v>
      </c>
      <c r="V1602" s="18">
        <v>43308</v>
      </c>
      <c r="W1602" s="18"/>
    </row>
    <row r="1603" spans="1:23" ht="69" customHeight="1" x14ac:dyDescent="0.25">
      <c r="A1603" s="29">
        <v>2015</v>
      </c>
      <c r="B1603" s="30" t="s">
        <v>1439</v>
      </c>
      <c r="C1603" s="35">
        <v>23</v>
      </c>
      <c r="D1603" s="31">
        <v>42160</v>
      </c>
      <c r="E1603" s="31" t="s">
        <v>1301</v>
      </c>
      <c r="F1603" s="31" t="s">
        <v>5826</v>
      </c>
      <c r="G1603" s="34">
        <v>42163</v>
      </c>
      <c r="H1603" s="49" t="s">
        <v>5827</v>
      </c>
      <c r="I1603" s="29" t="s">
        <v>1584</v>
      </c>
      <c r="J1603" s="29"/>
      <c r="K1603" s="29" t="s">
        <v>61</v>
      </c>
      <c r="L1603" s="29" t="s">
        <v>412</v>
      </c>
      <c r="M1603" s="29" t="s">
        <v>413</v>
      </c>
      <c r="N1603" s="29"/>
      <c r="O1603" s="29" t="s">
        <v>30</v>
      </c>
      <c r="P1603" s="29" t="s">
        <v>5828</v>
      </c>
      <c r="Q1603" s="29" t="s">
        <v>32</v>
      </c>
      <c r="R1603" s="33" t="s">
        <v>57</v>
      </c>
      <c r="S1603" s="64" t="s">
        <v>31</v>
      </c>
      <c r="T1603" s="64" t="s">
        <v>31</v>
      </c>
      <c r="U1603" s="34" t="s">
        <v>31</v>
      </c>
      <c r="V1603" s="34" t="s">
        <v>31</v>
      </c>
      <c r="W1603" s="34"/>
    </row>
    <row r="1604" spans="1:23" ht="99.75" customHeight="1" x14ac:dyDescent="0.25">
      <c r="A1604" s="29">
        <v>2015</v>
      </c>
      <c r="B1604" s="30" t="s">
        <v>1439</v>
      </c>
      <c r="C1604" s="35">
        <v>24</v>
      </c>
      <c r="D1604" s="31">
        <v>42163</v>
      </c>
      <c r="E1604" s="31" t="s">
        <v>1301</v>
      </c>
      <c r="F1604" s="31" t="s">
        <v>5829</v>
      </c>
      <c r="G1604" s="34">
        <v>42164</v>
      </c>
      <c r="H1604" s="49" t="s">
        <v>5830</v>
      </c>
      <c r="I1604" s="29" t="s">
        <v>1584</v>
      </c>
      <c r="J1604" s="29"/>
      <c r="K1604" s="29" t="s">
        <v>39</v>
      </c>
      <c r="L1604" s="29" t="s">
        <v>2078</v>
      </c>
      <c r="M1604" s="29" t="s">
        <v>5831</v>
      </c>
      <c r="N1604" s="29"/>
      <c r="O1604" s="29" t="s">
        <v>30</v>
      </c>
      <c r="P1604" s="29" t="s">
        <v>31</v>
      </c>
      <c r="Q1604" s="29" t="s">
        <v>32</v>
      </c>
      <c r="R1604" s="29" t="s">
        <v>57</v>
      </c>
      <c r="S1604" s="29" t="s">
        <v>5832</v>
      </c>
      <c r="T1604" s="29" t="s">
        <v>31</v>
      </c>
      <c r="U1604" s="29" t="s">
        <v>31</v>
      </c>
      <c r="V1604" s="29" t="s">
        <v>31</v>
      </c>
      <c r="W1604" s="34"/>
    </row>
    <row r="1605" spans="1:23" ht="66.75" customHeight="1" x14ac:dyDescent="0.25">
      <c r="A1605" s="29">
        <v>2015</v>
      </c>
      <c r="B1605" s="30" t="s">
        <v>1439</v>
      </c>
      <c r="C1605" s="35">
        <v>25</v>
      </c>
      <c r="D1605" s="31">
        <v>42180</v>
      </c>
      <c r="E1605" s="31" t="s">
        <v>1301</v>
      </c>
      <c r="F1605" s="31" t="s">
        <v>5833</v>
      </c>
      <c r="G1605" s="34">
        <v>42181</v>
      </c>
      <c r="H1605" s="49" t="s">
        <v>5834</v>
      </c>
      <c r="I1605" s="29" t="s">
        <v>1584</v>
      </c>
      <c r="J1605" s="29"/>
      <c r="K1605" s="29" t="s">
        <v>27</v>
      </c>
      <c r="L1605" s="29" t="s">
        <v>4276</v>
      </c>
      <c r="M1605" s="29" t="s">
        <v>4159</v>
      </c>
      <c r="N1605" s="29"/>
      <c r="O1605" s="29" t="s">
        <v>66</v>
      </c>
      <c r="P1605" s="29" t="s">
        <v>5835</v>
      </c>
      <c r="Q1605" s="29" t="s">
        <v>110</v>
      </c>
      <c r="R1605" s="33" t="s">
        <v>57</v>
      </c>
      <c r="S1605" s="33" t="s">
        <v>31</v>
      </c>
      <c r="T1605" s="29" t="s">
        <v>31</v>
      </c>
      <c r="U1605" s="29" t="s">
        <v>31</v>
      </c>
      <c r="V1605" s="29" t="s">
        <v>31</v>
      </c>
      <c r="W1605" s="34"/>
    </row>
    <row r="1606" spans="1:23" ht="90" customHeight="1" x14ac:dyDescent="0.25">
      <c r="A1606" s="29">
        <v>2015</v>
      </c>
      <c r="B1606" s="30" t="s">
        <v>2295</v>
      </c>
      <c r="C1606" s="35">
        <v>11</v>
      </c>
      <c r="D1606" s="31">
        <v>42185</v>
      </c>
      <c r="E1606" s="31" t="s">
        <v>2296</v>
      </c>
      <c r="F1606" s="31" t="s">
        <v>5836</v>
      </c>
      <c r="G1606" s="34">
        <v>42186</v>
      </c>
      <c r="H1606" s="49" t="s">
        <v>5837</v>
      </c>
      <c r="I1606" s="29" t="s">
        <v>1584</v>
      </c>
      <c r="J1606" s="29"/>
      <c r="K1606" s="29" t="s">
        <v>119</v>
      </c>
      <c r="L1606" s="29" t="s">
        <v>78</v>
      </c>
      <c r="M1606" s="29" t="s">
        <v>265</v>
      </c>
      <c r="N1606" s="29"/>
      <c r="O1606" s="29" t="s">
        <v>66</v>
      </c>
      <c r="P1606" s="29" t="s">
        <v>5838</v>
      </c>
      <c r="Q1606" s="29" t="s">
        <v>31</v>
      </c>
      <c r="R1606" s="33" t="s">
        <v>57</v>
      </c>
      <c r="S1606" s="33" t="s">
        <v>31</v>
      </c>
      <c r="T1606" s="33" t="s">
        <v>31</v>
      </c>
      <c r="U1606" s="34" t="s">
        <v>31</v>
      </c>
      <c r="V1606" s="34" t="s">
        <v>31</v>
      </c>
      <c r="W1606" s="34"/>
    </row>
    <row r="1607" spans="1:23" ht="87.75" customHeight="1" x14ac:dyDescent="0.25">
      <c r="A1607" s="29">
        <v>2015</v>
      </c>
      <c r="B1607" s="30" t="s">
        <v>1439</v>
      </c>
      <c r="C1607" s="35">
        <v>26</v>
      </c>
      <c r="D1607" s="31">
        <v>42187</v>
      </c>
      <c r="E1607" s="31" t="s">
        <v>1301</v>
      </c>
      <c r="F1607" s="31" t="s">
        <v>5839</v>
      </c>
      <c r="G1607" s="34">
        <v>42188</v>
      </c>
      <c r="H1607" s="49" t="s">
        <v>5840</v>
      </c>
      <c r="I1607" s="29" t="s">
        <v>1584</v>
      </c>
      <c r="J1607" s="29"/>
      <c r="K1607" s="33" t="s">
        <v>39</v>
      </c>
      <c r="L1607" s="29" t="s">
        <v>1730</v>
      </c>
      <c r="M1607" s="29" t="s">
        <v>1817</v>
      </c>
      <c r="N1607" s="29" t="s">
        <v>5841</v>
      </c>
      <c r="O1607" s="29" t="s">
        <v>30</v>
      </c>
      <c r="P1607" s="29" t="s">
        <v>31</v>
      </c>
      <c r="Q1607" s="29" t="s">
        <v>32</v>
      </c>
      <c r="R1607" s="33" t="s">
        <v>57</v>
      </c>
      <c r="S1607" s="33" t="s">
        <v>31</v>
      </c>
      <c r="T1607" s="33" t="s">
        <v>31</v>
      </c>
      <c r="U1607" s="33" t="s">
        <v>31</v>
      </c>
      <c r="V1607" s="33" t="s">
        <v>31</v>
      </c>
      <c r="W1607" s="34" t="s">
        <v>35</v>
      </c>
    </row>
    <row r="1608" spans="1:23" ht="96.75" customHeight="1" x14ac:dyDescent="0.25">
      <c r="A1608" s="29">
        <v>2015</v>
      </c>
      <c r="B1608" s="30" t="s">
        <v>1439</v>
      </c>
      <c r="C1608" s="35">
        <v>27</v>
      </c>
      <c r="D1608" s="31">
        <v>42187</v>
      </c>
      <c r="E1608" s="31" t="s">
        <v>1301</v>
      </c>
      <c r="F1608" s="31" t="s">
        <v>5842</v>
      </c>
      <c r="G1608" s="34">
        <v>42188</v>
      </c>
      <c r="H1608" s="49" t="s">
        <v>5843</v>
      </c>
      <c r="I1608" s="29" t="s">
        <v>1584</v>
      </c>
      <c r="J1608" s="29"/>
      <c r="K1608" s="29" t="s">
        <v>342</v>
      </c>
      <c r="L1608" s="29"/>
      <c r="M1608" s="29" t="s">
        <v>2105</v>
      </c>
      <c r="N1608" s="29"/>
      <c r="O1608" s="29" t="s">
        <v>122</v>
      </c>
      <c r="P1608" s="29" t="s">
        <v>31</v>
      </c>
      <c r="Q1608" s="29" t="s">
        <v>32</v>
      </c>
      <c r="R1608" s="33" t="s">
        <v>57</v>
      </c>
      <c r="S1608" s="33" t="s">
        <v>31</v>
      </c>
      <c r="T1608" s="33" t="s">
        <v>31</v>
      </c>
      <c r="U1608" s="34" t="s">
        <v>31</v>
      </c>
      <c r="V1608" s="34" t="s">
        <v>31</v>
      </c>
      <c r="W1608" s="34"/>
    </row>
    <row r="1609" spans="1:23" ht="69.75" customHeight="1" x14ac:dyDescent="0.25">
      <c r="A1609" s="29">
        <v>2015</v>
      </c>
      <c r="B1609" s="30" t="s">
        <v>1439</v>
      </c>
      <c r="C1609" s="35">
        <v>28</v>
      </c>
      <c r="D1609" s="31">
        <v>42188</v>
      </c>
      <c r="E1609" s="31" t="s">
        <v>1301</v>
      </c>
      <c r="F1609" s="31" t="s">
        <v>5844</v>
      </c>
      <c r="G1609" s="34">
        <v>42191</v>
      </c>
      <c r="H1609" s="49" t="s">
        <v>5845</v>
      </c>
      <c r="I1609" s="29" t="s">
        <v>1584</v>
      </c>
      <c r="J1609" s="29"/>
      <c r="K1609" s="29" t="s">
        <v>61</v>
      </c>
      <c r="L1609" s="29" t="s">
        <v>412</v>
      </c>
      <c r="M1609" s="29" t="s">
        <v>413</v>
      </c>
      <c r="N1609" s="29"/>
      <c r="O1609" s="29" t="s">
        <v>66</v>
      </c>
      <c r="P1609" s="29" t="s">
        <v>5846</v>
      </c>
      <c r="Q1609" s="29" t="s">
        <v>52</v>
      </c>
      <c r="R1609" s="33" t="s">
        <v>57</v>
      </c>
      <c r="S1609" s="33" t="s">
        <v>31</v>
      </c>
      <c r="T1609" s="33" t="s">
        <v>31</v>
      </c>
      <c r="U1609" s="34" t="s">
        <v>31</v>
      </c>
      <c r="V1609" s="34" t="s">
        <v>31</v>
      </c>
      <c r="W1609" s="34"/>
    </row>
    <row r="1610" spans="1:23" ht="58.5" customHeight="1" x14ac:dyDescent="0.25">
      <c r="A1610" s="26">
        <v>2015</v>
      </c>
      <c r="B1610" s="22" t="s">
        <v>1439</v>
      </c>
      <c r="C1610" s="21">
        <v>29</v>
      </c>
      <c r="D1610" s="24">
        <v>42206</v>
      </c>
      <c r="E1610" s="24" t="s">
        <v>1301</v>
      </c>
      <c r="F1610" s="24" t="s">
        <v>5847</v>
      </c>
      <c r="G1610" s="23">
        <v>42208</v>
      </c>
      <c r="H1610" s="57" t="s">
        <v>5848</v>
      </c>
      <c r="I1610" s="26" t="s">
        <v>1584</v>
      </c>
      <c r="J1610" s="26"/>
      <c r="K1610" s="26" t="s">
        <v>238</v>
      </c>
      <c r="L1610" s="26"/>
      <c r="M1610" s="26"/>
      <c r="N1610" s="26"/>
      <c r="O1610" s="26" t="s">
        <v>66</v>
      </c>
      <c r="P1610" s="26" t="s">
        <v>5849</v>
      </c>
      <c r="Q1610" s="26" t="s">
        <v>31</v>
      </c>
      <c r="R1610" s="26" t="s">
        <v>40</v>
      </c>
      <c r="S1610" s="26" t="s">
        <v>5850</v>
      </c>
      <c r="T1610" s="26" t="s">
        <v>31</v>
      </c>
      <c r="U1610" s="26" t="s">
        <v>31</v>
      </c>
      <c r="V1610" s="23">
        <v>42362</v>
      </c>
      <c r="W1610" s="23"/>
    </row>
    <row r="1611" spans="1:23" ht="98.25" customHeight="1" x14ac:dyDescent="0.25">
      <c r="A1611" s="26">
        <v>2015</v>
      </c>
      <c r="B1611" s="22" t="s">
        <v>1439</v>
      </c>
      <c r="C1611" s="21">
        <v>31</v>
      </c>
      <c r="D1611" s="24">
        <v>42209</v>
      </c>
      <c r="E1611" s="24" t="s">
        <v>1301</v>
      </c>
      <c r="F1611" s="24" t="s">
        <v>5851</v>
      </c>
      <c r="G1611" s="23">
        <v>42212</v>
      </c>
      <c r="H1611" s="57" t="s">
        <v>5852</v>
      </c>
      <c r="I1611" s="26" t="s">
        <v>1584</v>
      </c>
      <c r="J1611" s="26"/>
      <c r="K1611" s="26" t="s">
        <v>238</v>
      </c>
      <c r="L1611" s="26"/>
      <c r="M1611" s="26"/>
      <c r="N1611" s="26"/>
      <c r="O1611" s="26" t="s">
        <v>66</v>
      </c>
      <c r="P1611" s="26" t="s">
        <v>5853</v>
      </c>
      <c r="Q1611" s="26" t="s">
        <v>31</v>
      </c>
      <c r="R1611" s="28" t="s">
        <v>40</v>
      </c>
      <c r="S1611" s="26" t="s">
        <v>5854</v>
      </c>
      <c r="T1611" s="26" t="s">
        <v>31</v>
      </c>
      <c r="U1611" s="26" t="s">
        <v>31</v>
      </c>
      <c r="V1611" s="23">
        <v>42300</v>
      </c>
      <c r="W1611" s="23"/>
    </row>
    <row r="1612" spans="1:23" ht="98.25" customHeight="1" x14ac:dyDescent="0.25">
      <c r="A1612" s="26">
        <v>2015</v>
      </c>
      <c r="B1612" s="22" t="s">
        <v>1439</v>
      </c>
      <c r="C1612" s="21">
        <v>30</v>
      </c>
      <c r="D1612" s="24">
        <v>42209</v>
      </c>
      <c r="E1612" s="24" t="s">
        <v>1301</v>
      </c>
      <c r="F1612" s="24" t="s">
        <v>5855</v>
      </c>
      <c r="G1612" s="23">
        <v>42212</v>
      </c>
      <c r="H1612" s="57" t="s">
        <v>5856</v>
      </c>
      <c r="I1612" s="26" t="s">
        <v>1584</v>
      </c>
      <c r="J1612" s="26"/>
      <c r="K1612" s="28" t="s">
        <v>340</v>
      </c>
      <c r="L1612" s="28"/>
      <c r="M1612" s="26" t="s">
        <v>5857</v>
      </c>
      <c r="N1612" s="26"/>
      <c r="O1612" s="26" t="s">
        <v>66</v>
      </c>
      <c r="P1612" s="26" t="s">
        <v>5858</v>
      </c>
      <c r="Q1612" s="26" t="s">
        <v>31</v>
      </c>
      <c r="R1612" s="26" t="s">
        <v>40</v>
      </c>
      <c r="S1612" s="26" t="s">
        <v>5859</v>
      </c>
      <c r="T1612" s="26">
        <v>2</v>
      </c>
      <c r="U1612" s="23">
        <v>42390</v>
      </c>
      <c r="V1612" s="23">
        <v>43097</v>
      </c>
      <c r="W1612" s="23"/>
    </row>
    <row r="1613" spans="1:23" ht="84.75" customHeight="1" x14ac:dyDescent="0.25">
      <c r="A1613" s="26">
        <v>2015</v>
      </c>
      <c r="B1613" s="22" t="s">
        <v>1439</v>
      </c>
      <c r="C1613" s="21">
        <v>32</v>
      </c>
      <c r="D1613" s="24">
        <v>42215</v>
      </c>
      <c r="E1613" s="24" t="s">
        <v>1301</v>
      </c>
      <c r="F1613" s="24" t="s">
        <v>5860</v>
      </c>
      <c r="G1613" s="23">
        <v>42216</v>
      </c>
      <c r="H1613" s="57" t="s">
        <v>5815</v>
      </c>
      <c r="I1613" s="26" t="s">
        <v>1584</v>
      </c>
      <c r="J1613" s="26"/>
      <c r="K1613" s="26" t="s">
        <v>61</v>
      </c>
      <c r="L1613" s="26"/>
      <c r="M1613" s="26" t="s">
        <v>1331</v>
      </c>
      <c r="N1613" s="26"/>
      <c r="O1613" s="26" t="s">
        <v>122</v>
      </c>
      <c r="P1613" s="26" t="s">
        <v>2460</v>
      </c>
      <c r="Q1613" s="26" t="s">
        <v>31</v>
      </c>
      <c r="R1613" s="26" t="s">
        <v>40</v>
      </c>
      <c r="S1613" s="26" t="s">
        <v>5861</v>
      </c>
      <c r="T1613" s="26" t="s">
        <v>31</v>
      </c>
      <c r="U1613" s="23">
        <v>43192</v>
      </c>
      <c r="V1613" s="23">
        <v>43192</v>
      </c>
      <c r="W1613" s="23"/>
    </row>
    <row r="1614" spans="1:23" ht="84.75" customHeight="1" x14ac:dyDescent="0.25">
      <c r="A1614" s="26">
        <v>2015</v>
      </c>
      <c r="B1614" s="22" t="s">
        <v>409</v>
      </c>
      <c r="C1614" s="21">
        <v>2</v>
      </c>
      <c r="D1614" s="24">
        <v>42220</v>
      </c>
      <c r="E1614" s="24" t="s">
        <v>1301</v>
      </c>
      <c r="F1614" s="24" t="s">
        <v>5862</v>
      </c>
      <c r="G1614" s="23">
        <v>42221</v>
      </c>
      <c r="H1614" s="57" t="s">
        <v>5863</v>
      </c>
      <c r="I1614" s="26" t="s">
        <v>1584</v>
      </c>
      <c r="J1614" s="26"/>
      <c r="K1614" s="26" t="s">
        <v>61</v>
      </c>
      <c r="L1614" s="21" t="s">
        <v>5414</v>
      </c>
      <c r="M1614" s="26" t="s">
        <v>5864</v>
      </c>
      <c r="N1614" s="26" t="s">
        <v>5865</v>
      </c>
      <c r="O1614" s="26" t="s">
        <v>30</v>
      </c>
      <c r="P1614" s="26" t="s">
        <v>31</v>
      </c>
      <c r="Q1614" s="26" t="s">
        <v>32</v>
      </c>
      <c r="R1614" s="28" t="s">
        <v>40</v>
      </c>
      <c r="S1614" s="26" t="s">
        <v>5301</v>
      </c>
      <c r="T1614" s="28">
        <v>1</v>
      </c>
      <c r="U1614" s="23">
        <v>43699</v>
      </c>
      <c r="V1614" s="23">
        <v>43699</v>
      </c>
      <c r="W1614" s="23"/>
    </row>
    <row r="1615" spans="1:23" ht="84.75" customHeight="1" x14ac:dyDescent="0.25">
      <c r="A1615" s="26">
        <v>2015</v>
      </c>
      <c r="B1615" s="22" t="s">
        <v>1439</v>
      </c>
      <c r="C1615" s="21">
        <v>33</v>
      </c>
      <c r="D1615" s="24">
        <v>42220</v>
      </c>
      <c r="E1615" s="24" t="s">
        <v>1301</v>
      </c>
      <c r="F1615" s="24" t="s">
        <v>5862</v>
      </c>
      <c r="G1615" s="23">
        <v>42221</v>
      </c>
      <c r="H1615" s="57" t="s">
        <v>5866</v>
      </c>
      <c r="I1615" s="26" t="s">
        <v>1584</v>
      </c>
      <c r="J1615" s="26"/>
      <c r="K1615" s="26" t="s">
        <v>61</v>
      </c>
      <c r="L1615" s="21" t="s">
        <v>5414</v>
      </c>
      <c r="M1615" s="26" t="s">
        <v>5864</v>
      </c>
      <c r="N1615" s="26" t="s">
        <v>5867</v>
      </c>
      <c r="O1615" s="26" t="s">
        <v>66</v>
      </c>
      <c r="P1615" s="26" t="s">
        <v>5868</v>
      </c>
      <c r="Q1615" s="26" t="s">
        <v>52</v>
      </c>
      <c r="R1615" s="28" t="s">
        <v>40</v>
      </c>
      <c r="S1615" s="26" t="s">
        <v>5301</v>
      </c>
      <c r="T1615" s="28">
        <v>1</v>
      </c>
      <c r="U1615" s="23">
        <v>43699</v>
      </c>
      <c r="V1615" s="23">
        <v>43699</v>
      </c>
      <c r="W1615" s="23"/>
    </row>
    <row r="1616" spans="1:23" ht="93.75" customHeight="1" x14ac:dyDescent="0.25">
      <c r="A1616" s="33">
        <v>2015</v>
      </c>
      <c r="B1616" s="33" t="s">
        <v>1439</v>
      </c>
      <c r="C1616" s="63">
        <v>34</v>
      </c>
      <c r="D1616" s="34">
        <v>42223</v>
      </c>
      <c r="E1616" s="34" t="s">
        <v>1301</v>
      </c>
      <c r="F1616" s="33" t="s">
        <v>5869</v>
      </c>
      <c r="G1616" s="34">
        <v>42226</v>
      </c>
      <c r="H1616" s="49" t="s">
        <v>5870</v>
      </c>
      <c r="I1616" s="29" t="s">
        <v>1584</v>
      </c>
      <c r="J1616" s="29"/>
      <c r="K1616" s="29" t="s">
        <v>1652</v>
      </c>
      <c r="L1616" s="29" t="s">
        <v>969</v>
      </c>
      <c r="M1616" s="29" t="s">
        <v>5871</v>
      </c>
      <c r="N1616" s="29"/>
      <c r="O1616" s="33" t="s">
        <v>30</v>
      </c>
      <c r="P1616" s="33" t="s">
        <v>31</v>
      </c>
      <c r="Q1616" s="33" t="s">
        <v>32</v>
      </c>
      <c r="R1616" s="33" t="s">
        <v>57</v>
      </c>
      <c r="S1616" s="33" t="s">
        <v>31</v>
      </c>
      <c r="T1616" s="33" t="s">
        <v>31</v>
      </c>
      <c r="U1616" s="34" t="s">
        <v>31</v>
      </c>
      <c r="V1616" s="34" t="s">
        <v>31</v>
      </c>
      <c r="W1616" s="34"/>
    </row>
    <row r="1617" spans="1:23" ht="75" customHeight="1" x14ac:dyDescent="0.25">
      <c r="A1617" s="33">
        <v>2015</v>
      </c>
      <c r="B1617" s="33" t="s">
        <v>1439</v>
      </c>
      <c r="C1617" s="63">
        <v>35</v>
      </c>
      <c r="D1617" s="34">
        <v>42223</v>
      </c>
      <c r="E1617" s="34" t="s">
        <v>1301</v>
      </c>
      <c r="F1617" s="33" t="s">
        <v>5872</v>
      </c>
      <c r="G1617" s="34">
        <v>42226</v>
      </c>
      <c r="H1617" s="49" t="s">
        <v>5873</v>
      </c>
      <c r="I1617" s="29" t="s">
        <v>1584</v>
      </c>
      <c r="J1617" s="29"/>
      <c r="K1617" s="29" t="s">
        <v>61</v>
      </c>
      <c r="L1617" s="29" t="s">
        <v>78</v>
      </c>
      <c r="M1617" s="33" t="s">
        <v>5874</v>
      </c>
      <c r="N1617" s="29" t="s">
        <v>5875</v>
      </c>
      <c r="O1617" s="33" t="s">
        <v>30</v>
      </c>
      <c r="P1617" s="33" t="s">
        <v>31</v>
      </c>
      <c r="Q1617" s="33" t="s">
        <v>32</v>
      </c>
      <c r="R1617" s="33" t="s">
        <v>57</v>
      </c>
      <c r="S1617" s="33" t="s">
        <v>31</v>
      </c>
      <c r="T1617" s="33" t="s">
        <v>31</v>
      </c>
      <c r="U1617" s="34" t="s">
        <v>31</v>
      </c>
      <c r="V1617" s="34" t="s">
        <v>31</v>
      </c>
      <c r="W1617" s="34"/>
    </row>
    <row r="1618" spans="1:23" ht="113.25" customHeight="1" x14ac:dyDescent="0.25">
      <c r="A1618" s="28">
        <v>2015</v>
      </c>
      <c r="B1618" s="28" t="s">
        <v>1475</v>
      </c>
      <c r="C1618" s="79">
        <v>2347</v>
      </c>
      <c r="D1618" s="23">
        <v>42233</v>
      </c>
      <c r="E1618" s="23" t="s">
        <v>1301</v>
      </c>
      <c r="F1618" s="24" t="s">
        <v>2955</v>
      </c>
      <c r="G1618" s="23">
        <v>42242</v>
      </c>
      <c r="H1618" s="57" t="s">
        <v>5876</v>
      </c>
      <c r="I1618" s="26" t="s">
        <v>1584</v>
      </c>
      <c r="J1618" s="26"/>
      <c r="K1618" s="26" t="s">
        <v>258</v>
      </c>
      <c r="L1618" s="26"/>
      <c r="M1618" s="26" t="s">
        <v>2252</v>
      </c>
      <c r="N1618" s="26" t="s">
        <v>5877</v>
      </c>
      <c r="O1618" s="26" t="s">
        <v>30</v>
      </c>
      <c r="P1618" s="26" t="s">
        <v>31</v>
      </c>
      <c r="Q1618" s="26" t="s">
        <v>31</v>
      </c>
      <c r="R1618" s="28" t="s">
        <v>40</v>
      </c>
      <c r="S1618" s="26" t="s">
        <v>5878</v>
      </c>
      <c r="T1618" s="26">
        <v>1</v>
      </c>
      <c r="U1618" s="23">
        <v>43010</v>
      </c>
      <c r="V1618" s="23">
        <v>43010</v>
      </c>
      <c r="W1618" s="23"/>
    </row>
    <row r="1619" spans="1:23" ht="62.25" customHeight="1" x14ac:dyDescent="0.25">
      <c r="A1619" s="28">
        <v>2015</v>
      </c>
      <c r="B1619" s="28" t="s">
        <v>1439</v>
      </c>
      <c r="C1619" s="79">
        <v>39</v>
      </c>
      <c r="D1619" s="23">
        <v>42242</v>
      </c>
      <c r="E1619" s="23" t="s">
        <v>1301</v>
      </c>
      <c r="F1619" s="24" t="s">
        <v>5879</v>
      </c>
      <c r="G1619" s="23">
        <v>42243</v>
      </c>
      <c r="H1619" s="57" t="s">
        <v>5880</v>
      </c>
      <c r="I1619" s="26" t="s">
        <v>1584</v>
      </c>
      <c r="J1619" s="26"/>
      <c r="K1619" s="26" t="s">
        <v>238</v>
      </c>
      <c r="L1619" s="26"/>
      <c r="M1619" s="102"/>
      <c r="N1619" s="26"/>
      <c r="O1619" s="26" t="s">
        <v>66</v>
      </c>
      <c r="P1619" s="26" t="s">
        <v>5881</v>
      </c>
      <c r="Q1619" s="26" t="s">
        <v>31</v>
      </c>
      <c r="R1619" s="26" t="s">
        <v>40</v>
      </c>
      <c r="S1619" s="26" t="s">
        <v>5882</v>
      </c>
      <c r="T1619" s="26" t="s">
        <v>31</v>
      </c>
      <c r="U1619" s="26" t="s">
        <v>31</v>
      </c>
      <c r="V1619" s="23">
        <v>42405</v>
      </c>
      <c r="W1619" s="23"/>
    </row>
    <row r="1620" spans="1:23" ht="104.25" customHeight="1" x14ac:dyDescent="0.25">
      <c r="A1620" s="46">
        <v>2015</v>
      </c>
      <c r="B1620" s="46" t="s">
        <v>409</v>
      </c>
      <c r="C1620" s="66">
        <v>3</v>
      </c>
      <c r="D1620" s="18">
        <v>42242</v>
      </c>
      <c r="E1620" s="18" t="s">
        <v>1301</v>
      </c>
      <c r="F1620" s="27" t="s">
        <v>5883</v>
      </c>
      <c r="G1620" s="18">
        <v>42243</v>
      </c>
      <c r="H1620" s="50" t="s">
        <v>5884</v>
      </c>
      <c r="I1620" s="20" t="s">
        <v>1584</v>
      </c>
      <c r="J1620" s="20"/>
      <c r="K1620" s="20" t="s">
        <v>258</v>
      </c>
      <c r="L1620" s="20" t="s">
        <v>3829</v>
      </c>
      <c r="M1620" s="20" t="s">
        <v>5885</v>
      </c>
      <c r="N1620" s="20" t="s">
        <v>5886</v>
      </c>
      <c r="O1620" s="20" t="s">
        <v>30</v>
      </c>
      <c r="P1620" s="20" t="s">
        <v>31</v>
      </c>
      <c r="Q1620" s="20" t="s">
        <v>32</v>
      </c>
      <c r="R1620" s="20" t="s">
        <v>33</v>
      </c>
      <c r="S1620" s="20" t="s">
        <v>5887</v>
      </c>
      <c r="T1620" s="20">
        <v>1</v>
      </c>
      <c r="U1620" s="18">
        <v>43544</v>
      </c>
      <c r="V1620" s="18">
        <v>43544</v>
      </c>
      <c r="W1620" s="18"/>
    </row>
    <row r="1621" spans="1:23" ht="104.25" customHeight="1" x14ac:dyDescent="0.25">
      <c r="A1621" s="46">
        <v>2015</v>
      </c>
      <c r="B1621" s="46" t="s">
        <v>1439</v>
      </c>
      <c r="C1621" s="66">
        <v>36</v>
      </c>
      <c r="D1621" s="18">
        <v>42242</v>
      </c>
      <c r="E1621" s="18" t="s">
        <v>1301</v>
      </c>
      <c r="F1621" s="27" t="s">
        <v>5888</v>
      </c>
      <c r="G1621" s="18">
        <v>42243</v>
      </c>
      <c r="H1621" s="50" t="s">
        <v>5889</v>
      </c>
      <c r="I1621" s="20" t="s">
        <v>1584</v>
      </c>
      <c r="J1621" s="20"/>
      <c r="K1621" s="20" t="s">
        <v>258</v>
      </c>
      <c r="L1621" s="20" t="s">
        <v>1307</v>
      </c>
      <c r="M1621" s="20" t="s">
        <v>5885</v>
      </c>
      <c r="N1621" s="20" t="s">
        <v>5890</v>
      </c>
      <c r="O1621" s="20" t="s">
        <v>66</v>
      </c>
      <c r="P1621" s="20" t="s">
        <v>5891</v>
      </c>
      <c r="Q1621" s="20" t="s">
        <v>32</v>
      </c>
      <c r="R1621" s="20" t="s">
        <v>33</v>
      </c>
      <c r="S1621" s="20" t="s">
        <v>5892</v>
      </c>
      <c r="T1621" s="20">
        <v>2</v>
      </c>
      <c r="U1621" s="18">
        <v>42579</v>
      </c>
      <c r="V1621" s="18">
        <v>43525</v>
      </c>
      <c r="W1621" s="18" t="s">
        <v>35</v>
      </c>
    </row>
    <row r="1622" spans="1:23" ht="62.25" customHeight="1" x14ac:dyDescent="0.25">
      <c r="A1622" s="33">
        <v>2015</v>
      </c>
      <c r="B1622" s="33" t="s">
        <v>1439</v>
      </c>
      <c r="C1622" s="63">
        <v>37</v>
      </c>
      <c r="D1622" s="34">
        <v>42242</v>
      </c>
      <c r="E1622" s="34" t="s">
        <v>1301</v>
      </c>
      <c r="F1622" s="31" t="s">
        <v>5893</v>
      </c>
      <c r="G1622" s="34">
        <v>42243</v>
      </c>
      <c r="H1622" s="49" t="s">
        <v>5894</v>
      </c>
      <c r="I1622" s="29" t="s">
        <v>1584</v>
      </c>
      <c r="J1622" s="29"/>
      <c r="K1622" s="29" t="s">
        <v>258</v>
      </c>
      <c r="L1622" s="29" t="s">
        <v>1445</v>
      </c>
      <c r="M1622" s="29" t="s">
        <v>5895</v>
      </c>
      <c r="N1622" s="29"/>
      <c r="O1622" s="29" t="s">
        <v>30</v>
      </c>
      <c r="P1622" s="29" t="s">
        <v>31</v>
      </c>
      <c r="Q1622" s="29" t="s">
        <v>32</v>
      </c>
      <c r="R1622" s="33" t="s">
        <v>57</v>
      </c>
      <c r="S1622" s="33" t="s">
        <v>31</v>
      </c>
      <c r="T1622" s="33" t="s">
        <v>31</v>
      </c>
      <c r="U1622" s="34" t="s">
        <v>31</v>
      </c>
      <c r="V1622" s="34" t="s">
        <v>31</v>
      </c>
      <c r="W1622" s="34"/>
    </row>
    <row r="1623" spans="1:23" ht="62.25" customHeight="1" x14ac:dyDescent="0.25">
      <c r="A1623" s="33">
        <v>2015</v>
      </c>
      <c r="B1623" s="33" t="s">
        <v>1439</v>
      </c>
      <c r="C1623" s="63">
        <v>38</v>
      </c>
      <c r="D1623" s="34">
        <v>42242</v>
      </c>
      <c r="E1623" s="34" t="s">
        <v>1301</v>
      </c>
      <c r="F1623" s="31" t="s">
        <v>5893</v>
      </c>
      <c r="G1623" s="34">
        <v>42243</v>
      </c>
      <c r="H1623" s="49" t="s">
        <v>5896</v>
      </c>
      <c r="I1623" s="29" t="s">
        <v>1584</v>
      </c>
      <c r="J1623" s="29"/>
      <c r="K1623" s="29" t="s">
        <v>342</v>
      </c>
      <c r="L1623" s="29"/>
      <c r="M1623" s="29" t="s">
        <v>2982</v>
      </c>
      <c r="N1623" s="29"/>
      <c r="O1623" s="29" t="s">
        <v>122</v>
      </c>
      <c r="P1623" s="29" t="s">
        <v>5757</v>
      </c>
      <c r="Q1623" s="29" t="s">
        <v>52</v>
      </c>
      <c r="R1623" s="33" t="s">
        <v>57</v>
      </c>
      <c r="S1623" s="33" t="s">
        <v>31</v>
      </c>
      <c r="T1623" s="33" t="s">
        <v>31</v>
      </c>
      <c r="U1623" s="34" t="s">
        <v>31</v>
      </c>
      <c r="V1623" s="34" t="s">
        <v>31</v>
      </c>
      <c r="W1623" s="34"/>
    </row>
    <row r="1624" spans="1:23" ht="109.5" customHeight="1" x14ac:dyDescent="0.2">
      <c r="A1624" s="46">
        <v>2015</v>
      </c>
      <c r="B1624" s="46" t="s">
        <v>1439</v>
      </c>
      <c r="C1624" s="66">
        <v>40</v>
      </c>
      <c r="D1624" s="18">
        <v>42242</v>
      </c>
      <c r="E1624" s="18" t="s">
        <v>1301</v>
      </c>
      <c r="F1624" s="27" t="s">
        <v>5879</v>
      </c>
      <c r="G1624" s="18">
        <v>42243</v>
      </c>
      <c r="H1624" s="50" t="s">
        <v>5897</v>
      </c>
      <c r="I1624" s="20" t="s">
        <v>1584</v>
      </c>
      <c r="J1624" s="20"/>
      <c r="K1624" s="20" t="s">
        <v>258</v>
      </c>
      <c r="L1624" s="20" t="s">
        <v>1307</v>
      </c>
      <c r="M1624" s="67" t="s">
        <v>5898</v>
      </c>
      <c r="N1624" s="20" t="s">
        <v>5899</v>
      </c>
      <c r="O1624" s="20" t="s">
        <v>66</v>
      </c>
      <c r="P1624" s="20" t="s">
        <v>5900</v>
      </c>
      <c r="Q1624" s="20" t="s">
        <v>32</v>
      </c>
      <c r="R1624" s="20" t="s">
        <v>33</v>
      </c>
      <c r="S1624" s="20" t="s">
        <v>5901</v>
      </c>
      <c r="T1624" s="20">
        <v>2</v>
      </c>
      <c r="U1624" s="18">
        <v>42579</v>
      </c>
      <c r="V1624" s="18">
        <v>43525</v>
      </c>
      <c r="W1624" s="18"/>
    </row>
    <row r="1625" spans="1:23" ht="62.25" customHeight="1" x14ac:dyDescent="0.25">
      <c r="A1625" s="28">
        <v>2015</v>
      </c>
      <c r="B1625" s="28" t="s">
        <v>23</v>
      </c>
      <c r="C1625" s="79">
        <v>701</v>
      </c>
      <c r="D1625" s="23">
        <v>42247</v>
      </c>
      <c r="E1625" s="23" t="s">
        <v>24</v>
      </c>
      <c r="F1625" s="24" t="s">
        <v>5902</v>
      </c>
      <c r="G1625" s="23">
        <v>42249</v>
      </c>
      <c r="H1625" s="57" t="s">
        <v>5903</v>
      </c>
      <c r="I1625" s="26" t="s">
        <v>1584</v>
      </c>
      <c r="J1625" s="26"/>
      <c r="K1625" s="26" t="s">
        <v>61</v>
      </c>
      <c r="L1625" s="26"/>
      <c r="M1625" s="26" t="s">
        <v>5904</v>
      </c>
      <c r="N1625" s="26"/>
      <c r="O1625" s="26" t="s">
        <v>30</v>
      </c>
      <c r="P1625" s="26" t="s">
        <v>31</v>
      </c>
      <c r="Q1625" s="26" t="s">
        <v>31</v>
      </c>
      <c r="R1625" s="28" t="s">
        <v>40</v>
      </c>
      <c r="S1625" s="26" t="s">
        <v>5905</v>
      </c>
      <c r="T1625" s="26" t="s">
        <v>31</v>
      </c>
      <c r="U1625" s="23">
        <v>42765</v>
      </c>
      <c r="V1625" s="23">
        <v>42765</v>
      </c>
      <c r="W1625" s="23"/>
    </row>
    <row r="1626" spans="1:23" ht="109.5" customHeight="1" x14ac:dyDescent="0.25">
      <c r="A1626" s="28">
        <v>2015</v>
      </c>
      <c r="B1626" s="28" t="s">
        <v>1439</v>
      </c>
      <c r="C1626" s="79">
        <v>42</v>
      </c>
      <c r="D1626" s="23">
        <v>42248</v>
      </c>
      <c r="E1626" s="23" t="s">
        <v>1301</v>
      </c>
      <c r="F1626" s="24" t="s">
        <v>5906</v>
      </c>
      <c r="G1626" s="23">
        <v>42249</v>
      </c>
      <c r="H1626" s="57" t="s">
        <v>5907</v>
      </c>
      <c r="I1626" s="26" t="s">
        <v>1584</v>
      </c>
      <c r="J1626" s="26"/>
      <c r="K1626" s="26" t="s">
        <v>218</v>
      </c>
      <c r="L1626" s="26" t="s">
        <v>1854</v>
      </c>
      <c r="M1626" s="26" t="s">
        <v>4186</v>
      </c>
      <c r="N1626" s="26"/>
      <c r="O1626" s="26" t="s">
        <v>66</v>
      </c>
      <c r="P1626" s="26" t="s">
        <v>5908</v>
      </c>
      <c r="Q1626" s="26" t="s">
        <v>31</v>
      </c>
      <c r="R1626" s="26" t="s">
        <v>40</v>
      </c>
      <c r="S1626" s="26" t="s">
        <v>5909</v>
      </c>
      <c r="T1626" s="26">
        <v>1</v>
      </c>
      <c r="U1626" s="23">
        <v>43572</v>
      </c>
      <c r="V1626" s="23">
        <v>43572</v>
      </c>
      <c r="W1626" s="23"/>
    </row>
    <row r="1627" spans="1:23" ht="113.25" customHeight="1" x14ac:dyDescent="0.25">
      <c r="A1627" s="33">
        <v>2015</v>
      </c>
      <c r="B1627" s="33" t="s">
        <v>1439</v>
      </c>
      <c r="C1627" s="63">
        <v>41</v>
      </c>
      <c r="D1627" s="34">
        <v>42248</v>
      </c>
      <c r="E1627" s="34" t="s">
        <v>1301</v>
      </c>
      <c r="F1627" s="31" t="s">
        <v>5910</v>
      </c>
      <c r="G1627" s="34">
        <v>42249</v>
      </c>
      <c r="H1627" s="49" t="s">
        <v>5911</v>
      </c>
      <c r="I1627" s="29" t="s">
        <v>1584</v>
      </c>
      <c r="J1627" s="29"/>
      <c r="K1627" s="29" t="s">
        <v>218</v>
      </c>
      <c r="L1627" s="29" t="s">
        <v>1854</v>
      </c>
      <c r="M1627" s="29" t="s">
        <v>4186</v>
      </c>
      <c r="N1627" s="29"/>
      <c r="O1627" s="29" t="s">
        <v>66</v>
      </c>
      <c r="P1627" s="29" t="s">
        <v>5912</v>
      </c>
      <c r="Q1627" s="29" t="s">
        <v>32</v>
      </c>
      <c r="R1627" s="29" t="s">
        <v>57</v>
      </c>
      <c r="S1627" s="29" t="s">
        <v>5913</v>
      </c>
      <c r="T1627" s="29" t="s">
        <v>31</v>
      </c>
      <c r="U1627" s="34" t="s">
        <v>31</v>
      </c>
      <c r="V1627" s="34" t="s">
        <v>31</v>
      </c>
      <c r="W1627" s="34"/>
    </row>
    <row r="1628" spans="1:23" ht="114.75" customHeight="1" x14ac:dyDescent="0.25">
      <c r="A1628" s="33">
        <v>2015</v>
      </c>
      <c r="B1628" s="33" t="s">
        <v>1439</v>
      </c>
      <c r="C1628" s="63">
        <v>43</v>
      </c>
      <c r="D1628" s="34">
        <v>42248</v>
      </c>
      <c r="E1628" s="34" t="s">
        <v>1301</v>
      </c>
      <c r="F1628" s="31" t="s">
        <v>5914</v>
      </c>
      <c r="G1628" s="34">
        <v>42249</v>
      </c>
      <c r="H1628" s="49" t="s">
        <v>5915</v>
      </c>
      <c r="I1628" s="29" t="s">
        <v>1584</v>
      </c>
      <c r="J1628" s="29"/>
      <c r="K1628" s="33" t="s">
        <v>39</v>
      </c>
      <c r="L1628" s="29" t="s">
        <v>357</v>
      </c>
      <c r="M1628" s="29" t="s">
        <v>2972</v>
      </c>
      <c r="N1628" s="29"/>
      <c r="O1628" s="29" t="s">
        <v>66</v>
      </c>
      <c r="P1628" s="29" t="s">
        <v>5916</v>
      </c>
      <c r="Q1628" s="29" t="s">
        <v>32</v>
      </c>
      <c r="R1628" s="33" t="s">
        <v>57</v>
      </c>
      <c r="S1628" s="29" t="s">
        <v>31</v>
      </c>
      <c r="T1628" s="33" t="s">
        <v>31</v>
      </c>
      <c r="U1628" s="33" t="s">
        <v>31</v>
      </c>
      <c r="V1628" s="33" t="s">
        <v>31</v>
      </c>
      <c r="W1628" s="34"/>
    </row>
    <row r="1629" spans="1:23" ht="95.25" customHeight="1" x14ac:dyDescent="0.25">
      <c r="A1629" s="28">
        <v>2015</v>
      </c>
      <c r="B1629" s="28" t="s">
        <v>409</v>
      </c>
      <c r="C1629" s="79">
        <v>4</v>
      </c>
      <c r="D1629" s="23">
        <v>42271</v>
      </c>
      <c r="E1629" s="23" t="s">
        <v>1301</v>
      </c>
      <c r="F1629" s="24" t="s">
        <v>5917</v>
      </c>
      <c r="G1629" s="23">
        <v>42272</v>
      </c>
      <c r="H1629" s="57" t="s">
        <v>5918</v>
      </c>
      <c r="I1629" s="26" t="s">
        <v>1584</v>
      </c>
      <c r="J1629" s="26"/>
      <c r="K1629" s="26" t="s">
        <v>258</v>
      </c>
      <c r="L1629" s="26" t="s">
        <v>1307</v>
      </c>
      <c r="M1629" s="26" t="s">
        <v>4863</v>
      </c>
      <c r="N1629" s="26"/>
      <c r="O1629" s="26" t="s">
        <v>66</v>
      </c>
      <c r="P1629" s="26" t="s">
        <v>5919</v>
      </c>
      <c r="Q1629" s="26" t="s">
        <v>32</v>
      </c>
      <c r="R1629" s="20" t="s">
        <v>40</v>
      </c>
      <c r="S1629" s="26" t="s">
        <v>5920</v>
      </c>
      <c r="T1629" s="26">
        <v>3</v>
      </c>
      <c r="U1629" s="23">
        <v>43032</v>
      </c>
      <c r="V1629" s="23">
        <v>43796</v>
      </c>
      <c r="W1629" s="23"/>
    </row>
    <row r="1630" spans="1:23" ht="102" customHeight="1" x14ac:dyDescent="0.25">
      <c r="A1630" s="28">
        <v>2015</v>
      </c>
      <c r="B1630" s="28" t="s">
        <v>1439</v>
      </c>
      <c r="C1630" s="79">
        <v>44</v>
      </c>
      <c r="D1630" s="23">
        <v>42285</v>
      </c>
      <c r="E1630" s="23" t="s">
        <v>1301</v>
      </c>
      <c r="F1630" s="24" t="s">
        <v>5921</v>
      </c>
      <c r="G1630" s="23">
        <v>42286</v>
      </c>
      <c r="H1630" s="57" t="s">
        <v>5815</v>
      </c>
      <c r="I1630" s="26" t="s">
        <v>1584</v>
      </c>
      <c r="J1630" s="26"/>
      <c r="K1630" s="26" t="s">
        <v>61</v>
      </c>
      <c r="L1630" s="26"/>
      <c r="M1630" s="26" t="s">
        <v>1331</v>
      </c>
      <c r="N1630" s="26"/>
      <c r="O1630" s="26" t="s">
        <v>122</v>
      </c>
      <c r="P1630" s="26" t="s">
        <v>5761</v>
      </c>
      <c r="Q1630" s="26" t="s">
        <v>31</v>
      </c>
      <c r="R1630" s="28" t="s">
        <v>40</v>
      </c>
      <c r="S1630" s="26" t="s">
        <v>1304</v>
      </c>
      <c r="T1630" s="26" t="s">
        <v>31</v>
      </c>
      <c r="U1630" s="23">
        <v>43192</v>
      </c>
      <c r="V1630" s="23">
        <v>43192</v>
      </c>
      <c r="W1630" s="23"/>
    </row>
    <row r="1631" spans="1:23" ht="51" customHeight="1" x14ac:dyDescent="0.25">
      <c r="A1631" s="28">
        <v>2015</v>
      </c>
      <c r="B1631" s="28" t="s">
        <v>1439</v>
      </c>
      <c r="C1631" s="79">
        <v>46</v>
      </c>
      <c r="D1631" s="23">
        <v>42299</v>
      </c>
      <c r="E1631" s="23" t="s">
        <v>1301</v>
      </c>
      <c r="F1631" s="24" t="s">
        <v>5922</v>
      </c>
      <c r="G1631" s="23">
        <v>42300</v>
      </c>
      <c r="H1631" s="57" t="s">
        <v>5923</v>
      </c>
      <c r="I1631" s="26" t="s">
        <v>1584</v>
      </c>
      <c r="J1631" s="26"/>
      <c r="K1631" s="26" t="s">
        <v>238</v>
      </c>
      <c r="L1631" s="26"/>
      <c r="M1631" s="26"/>
      <c r="N1631" s="26"/>
      <c r="O1631" s="26" t="s">
        <v>66</v>
      </c>
      <c r="P1631" s="26" t="s">
        <v>5924</v>
      </c>
      <c r="Q1631" s="26" t="s">
        <v>31</v>
      </c>
      <c r="R1631" s="28" t="s">
        <v>40</v>
      </c>
      <c r="S1631" s="26" t="s">
        <v>5925</v>
      </c>
      <c r="T1631" s="26" t="s">
        <v>31</v>
      </c>
      <c r="U1631" s="26" t="s">
        <v>31</v>
      </c>
      <c r="V1631" s="23">
        <v>42586</v>
      </c>
      <c r="W1631" s="23"/>
    </row>
    <row r="1632" spans="1:23" ht="61.5" customHeight="1" x14ac:dyDescent="0.25">
      <c r="A1632" s="28">
        <v>2015</v>
      </c>
      <c r="B1632" s="28" t="s">
        <v>1439</v>
      </c>
      <c r="C1632" s="79">
        <v>45</v>
      </c>
      <c r="D1632" s="23">
        <v>42299</v>
      </c>
      <c r="E1632" s="23" t="s">
        <v>1301</v>
      </c>
      <c r="F1632" s="24" t="s">
        <v>5922</v>
      </c>
      <c r="G1632" s="23">
        <v>42300</v>
      </c>
      <c r="H1632" s="57" t="s">
        <v>5926</v>
      </c>
      <c r="I1632" s="26" t="s">
        <v>1584</v>
      </c>
      <c r="J1632" s="26"/>
      <c r="K1632" s="26" t="s">
        <v>27</v>
      </c>
      <c r="L1632" s="26"/>
      <c r="M1632" s="26"/>
      <c r="N1632" s="26"/>
      <c r="O1632" s="26" t="s">
        <v>66</v>
      </c>
      <c r="P1632" s="26" t="s">
        <v>5927</v>
      </c>
      <c r="Q1632" s="26" t="s">
        <v>31</v>
      </c>
      <c r="R1632" s="28" t="s">
        <v>40</v>
      </c>
      <c r="S1632" s="26" t="s">
        <v>5928</v>
      </c>
      <c r="T1632" s="26" t="s">
        <v>31</v>
      </c>
      <c r="U1632" s="26" t="s">
        <v>31</v>
      </c>
      <c r="V1632" s="23">
        <v>42643</v>
      </c>
      <c r="W1632" s="23"/>
    </row>
    <row r="1633" spans="1:23" ht="38.25" x14ac:dyDescent="0.25">
      <c r="A1633" s="33">
        <v>2015</v>
      </c>
      <c r="B1633" s="33" t="s">
        <v>23</v>
      </c>
      <c r="C1633" s="63">
        <v>1289</v>
      </c>
      <c r="D1633" s="34">
        <v>42299</v>
      </c>
      <c r="E1633" s="34" t="s">
        <v>1301</v>
      </c>
      <c r="F1633" s="31" t="s">
        <v>5929</v>
      </c>
      <c r="G1633" s="34">
        <v>42300</v>
      </c>
      <c r="H1633" s="49" t="s">
        <v>5930</v>
      </c>
      <c r="I1633" s="29" t="s">
        <v>1584</v>
      </c>
      <c r="J1633" s="29"/>
      <c r="K1633" s="29" t="s">
        <v>238</v>
      </c>
      <c r="L1633" s="145"/>
      <c r="M1633" s="29" t="s">
        <v>1426</v>
      </c>
      <c r="N1633" s="29"/>
      <c r="O1633" s="29" t="s">
        <v>30</v>
      </c>
      <c r="P1633" s="29" t="s">
        <v>31</v>
      </c>
      <c r="Q1633" s="29" t="s">
        <v>32</v>
      </c>
      <c r="R1633" s="33" t="s">
        <v>57</v>
      </c>
      <c r="S1633" s="29" t="s">
        <v>31</v>
      </c>
      <c r="T1633" s="29" t="s">
        <v>31</v>
      </c>
      <c r="U1633" s="29" t="s">
        <v>31</v>
      </c>
      <c r="V1633" s="29" t="s">
        <v>31</v>
      </c>
      <c r="W1633" s="34"/>
    </row>
    <row r="1634" spans="1:23" ht="80.25" customHeight="1" x14ac:dyDescent="0.25">
      <c r="A1634" s="28">
        <v>2015</v>
      </c>
      <c r="B1634" s="28" t="s">
        <v>409</v>
      </c>
      <c r="C1634" s="79">
        <v>5</v>
      </c>
      <c r="D1634" s="23">
        <v>42304</v>
      </c>
      <c r="E1634" s="23" t="s">
        <v>1301</v>
      </c>
      <c r="F1634" s="24" t="s">
        <v>5931</v>
      </c>
      <c r="G1634" s="23">
        <v>42305</v>
      </c>
      <c r="H1634" s="57" t="s">
        <v>5932</v>
      </c>
      <c r="I1634" s="26" t="s">
        <v>1584</v>
      </c>
      <c r="J1634" s="26"/>
      <c r="K1634" s="26" t="s">
        <v>27</v>
      </c>
      <c r="L1634" s="26" t="s">
        <v>1123</v>
      </c>
      <c r="M1634" s="26" t="s">
        <v>4243</v>
      </c>
      <c r="N1634" s="26"/>
      <c r="O1634" s="26" t="s">
        <v>66</v>
      </c>
      <c r="P1634" s="26" t="s">
        <v>5933</v>
      </c>
      <c r="Q1634" s="26" t="s">
        <v>31</v>
      </c>
      <c r="R1634" s="28" t="s">
        <v>40</v>
      </c>
      <c r="S1634" s="26" t="s">
        <v>298</v>
      </c>
      <c r="T1634" s="26" t="s">
        <v>31</v>
      </c>
      <c r="U1634" s="26" t="s">
        <v>31</v>
      </c>
      <c r="V1634" s="23">
        <v>43642</v>
      </c>
      <c r="W1634" s="23"/>
    </row>
    <row r="1635" spans="1:23" ht="80.25" customHeight="1" x14ac:dyDescent="0.25">
      <c r="A1635" s="28">
        <v>2015</v>
      </c>
      <c r="B1635" s="28" t="s">
        <v>5419</v>
      </c>
      <c r="C1635" s="79">
        <v>8552</v>
      </c>
      <c r="D1635" s="23">
        <v>42311</v>
      </c>
      <c r="E1635" s="23" t="s">
        <v>1301</v>
      </c>
      <c r="F1635" s="24" t="s">
        <v>5934</v>
      </c>
      <c r="G1635" s="23">
        <v>42312</v>
      </c>
      <c r="H1635" s="57" t="s">
        <v>5935</v>
      </c>
      <c r="I1635" s="26" t="s">
        <v>1584</v>
      </c>
      <c r="J1635" s="26"/>
      <c r="K1635" s="28" t="s">
        <v>39</v>
      </c>
      <c r="L1635" s="26" t="s">
        <v>28</v>
      </c>
      <c r="M1635" s="26" t="s">
        <v>5936</v>
      </c>
      <c r="N1635" s="26"/>
      <c r="O1635" s="26" t="s">
        <v>30</v>
      </c>
      <c r="P1635" s="26" t="s">
        <v>31</v>
      </c>
      <c r="Q1635" s="26" t="s">
        <v>32</v>
      </c>
      <c r="R1635" s="28" t="s">
        <v>40</v>
      </c>
      <c r="S1635" s="26" t="s">
        <v>5937</v>
      </c>
      <c r="T1635" s="28">
        <v>1</v>
      </c>
      <c r="U1635" s="23">
        <v>43426</v>
      </c>
      <c r="V1635" s="23">
        <v>43426</v>
      </c>
      <c r="W1635" s="23"/>
    </row>
    <row r="1636" spans="1:23" ht="80.25" customHeight="1" x14ac:dyDescent="0.25">
      <c r="A1636" s="33">
        <v>2015</v>
      </c>
      <c r="B1636" s="33" t="s">
        <v>1439</v>
      </c>
      <c r="C1636" s="63">
        <v>48</v>
      </c>
      <c r="D1636" s="34">
        <v>42317</v>
      </c>
      <c r="E1636" s="34" t="s">
        <v>1301</v>
      </c>
      <c r="F1636" s="31" t="s">
        <v>5938</v>
      </c>
      <c r="G1636" s="34">
        <v>42318</v>
      </c>
      <c r="H1636" s="49" t="s">
        <v>5939</v>
      </c>
      <c r="I1636" s="29" t="s">
        <v>1584</v>
      </c>
      <c r="J1636" s="29"/>
      <c r="K1636" s="29" t="s">
        <v>27</v>
      </c>
      <c r="L1636" s="29" t="s">
        <v>4276</v>
      </c>
      <c r="M1636" s="29" t="s">
        <v>733</v>
      </c>
      <c r="N1636" s="29"/>
      <c r="O1636" s="29" t="s">
        <v>66</v>
      </c>
      <c r="P1636" s="29" t="s">
        <v>5940</v>
      </c>
      <c r="Q1636" s="29" t="s">
        <v>32</v>
      </c>
      <c r="R1636" s="33" t="s">
        <v>57</v>
      </c>
      <c r="S1636" s="29" t="s">
        <v>31</v>
      </c>
      <c r="T1636" s="29" t="s">
        <v>31</v>
      </c>
      <c r="U1636" s="29" t="s">
        <v>31</v>
      </c>
      <c r="V1636" s="29" t="s">
        <v>31</v>
      </c>
      <c r="W1636" s="34"/>
    </row>
    <row r="1637" spans="1:23" ht="122.25" customHeight="1" x14ac:dyDescent="0.25">
      <c r="A1637" s="28">
        <v>2015</v>
      </c>
      <c r="B1637" s="28" t="s">
        <v>1439</v>
      </c>
      <c r="C1637" s="79">
        <v>49</v>
      </c>
      <c r="D1637" s="23">
        <v>42319</v>
      </c>
      <c r="E1637" s="23" t="s">
        <v>1301</v>
      </c>
      <c r="F1637" s="24" t="s">
        <v>5941</v>
      </c>
      <c r="G1637" s="23">
        <v>42320</v>
      </c>
      <c r="H1637" s="57" t="s">
        <v>5815</v>
      </c>
      <c r="I1637" s="26" t="s">
        <v>1584</v>
      </c>
      <c r="J1637" s="26"/>
      <c r="K1637" s="26" t="s">
        <v>61</v>
      </c>
      <c r="L1637" s="26"/>
      <c r="M1637" s="26" t="s">
        <v>1331</v>
      </c>
      <c r="N1637" s="26"/>
      <c r="O1637" s="26" t="s">
        <v>122</v>
      </c>
      <c r="P1637" s="26" t="s">
        <v>1565</v>
      </c>
      <c r="Q1637" s="26" t="s">
        <v>31</v>
      </c>
      <c r="R1637" s="28" t="s">
        <v>40</v>
      </c>
      <c r="S1637" s="26" t="s">
        <v>1304</v>
      </c>
      <c r="T1637" s="26" t="s">
        <v>31</v>
      </c>
      <c r="U1637" s="23">
        <v>43192</v>
      </c>
      <c r="V1637" s="23">
        <v>43192</v>
      </c>
      <c r="W1637" s="23"/>
    </row>
    <row r="1638" spans="1:23" ht="108.75" customHeight="1" x14ac:dyDescent="0.25">
      <c r="A1638" s="33">
        <v>2015</v>
      </c>
      <c r="B1638" s="33" t="s">
        <v>1439</v>
      </c>
      <c r="C1638" s="63">
        <v>50</v>
      </c>
      <c r="D1638" s="34">
        <v>42319</v>
      </c>
      <c r="E1638" s="34" t="s">
        <v>1301</v>
      </c>
      <c r="F1638" s="31" t="s">
        <v>5942</v>
      </c>
      <c r="G1638" s="34">
        <v>42320</v>
      </c>
      <c r="H1638" s="49" t="s">
        <v>5943</v>
      </c>
      <c r="I1638" s="29" t="s">
        <v>1584</v>
      </c>
      <c r="J1638" s="29"/>
      <c r="K1638" s="29" t="s">
        <v>61</v>
      </c>
      <c r="L1638" s="29" t="s">
        <v>981</v>
      </c>
      <c r="M1638" s="29" t="s">
        <v>4806</v>
      </c>
      <c r="N1638" s="29"/>
      <c r="O1638" s="29" t="s">
        <v>66</v>
      </c>
      <c r="P1638" s="29" t="s">
        <v>5944</v>
      </c>
      <c r="Q1638" s="29" t="s">
        <v>52</v>
      </c>
      <c r="R1638" s="33" t="s">
        <v>57</v>
      </c>
      <c r="S1638" s="29" t="s">
        <v>31</v>
      </c>
      <c r="T1638" s="29" t="s">
        <v>31</v>
      </c>
      <c r="U1638" s="34" t="s">
        <v>31</v>
      </c>
      <c r="V1638" s="34" t="s">
        <v>31</v>
      </c>
      <c r="W1638" s="34"/>
    </row>
    <row r="1639" spans="1:23" ht="65.25" customHeight="1" x14ac:dyDescent="0.25">
      <c r="A1639" s="28">
        <v>2015</v>
      </c>
      <c r="B1639" s="28" t="s">
        <v>1439</v>
      </c>
      <c r="C1639" s="79">
        <v>47</v>
      </c>
      <c r="D1639" s="23">
        <v>42314</v>
      </c>
      <c r="E1639" s="23" t="s">
        <v>1301</v>
      </c>
      <c r="F1639" s="24" t="s">
        <v>5945</v>
      </c>
      <c r="G1639" s="23">
        <v>42325</v>
      </c>
      <c r="H1639" s="57" t="s">
        <v>5946</v>
      </c>
      <c r="I1639" s="26" t="s">
        <v>1584</v>
      </c>
      <c r="J1639" s="26"/>
      <c r="K1639" s="26" t="s">
        <v>238</v>
      </c>
      <c r="L1639" s="26"/>
      <c r="M1639" s="102"/>
      <c r="N1639" s="26"/>
      <c r="O1639" s="26" t="s">
        <v>66</v>
      </c>
      <c r="P1639" s="26" t="s">
        <v>5881</v>
      </c>
      <c r="Q1639" s="26" t="s">
        <v>31</v>
      </c>
      <c r="R1639" s="28" t="s">
        <v>40</v>
      </c>
      <c r="S1639" s="26" t="s">
        <v>5947</v>
      </c>
      <c r="T1639" s="26" t="s">
        <v>31</v>
      </c>
      <c r="U1639" s="26" t="s">
        <v>31</v>
      </c>
      <c r="V1639" s="23">
        <v>42405</v>
      </c>
      <c r="W1639" s="23"/>
    </row>
    <row r="1640" spans="1:23" ht="65.25" customHeight="1" x14ac:dyDescent="0.25">
      <c r="A1640" s="46">
        <v>2015</v>
      </c>
      <c r="B1640" s="46" t="s">
        <v>1439</v>
      </c>
      <c r="C1640" s="66">
        <v>51</v>
      </c>
      <c r="D1640" s="18">
        <v>42335</v>
      </c>
      <c r="E1640" s="18" t="s">
        <v>1301</v>
      </c>
      <c r="F1640" s="27" t="s">
        <v>5948</v>
      </c>
      <c r="G1640" s="18">
        <v>42338</v>
      </c>
      <c r="H1640" s="50" t="s">
        <v>5949</v>
      </c>
      <c r="I1640" s="20" t="s">
        <v>1584</v>
      </c>
      <c r="J1640" s="20"/>
      <c r="K1640" s="20" t="s">
        <v>342</v>
      </c>
      <c r="L1640" s="20"/>
      <c r="M1640" s="20" t="s">
        <v>2982</v>
      </c>
      <c r="N1640" s="20"/>
      <c r="O1640" s="20" t="s">
        <v>122</v>
      </c>
      <c r="P1640" s="20" t="s">
        <v>5950</v>
      </c>
      <c r="Q1640" s="20" t="s">
        <v>52</v>
      </c>
      <c r="R1640" s="20" t="s">
        <v>33</v>
      </c>
      <c r="S1640" s="20" t="s">
        <v>5730</v>
      </c>
      <c r="T1640" s="20">
        <v>1</v>
      </c>
      <c r="U1640" s="18">
        <v>42460</v>
      </c>
      <c r="V1640" s="18">
        <v>42460</v>
      </c>
      <c r="W1640" s="18"/>
    </row>
    <row r="1641" spans="1:23" ht="54" customHeight="1" x14ac:dyDescent="0.25">
      <c r="A1641" s="33">
        <v>2015</v>
      </c>
      <c r="B1641" s="33" t="s">
        <v>1439</v>
      </c>
      <c r="C1641" s="63">
        <v>52</v>
      </c>
      <c r="D1641" s="34">
        <v>42335</v>
      </c>
      <c r="E1641" s="34" t="s">
        <v>1301</v>
      </c>
      <c r="F1641" s="31" t="s">
        <v>5951</v>
      </c>
      <c r="G1641" s="34">
        <v>42338</v>
      </c>
      <c r="H1641" s="49" t="s">
        <v>5952</v>
      </c>
      <c r="I1641" s="29" t="s">
        <v>1584</v>
      </c>
      <c r="J1641" s="29"/>
      <c r="K1641" s="29" t="s">
        <v>258</v>
      </c>
      <c r="L1641" s="29" t="s">
        <v>1307</v>
      </c>
      <c r="M1641" s="29" t="s">
        <v>5953</v>
      </c>
      <c r="N1641" s="29"/>
      <c r="O1641" s="29" t="s">
        <v>30</v>
      </c>
      <c r="P1641" s="29" t="s">
        <v>31</v>
      </c>
      <c r="Q1641" s="29" t="s">
        <v>32</v>
      </c>
      <c r="R1641" s="33" t="s">
        <v>57</v>
      </c>
      <c r="S1641" s="29" t="s">
        <v>31</v>
      </c>
      <c r="T1641" s="29" t="s">
        <v>31</v>
      </c>
      <c r="U1641" s="34" t="s">
        <v>31</v>
      </c>
      <c r="V1641" s="34" t="s">
        <v>31</v>
      </c>
      <c r="W1641" s="34"/>
    </row>
    <row r="1642" spans="1:23" ht="65.25" customHeight="1" x14ac:dyDescent="0.25">
      <c r="A1642" s="46">
        <v>2015</v>
      </c>
      <c r="B1642" s="46" t="s">
        <v>1439</v>
      </c>
      <c r="C1642" s="66">
        <v>53</v>
      </c>
      <c r="D1642" s="18">
        <v>42342</v>
      </c>
      <c r="E1642" s="18" t="s">
        <v>1301</v>
      </c>
      <c r="F1642" s="27" t="s">
        <v>5954</v>
      </c>
      <c r="G1642" s="18">
        <v>42345</v>
      </c>
      <c r="H1642" s="50" t="s">
        <v>5484</v>
      </c>
      <c r="I1642" s="20" t="s">
        <v>1584</v>
      </c>
      <c r="J1642" s="20"/>
      <c r="K1642" s="20" t="s">
        <v>27</v>
      </c>
      <c r="L1642" s="20" t="s">
        <v>4276</v>
      </c>
      <c r="M1642" s="20" t="s">
        <v>5955</v>
      </c>
      <c r="N1642" s="20" t="s">
        <v>5956</v>
      </c>
      <c r="O1642" s="20" t="s">
        <v>66</v>
      </c>
      <c r="P1642" s="20" t="s">
        <v>5957</v>
      </c>
      <c r="Q1642" s="20" t="s">
        <v>32</v>
      </c>
      <c r="R1642" s="20" t="s">
        <v>33</v>
      </c>
      <c r="S1642" s="20" t="s">
        <v>5958</v>
      </c>
      <c r="T1642" s="20">
        <v>1</v>
      </c>
      <c r="U1642" s="18">
        <v>42971</v>
      </c>
      <c r="V1642" s="18">
        <v>42971</v>
      </c>
      <c r="W1642" s="18"/>
    </row>
    <row r="1643" spans="1:23" ht="97.5" customHeight="1" x14ac:dyDescent="0.25">
      <c r="A1643" s="33">
        <v>2015</v>
      </c>
      <c r="B1643" s="33" t="s">
        <v>1439</v>
      </c>
      <c r="C1643" s="63">
        <v>54</v>
      </c>
      <c r="D1643" s="34">
        <v>42346</v>
      </c>
      <c r="E1643" s="34" t="s">
        <v>1301</v>
      </c>
      <c r="F1643" s="31" t="s">
        <v>5959</v>
      </c>
      <c r="G1643" s="34">
        <v>42347</v>
      </c>
      <c r="H1643" s="49" t="s">
        <v>5960</v>
      </c>
      <c r="I1643" s="29" t="s">
        <v>1584</v>
      </c>
      <c r="J1643" s="29"/>
      <c r="K1643" s="29" t="s">
        <v>342</v>
      </c>
      <c r="L1643" s="29"/>
      <c r="M1643" s="29" t="s">
        <v>2105</v>
      </c>
      <c r="N1643" s="29"/>
      <c r="O1643" s="29" t="s">
        <v>122</v>
      </c>
      <c r="P1643" s="29" t="s">
        <v>31</v>
      </c>
      <c r="Q1643" s="29" t="s">
        <v>32</v>
      </c>
      <c r="R1643" s="29" t="s">
        <v>57</v>
      </c>
      <c r="S1643" s="29" t="s">
        <v>31</v>
      </c>
      <c r="T1643" s="29" t="s">
        <v>31</v>
      </c>
      <c r="U1643" s="34" t="s">
        <v>31</v>
      </c>
      <c r="V1643" s="34" t="s">
        <v>31</v>
      </c>
      <c r="W1643" s="34"/>
    </row>
    <row r="1644" spans="1:23" ht="97.5" customHeight="1" x14ac:dyDescent="0.25">
      <c r="A1644" s="33">
        <v>2015</v>
      </c>
      <c r="B1644" s="33" t="s">
        <v>1439</v>
      </c>
      <c r="C1644" s="63">
        <v>55</v>
      </c>
      <c r="D1644" s="34">
        <v>42349</v>
      </c>
      <c r="E1644" s="34" t="s">
        <v>1301</v>
      </c>
      <c r="F1644" s="31" t="s">
        <v>5961</v>
      </c>
      <c r="G1644" s="34">
        <v>42352</v>
      </c>
      <c r="H1644" s="49" t="s">
        <v>5962</v>
      </c>
      <c r="I1644" s="29" t="s">
        <v>1584</v>
      </c>
      <c r="J1644" s="29"/>
      <c r="K1644" s="29" t="s">
        <v>558</v>
      </c>
      <c r="L1644" s="29" t="s">
        <v>969</v>
      </c>
      <c r="M1644" s="29" t="s">
        <v>2814</v>
      </c>
      <c r="N1644" s="29"/>
      <c r="O1644" s="29" t="s">
        <v>66</v>
      </c>
      <c r="P1644" s="29" t="s">
        <v>5963</v>
      </c>
      <c r="Q1644" s="29" t="s">
        <v>32</v>
      </c>
      <c r="R1644" s="29" t="s">
        <v>57</v>
      </c>
      <c r="S1644" s="29" t="s">
        <v>31</v>
      </c>
      <c r="T1644" s="29" t="s">
        <v>31</v>
      </c>
      <c r="U1644" s="29" t="s">
        <v>31</v>
      </c>
      <c r="V1644" s="29" t="s">
        <v>31</v>
      </c>
      <c r="W1644" s="34" t="s">
        <v>35</v>
      </c>
    </row>
    <row r="1645" spans="1:23" ht="63.75" customHeight="1" x14ac:dyDescent="0.25">
      <c r="A1645" s="33">
        <v>2015</v>
      </c>
      <c r="B1645" s="33" t="s">
        <v>1439</v>
      </c>
      <c r="C1645" s="63">
        <v>56</v>
      </c>
      <c r="D1645" s="34">
        <v>42349</v>
      </c>
      <c r="E1645" s="34" t="s">
        <v>1301</v>
      </c>
      <c r="F1645" s="31" t="s">
        <v>5964</v>
      </c>
      <c r="G1645" s="34">
        <v>42352</v>
      </c>
      <c r="H1645" s="49" t="s">
        <v>5965</v>
      </c>
      <c r="I1645" s="29" t="s">
        <v>1584</v>
      </c>
      <c r="J1645" s="29"/>
      <c r="K1645" s="29" t="s">
        <v>119</v>
      </c>
      <c r="L1645" s="29" t="s">
        <v>78</v>
      </c>
      <c r="M1645" s="29" t="s">
        <v>1463</v>
      </c>
      <c r="N1645" s="29"/>
      <c r="O1645" s="29" t="s">
        <v>30</v>
      </c>
      <c r="P1645" s="29" t="s">
        <v>31</v>
      </c>
      <c r="Q1645" s="29" t="s">
        <v>32</v>
      </c>
      <c r="R1645" s="29" t="s">
        <v>57</v>
      </c>
      <c r="S1645" s="29" t="s">
        <v>31</v>
      </c>
      <c r="T1645" s="29" t="s">
        <v>31</v>
      </c>
      <c r="U1645" s="34" t="s">
        <v>31</v>
      </c>
      <c r="V1645" s="34" t="s">
        <v>31</v>
      </c>
      <c r="W1645" s="34"/>
    </row>
    <row r="1646" spans="1:23" ht="52.5" customHeight="1" x14ac:dyDescent="0.25">
      <c r="A1646" s="28">
        <v>2015</v>
      </c>
      <c r="B1646" s="28" t="s">
        <v>409</v>
      </c>
      <c r="C1646" s="79">
        <v>6</v>
      </c>
      <c r="D1646" s="23">
        <v>42356</v>
      </c>
      <c r="E1646" s="23" t="s">
        <v>1301</v>
      </c>
      <c r="F1646" s="24" t="s">
        <v>5966</v>
      </c>
      <c r="G1646" s="23">
        <v>42359</v>
      </c>
      <c r="H1646" s="57" t="s">
        <v>5967</v>
      </c>
      <c r="I1646" s="26" t="s">
        <v>1584</v>
      </c>
      <c r="J1646" s="26"/>
      <c r="K1646" s="26" t="s">
        <v>1652</v>
      </c>
      <c r="L1646" s="26"/>
      <c r="M1646" s="26"/>
      <c r="N1646" s="26"/>
      <c r="O1646" s="26" t="s">
        <v>66</v>
      </c>
      <c r="P1646" s="26" t="s">
        <v>5968</v>
      </c>
      <c r="Q1646" s="26" t="s">
        <v>31</v>
      </c>
      <c r="R1646" s="26" t="s">
        <v>40</v>
      </c>
      <c r="S1646" s="26" t="s">
        <v>5969</v>
      </c>
      <c r="T1646" s="26">
        <v>1</v>
      </c>
      <c r="U1646" s="23">
        <v>42717</v>
      </c>
      <c r="V1646" s="23">
        <v>42717</v>
      </c>
      <c r="W1646" s="23"/>
    </row>
    <row r="1647" spans="1:23" ht="96.75" customHeight="1" x14ac:dyDescent="0.25">
      <c r="A1647" s="33">
        <v>2015</v>
      </c>
      <c r="B1647" s="33" t="s">
        <v>2295</v>
      </c>
      <c r="C1647" s="63">
        <v>2</v>
      </c>
      <c r="D1647" s="34">
        <v>42352</v>
      </c>
      <c r="E1647" s="31" t="s">
        <v>2296</v>
      </c>
      <c r="F1647" s="31" t="s">
        <v>5970</v>
      </c>
      <c r="G1647" s="34">
        <v>42359</v>
      </c>
      <c r="H1647" s="49" t="s">
        <v>5971</v>
      </c>
      <c r="I1647" s="29" t="s">
        <v>1584</v>
      </c>
      <c r="J1647" s="29"/>
      <c r="K1647" s="29" t="s">
        <v>119</v>
      </c>
      <c r="L1647" s="29" t="s">
        <v>1606</v>
      </c>
      <c r="M1647" s="29" t="s">
        <v>5972</v>
      </c>
      <c r="N1647" s="29"/>
      <c r="O1647" s="29" t="s">
        <v>66</v>
      </c>
      <c r="P1647" s="29" t="s">
        <v>5973</v>
      </c>
      <c r="Q1647" s="29" t="s">
        <v>31</v>
      </c>
      <c r="R1647" s="29" t="s">
        <v>57</v>
      </c>
      <c r="S1647" s="29" t="s">
        <v>31</v>
      </c>
      <c r="T1647" s="29" t="s">
        <v>31</v>
      </c>
      <c r="U1647" s="34" t="s">
        <v>31</v>
      </c>
      <c r="V1647" s="34" t="s">
        <v>31</v>
      </c>
      <c r="W1647" s="34"/>
    </row>
    <row r="1648" spans="1:23" ht="96.75" customHeight="1" x14ac:dyDescent="0.25">
      <c r="A1648" s="28">
        <v>2015</v>
      </c>
      <c r="B1648" s="28" t="s">
        <v>1439</v>
      </c>
      <c r="C1648" s="79">
        <v>57</v>
      </c>
      <c r="D1648" s="23">
        <v>42361</v>
      </c>
      <c r="E1648" s="23" t="s">
        <v>1301</v>
      </c>
      <c r="F1648" s="24" t="s">
        <v>5974</v>
      </c>
      <c r="G1648" s="23">
        <v>42362</v>
      </c>
      <c r="H1648" s="57" t="s">
        <v>5975</v>
      </c>
      <c r="I1648" s="26" t="s">
        <v>1584</v>
      </c>
      <c r="J1648" s="26"/>
      <c r="K1648" s="26" t="s">
        <v>238</v>
      </c>
      <c r="L1648" s="26"/>
      <c r="M1648" s="102"/>
      <c r="N1648" s="26"/>
      <c r="O1648" s="26" t="s">
        <v>66</v>
      </c>
      <c r="P1648" s="26" t="s">
        <v>5976</v>
      </c>
      <c r="Q1648" s="26" t="s">
        <v>31</v>
      </c>
      <c r="R1648" s="28" t="s">
        <v>40</v>
      </c>
      <c r="S1648" s="26" t="s">
        <v>5947</v>
      </c>
      <c r="T1648" s="26" t="s">
        <v>31</v>
      </c>
      <c r="U1648" s="26" t="s">
        <v>31</v>
      </c>
      <c r="V1648" s="23">
        <v>42405</v>
      </c>
      <c r="W1648" s="23"/>
    </row>
    <row r="1649" spans="1:23" ht="63.75" customHeight="1" x14ac:dyDescent="0.25">
      <c r="A1649" s="33">
        <v>2015</v>
      </c>
      <c r="B1649" s="33" t="s">
        <v>58</v>
      </c>
      <c r="C1649" s="63">
        <v>13235</v>
      </c>
      <c r="D1649" s="34">
        <v>42367</v>
      </c>
      <c r="E1649" s="34" t="s">
        <v>5420</v>
      </c>
      <c r="F1649" s="31" t="s">
        <v>5977</v>
      </c>
      <c r="G1649" s="34">
        <v>42368</v>
      </c>
      <c r="H1649" s="49" t="s">
        <v>5978</v>
      </c>
      <c r="I1649" s="29" t="s">
        <v>1584</v>
      </c>
      <c r="J1649" s="29"/>
      <c r="K1649" s="29" t="s">
        <v>27</v>
      </c>
      <c r="L1649" s="29"/>
      <c r="M1649" s="29" t="s">
        <v>5979</v>
      </c>
      <c r="N1649" s="29"/>
      <c r="O1649" s="29" t="s">
        <v>66</v>
      </c>
      <c r="P1649" s="29" t="s">
        <v>5980</v>
      </c>
      <c r="Q1649" s="29" t="s">
        <v>52</v>
      </c>
      <c r="R1649" s="33" t="s">
        <v>57</v>
      </c>
      <c r="S1649" s="68" t="s">
        <v>31</v>
      </c>
      <c r="T1649" s="29" t="s">
        <v>31</v>
      </c>
      <c r="U1649" s="29" t="s">
        <v>31</v>
      </c>
      <c r="V1649" s="29" t="s">
        <v>31</v>
      </c>
      <c r="W1649" s="34"/>
    </row>
    <row r="1650" spans="1:23" ht="63.75" customHeight="1" x14ac:dyDescent="0.25">
      <c r="A1650" s="33">
        <v>2015</v>
      </c>
      <c r="B1650" s="33" t="s">
        <v>58</v>
      </c>
      <c r="C1650" s="63">
        <v>13236</v>
      </c>
      <c r="D1650" s="34">
        <v>42367</v>
      </c>
      <c r="E1650" s="34" t="s">
        <v>59</v>
      </c>
      <c r="F1650" s="31" t="s">
        <v>5981</v>
      </c>
      <c r="G1650" s="34">
        <v>42368</v>
      </c>
      <c r="H1650" s="49" t="s">
        <v>5982</v>
      </c>
      <c r="I1650" s="29" t="s">
        <v>1584</v>
      </c>
      <c r="J1650" s="29"/>
      <c r="K1650" s="29" t="s">
        <v>61</v>
      </c>
      <c r="L1650" s="29"/>
      <c r="M1650" s="29" t="s">
        <v>62</v>
      </c>
      <c r="N1650" s="29"/>
      <c r="O1650" s="29" t="s">
        <v>66</v>
      </c>
      <c r="P1650" s="29" t="s">
        <v>5983</v>
      </c>
      <c r="Q1650" s="29" t="s">
        <v>31</v>
      </c>
      <c r="R1650" s="33" t="s">
        <v>57</v>
      </c>
      <c r="S1650" s="33" t="s">
        <v>31</v>
      </c>
      <c r="T1650" s="33" t="s">
        <v>31</v>
      </c>
      <c r="U1650" s="34" t="s">
        <v>31</v>
      </c>
      <c r="V1650" s="34" t="s">
        <v>31</v>
      </c>
      <c r="W1650" s="34"/>
    </row>
    <row r="1651" spans="1:23" ht="63.75" customHeight="1" x14ac:dyDescent="0.25">
      <c r="A1651" s="28">
        <v>2016</v>
      </c>
      <c r="B1651" s="28" t="s">
        <v>1439</v>
      </c>
      <c r="C1651" s="79">
        <v>58</v>
      </c>
      <c r="D1651" s="23">
        <v>42389</v>
      </c>
      <c r="E1651" s="23" t="s">
        <v>1301</v>
      </c>
      <c r="F1651" s="24" t="s">
        <v>5984</v>
      </c>
      <c r="G1651" s="23">
        <v>42390</v>
      </c>
      <c r="H1651" s="57" t="s">
        <v>5856</v>
      </c>
      <c r="I1651" s="26" t="s">
        <v>1584</v>
      </c>
      <c r="J1651" s="26"/>
      <c r="K1651" s="28" t="s">
        <v>340</v>
      </c>
      <c r="L1651" s="26" t="s">
        <v>357</v>
      </c>
      <c r="M1651" s="26" t="s">
        <v>3306</v>
      </c>
      <c r="N1651" s="26"/>
      <c r="O1651" s="26" t="s">
        <v>66</v>
      </c>
      <c r="P1651" s="26" t="s">
        <v>5985</v>
      </c>
      <c r="Q1651" s="26" t="s">
        <v>31</v>
      </c>
      <c r="R1651" s="33" t="s">
        <v>40</v>
      </c>
      <c r="S1651" s="26" t="s">
        <v>840</v>
      </c>
      <c r="T1651" s="26">
        <v>1</v>
      </c>
      <c r="U1651" s="23">
        <v>43432</v>
      </c>
      <c r="V1651" s="23">
        <v>43432</v>
      </c>
      <c r="W1651" s="23"/>
    </row>
    <row r="1652" spans="1:23" ht="63.75" customHeight="1" x14ac:dyDescent="0.25">
      <c r="A1652" s="28">
        <v>2016</v>
      </c>
      <c r="B1652" s="28" t="s">
        <v>1439</v>
      </c>
      <c r="C1652" s="79">
        <v>59</v>
      </c>
      <c r="D1652" s="23">
        <v>42403</v>
      </c>
      <c r="E1652" s="23" t="s">
        <v>1301</v>
      </c>
      <c r="F1652" s="24" t="s">
        <v>5986</v>
      </c>
      <c r="G1652" s="23">
        <v>42404</v>
      </c>
      <c r="H1652" s="57" t="s">
        <v>5987</v>
      </c>
      <c r="I1652" s="26" t="s">
        <v>1584</v>
      </c>
      <c r="J1652" s="26"/>
      <c r="K1652" s="26" t="s">
        <v>342</v>
      </c>
      <c r="L1652" s="26"/>
      <c r="M1652" s="26" t="s">
        <v>4088</v>
      </c>
      <c r="N1652" s="26"/>
      <c r="O1652" s="26" t="s">
        <v>30</v>
      </c>
      <c r="P1652" s="26" t="s">
        <v>31</v>
      </c>
      <c r="Q1652" s="26" t="s">
        <v>32</v>
      </c>
      <c r="R1652" s="26" t="s">
        <v>40</v>
      </c>
      <c r="S1652" s="26" t="s">
        <v>5988</v>
      </c>
      <c r="T1652" s="26">
        <v>2</v>
      </c>
      <c r="U1652" s="23">
        <v>42597</v>
      </c>
      <c r="V1652" s="23">
        <v>43692</v>
      </c>
      <c r="W1652" s="23"/>
    </row>
    <row r="1653" spans="1:23" ht="63.75" customHeight="1" x14ac:dyDescent="0.25">
      <c r="A1653" s="33">
        <v>2016</v>
      </c>
      <c r="B1653" s="33" t="s">
        <v>1439</v>
      </c>
      <c r="C1653" s="63">
        <v>60</v>
      </c>
      <c r="D1653" s="34">
        <v>42403</v>
      </c>
      <c r="E1653" s="34" t="s">
        <v>1301</v>
      </c>
      <c r="F1653" s="31" t="s">
        <v>5986</v>
      </c>
      <c r="G1653" s="34">
        <v>42404</v>
      </c>
      <c r="H1653" s="49" t="s">
        <v>5989</v>
      </c>
      <c r="I1653" s="29" t="s">
        <v>1584</v>
      </c>
      <c r="J1653" s="29"/>
      <c r="K1653" s="29" t="s">
        <v>119</v>
      </c>
      <c r="L1653" s="29" t="s">
        <v>78</v>
      </c>
      <c r="M1653" s="29" t="s">
        <v>1463</v>
      </c>
      <c r="N1653" s="29"/>
      <c r="O1653" s="29" t="s">
        <v>30</v>
      </c>
      <c r="P1653" s="29" t="s">
        <v>31</v>
      </c>
      <c r="Q1653" s="29" t="s">
        <v>32</v>
      </c>
      <c r="R1653" s="33" t="s">
        <v>57</v>
      </c>
      <c r="S1653" s="33" t="s">
        <v>31</v>
      </c>
      <c r="T1653" s="33" t="s">
        <v>31</v>
      </c>
      <c r="U1653" s="34" t="s">
        <v>31</v>
      </c>
      <c r="V1653" s="34" t="s">
        <v>31</v>
      </c>
      <c r="W1653" s="34"/>
    </row>
    <row r="1654" spans="1:23" ht="63.75" customHeight="1" x14ac:dyDescent="0.25">
      <c r="A1654" s="28">
        <v>2016</v>
      </c>
      <c r="B1654" s="28" t="s">
        <v>1439</v>
      </c>
      <c r="C1654" s="79">
        <v>61</v>
      </c>
      <c r="D1654" s="23">
        <v>42403</v>
      </c>
      <c r="E1654" s="23" t="s">
        <v>1301</v>
      </c>
      <c r="F1654" s="24" t="s">
        <v>5990</v>
      </c>
      <c r="G1654" s="23">
        <v>42405</v>
      </c>
      <c r="H1654" s="57" t="s">
        <v>5848</v>
      </c>
      <c r="I1654" s="26" t="s">
        <v>1584</v>
      </c>
      <c r="J1654" s="26"/>
      <c r="K1654" s="26" t="s">
        <v>238</v>
      </c>
      <c r="L1654" s="26"/>
      <c r="M1654" s="26" t="s">
        <v>5991</v>
      </c>
      <c r="N1654" s="26"/>
      <c r="O1654" s="26" t="s">
        <v>66</v>
      </c>
      <c r="P1654" s="26" t="s">
        <v>5992</v>
      </c>
      <c r="Q1654" s="26" t="s">
        <v>31</v>
      </c>
      <c r="R1654" s="26" t="s">
        <v>40</v>
      </c>
      <c r="S1654" s="26" t="s">
        <v>5993</v>
      </c>
      <c r="T1654" s="26" t="s">
        <v>31</v>
      </c>
      <c r="U1654" s="26" t="s">
        <v>31</v>
      </c>
      <c r="V1654" s="23">
        <v>43444</v>
      </c>
      <c r="W1654" s="23"/>
    </row>
    <row r="1655" spans="1:23" ht="63.75" customHeight="1" x14ac:dyDescent="0.25">
      <c r="A1655" s="46">
        <v>2016</v>
      </c>
      <c r="B1655" s="46" t="s">
        <v>1439</v>
      </c>
      <c r="C1655" s="66">
        <v>62</v>
      </c>
      <c r="D1655" s="18">
        <v>42411</v>
      </c>
      <c r="E1655" s="18" t="s">
        <v>1301</v>
      </c>
      <c r="F1655" s="27" t="s">
        <v>5994</v>
      </c>
      <c r="G1655" s="18">
        <v>42412</v>
      </c>
      <c r="H1655" s="50" t="s">
        <v>5995</v>
      </c>
      <c r="I1655" s="20" t="s">
        <v>1584</v>
      </c>
      <c r="J1655" s="20"/>
      <c r="K1655" s="20" t="s">
        <v>61</v>
      </c>
      <c r="L1655" s="20" t="s">
        <v>981</v>
      </c>
      <c r="M1655" s="20" t="s">
        <v>982</v>
      </c>
      <c r="N1655" s="20" t="s">
        <v>1117</v>
      </c>
      <c r="O1655" s="20" t="s">
        <v>66</v>
      </c>
      <c r="P1655" s="20" t="s">
        <v>5996</v>
      </c>
      <c r="Q1655" s="20" t="s">
        <v>32</v>
      </c>
      <c r="R1655" s="20" t="s">
        <v>33</v>
      </c>
      <c r="S1655" s="20" t="s">
        <v>5997</v>
      </c>
      <c r="T1655" s="20">
        <v>1</v>
      </c>
      <c r="U1655" s="18">
        <v>43276</v>
      </c>
      <c r="V1655" s="18">
        <v>43276</v>
      </c>
      <c r="W1655" s="27" t="s">
        <v>46</v>
      </c>
    </row>
    <row r="1656" spans="1:23" ht="72" customHeight="1" x14ac:dyDescent="0.25">
      <c r="A1656" s="33">
        <v>2016</v>
      </c>
      <c r="B1656" s="33" t="s">
        <v>1439</v>
      </c>
      <c r="C1656" s="63">
        <v>63</v>
      </c>
      <c r="D1656" s="34">
        <v>42419</v>
      </c>
      <c r="E1656" s="34" t="s">
        <v>1301</v>
      </c>
      <c r="F1656" s="31" t="s">
        <v>5998</v>
      </c>
      <c r="G1656" s="34">
        <v>42422</v>
      </c>
      <c r="H1656" s="49" t="s">
        <v>5999</v>
      </c>
      <c r="I1656" s="29" t="s">
        <v>1584</v>
      </c>
      <c r="J1656" s="29"/>
      <c r="K1656" s="29" t="s">
        <v>61</v>
      </c>
      <c r="L1656" s="29" t="s">
        <v>412</v>
      </c>
      <c r="M1656" s="29" t="s">
        <v>413</v>
      </c>
      <c r="N1656" s="29" t="s">
        <v>2734</v>
      </c>
      <c r="O1656" s="29" t="s">
        <v>66</v>
      </c>
      <c r="P1656" s="29" t="s">
        <v>6000</v>
      </c>
      <c r="Q1656" s="29" t="s">
        <v>32</v>
      </c>
      <c r="R1656" s="33" t="s">
        <v>57</v>
      </c>
      <c r="S1656" s="33" t="s">
        <v>31</v>
      </c>
      <c r="T1656" s="33" t="s">
        <v>31</v>
      </c>
      <c r="U1656" s="34" t="s">
        <v>31</v>
      </c>
      <c r="V1656" s="34" t="s">
        <v>31</v>
      </c>
      <c r="W1656" s="34"/>
    </row>
    <row r="1657" spans="1:23" ht="47.25" customHeight="1" x14ac:dyDescent="0.25">
      <c r="A1657" s="33">
        <v>2016</v>
      </c>
      <c r="B1657" s="33" t="s">
        <v>1439</v>
      </c>
      <c r="C1657" s="63">
        <v>64</v>
      </c>
      <c r="D1657" s="34">
        <v>42423</v>
      </c>
      <c r="E1657" s="34" t="s">
        <v>1301</v>
      </c>
      <c r="F1657" s="31" t="s">
        <v>6001</v>
      </c>
      <c r="G1657" s="34">
        <v>42424</v>
      </c>
      <c r="H1657" s="49" t="s">
        <v>6002</v>
      </c>
      <c r="I1657" s="29" t="s">
        <v>1584</v>
      </c>
      <c r="J1657" s="29"/>
      <c r="K1657" s="29" t="s">
        <v>258</v>
      </c>
      <c r="L1657" s="29" t="s">
        <v>3829</v>
      </c>
      <c r="M1657" s="29" t="s">
        <v>4118</v>
      </c>
      <c r="N1657" s="29"/>
      <c r="O1657" s="29" t="s">
        <v>66</v>
      </c>
      <c r="P1657" s="29" t="s">
        <v>6003</v>
      </c>
      <c r="Q1657" s="29" t="s">
        <v>52</v>
      </c>
      <c r="R1657" s="33" t="s">
        <v>57</v>
      </c>
      <c r="S1657" s="33" t="s">
        <v>31</v>
      </c>
      <c r="T1657" s="33" t="s">
        <v>31</v>
      </c>
      <c r="U1657" s="34" t="s">
        <v>31</v>
      </c>
      <c r="V1657" s="34" t="s">
        <v>31</v>
      </c>
      <c r="W1657" s="34"/>
    </row>
    <row r="1658" spans="1:23" ht="70.5" customHeight="1" x14ac:dyDescent="0.25">
      <c r="A1658" s="28">
        <v>2016</v>
      </c>
      <c r="B1658" s="28" t="s">
        <v>1439</v>
      </c>
      <c r="C1658" s="79">
        <v>65</v>
      </c>
      <c r="D1658" s="23">
        <v>42431</v>
      </c>
      <c r="E1658" s="23" t="s">
        <v>1301</v>
      </c>
      <c r="F1658" s="24" t="s">
        <v>6004</v>
      </c>
      <c r="G1658" s="23">
        <v>42433</v>
      </c>
      <c r="H1658" s="57" t="s">
        <v>5815</v>
      </c>
      <c r="I1658" s="26" t="s">
        <v>1584</v>
      </c>
      <c r="J1658" s="26"/>
      <c r="K1658" s="26" t="s">
        <v>61</v>
      </c>
      <c r="L1658" s="26"/>
      <c r="M1658" s="26" t="s">
        <v>1331</v>
      </c>
      <c r="N1658" s="26"/>
      <c r="O1658" s="26" t="s">
        <v>122</v>
      </c>
      <c r="P1658" s="26" t="s">
        <v>6005</v>
      </c>
      <c r="Q1658" s="26" t="s">
        <v>31</v>
      </c>
      <c r="R1658" s="28" t="s">
        <v>40</v>
      </c>
      <c r="S1658" s="26" t="s">
        <v>1304</v>
      </c>
      <c r="T1658" s="26" t="s">
        <v>31</v>
      </c>
      <c r="U1658" s="23">
        <v>43192</v>
      </c>
      <c r="V1658" s="23">
        <v>43192</v>
      </c>
      <c r="W1658" s="23"/>
    </row>
    <row r="1659" spans="1:23" ht="70.5" customHeight="1" x14ac:dyDescent="0.25">
      <c r="A1659" s="28">
        <v>2016</v>
      </c>
      <c r="B1659" s="28" t="s">
        <v>409</v>
      </c>
      <c r="C1659" s="79">
        <v>7</v>
      </c>
      <c r="D1659" s="23">
        <v>42446</v>
      </c>
      <c r="E1659" s="23" t="s">
        <v>1301</v>
      </c>
      <c r="F1659" s="24" t="s">
        <v>6006</v>
      </c>
      <c r="G1659" s="23">
        <v>42447</v>
      </c>
      <c r="H1659" s="57" t="s">
        <v>6007</v>
      </c>
      <c r="I1659" s="26" t="s">
        <v>1584</v>
      </c>
      <c r="J1659" s="26"/>
      <c r="K1659" s="26" t="s">
        <v>558</v>
      </c>
      <c r="L1659" s="26" t="s">
        <v>969</v>
      </c>
      <c r="M1659" s="26" t="s">
        <v>1979</v>
      </c>
      <c r="N1659" s="26" t="s">
        <v>5794</v>
      </c>
      <c r="O1659" s="26" t="s">
        <v>66</v>
      </c>
      <c r="P1659" s="26" t="s">
        <v>6008</v>
      </c>
      <c r="Q1659" s="26" t="s">
        <v>31</v>
      </c>
      <c r="R1659" s="33" t="s">
        <v>40</v>
      </c>
      <c r="S1659" s="26" t="s">
        <v>298</v>
      </c>
      <c r="T1659" s="26" t="s">
        <v>31</v>
      </c>
      <c r="U1659" s="26" t="s">
        <v>31</v>
      </c>
      <c r="V1659" s="23">
        <v>43642</v>
      </c>
      <c r="W1659" s="23"/>
    </row>
    <row r="1660" spans="1:23" ht="70.5" customHeight="1" x14ac:dyDescent="0.25">
      <c r="A1660" s="33">
        <v>2016</v>
      </c>
      <c r="B1660" s="33" t="s">
        <v>1439</v>
      </c>
      <c r="C1660" s="63">
        <v>66</v>
      </c>
      <c r="D1660" s="34">
        <v>42447</v>
      </c>
      <c r="E1660" s="34" t="s">
        <v>1301</v>
      </c>
      <c r="F1660" s="31" t="s">
        <v>6009</v>
      </c>
      <c r="G1660" s="34">
        <v>42450</v>
      </c>
      <c r="H1660" s="49" t="s">
        <v>6010</v>
      </c>
      <c r="I1660" s="29" t="s">
        <v>1584</v>
      </c>
      <c r="J1660" s="29"/>
      <c r="K1660" s="29" t="s">
        <v>61</v>
      </c>
      <c r="L1660" s="29" t="s">
        <v>981</v>
      </c>
      <c r="M1660" s="29" t="s">
        <v>1770</v>
      </c>
      <c r="N1660" s="29"/>
      <c r="O1660" s="29" t="s">
        <v>122</v>
      </c>
      <c r="P1660" s="29" t="s">
        <v>6011</v>
      </c>
      <c r="Q1660" s="29" t="s">
        <v>52</v>
      </c>
      <c r="R1660" s="33" t="s">
        <v>57</v>
      </c>
      <c r="S1660" s="33" t="s">
        <v>31</v>
      </c>
      <c r="T1660" s="33" t="s">
        <v>31</v>
      </c>
      <c r="U1660" s="34" t="s">
        <v>31</v>
      </c>
      <c r="V1660" s="34" t="s">
        <v>31</v>
      </c>
      <c r="W1660" s="34"/>
    </row>
    <row r="1661" spans="1:23" ht="70.5" customHeight="1" x14ac:dyDescent="0.25">
      <c r="A1661" s="28">
        <v>2016</v>
      </c>
      <c r="B1661" s="28" t="s">
        <v>1439</v>
      </c>
      <c r="C1661" s="79">
        <v>70</v>
      </c>
      <c r="D1661" s="23">
        <v>42452</v>
      </c>
      <c r="E1661" s="23" t="s">
        <v>1301</v>
      </c>
      <c r="F1661" s="24" t="s">
        <v>6012</v>
      </c>
      <c r="G1661" s="23">
        <v>42453</v>
      </c>
      <c r="H1661" s="57" t="s">
        <v>6013</v>
      </c>
      <c r="I1661" s="26" t="s">
        <v>1584</v>
      </c>
      <c r="J1661" s="26"/>
      <c r="K1661" s="26" t="s">
        <v>119</v>
      </c>
      <c r="L1661" s="26" t="s">
        <v>78</v>
      </c>
      <c r="M1661" s="26" t="s">
        <v>5014</v>
      </c>
      <c r="N1661" s="26"/>
      <c r="O1661" s="26" t="s">
        <v>66</v>
      </c>
      <c r="P1661" s="26" t="s">
        <v>6014</v>
      </c>
      <c r="Q1661" s="26" t="s">
        <v>31</v>
      </c>
      <c r="R1661" s="28" t="s">
        <v>40</v>
      </c>
      <c r="S1661" s="26" t="s">
        <v>298</v>
      </c>
      <c r="T1661" s="26" t="s">
        <v>31</v>
      </c>
      <c r="U1661" s="23" t="s">
        <v>31</v>
      </c>
      <c r="V1661" s="23">
        <v>43642</v>
      </c>
      <c r="W1661" s="23"/>
    </row>
    <row r="1662" spans="1:23" ht="55.5" customHeight="1" x14ac:dyDescent="0.25">
      <c r="A1662" s="68">
        <v>2016</v>
      </c>
      <c r="B1662" s="68" t="s">
        <v>1439</v>
      </c>
      <c r="C1662" s="69">
        <v>67</v>
      </c>
      <c r="D1662" s="70">
        <v>42452</v>
      </c>
      <c r="E1662" s="34" t="s">
        <v>1301</v>
      </c>
      <c r="F1662" s="118" t="s">
        <v>6015</v>
      </c>
      <c r="G1662" s="70">
        <v>42453</v>
      </c>
      <c r="H1662" s="72" t="s">
        <v>6016</v>
      </c>
      <c r="I1662" s="71" t="s">
        <v>1584</v>
      </c>
      <c r="J1662" s="71"/>
      <c r="K1662" s="71" t="s">
        <v>27</v>
      </c>
      <c r="L1662" s="29" t="s">
        <v>969</v>
      </c>
      <c r="M1662" s="71" t="s">
        <v>5704</v>
      </c>
      <c r="N1662" s="71"/>
      <c r="O1662" s="71" t="s">
        <v>66</v>
      </c>
      <c r="P1662" s="71" t="s">
        <v>6017</v>
      </c>
      <c r="Q1662" s="29" t="s">
        <v>32</v>
      </c>
      <c r="R1662" s="68" t="s">
        <v>57</v>
      </c>
      <c r="S1662" s="68" t="s">
        <v>31</v>
      </c>
      <c r="T1662" s="29" t="s">
        <v>31</v>
      </c>
      <c r="U1662" s="29" t="s">
        <v>31</v>
      </c>
      <c r="V1662" s="29" t="s">
        <v>31</v>
      </c>
      <c r="W1662" s="70"/>
    </row>
    <row r="1663" spans="1:23" ht="81" customHeight="1" x14ac:dyDescent="0.25">
      <c r="A1663" s="33">
        <v>2016</v>
      </c>
      <c r="B1663" s="33" t="s">
        <v>1439</v>
      </c>
      <c r="C1663" s="63">
        <v>68</v>
      </c>
      <c r="D1663" s="34">
        <v>42452</v>
      </c>
      <c r="E1663" s="34" t="s">
        <v>1301</v>
      </c>
      <c r="F1663" s="31" t="s">
        <v>6018</v>
      </c>
      <c r="G1663" s="34">
        <v>42453</v>
      </c>
      <c r="H1663" s="49" t="s">
        <v>6019</v>
      </c>
      <c r="I1663" s="29" t="s">
        <v>1584</v>
      </c>
      <c r="J1663" s="29"/>
      <c r="K1663" s="33" t="s">
        <v>39</v>
      </c>
      <c r="L1663" s="29" t="s">
        <v>28</v>
      </c>
      <c r="M1663" s="29" t="s">
        <v>490</v>
      </c>
      <c r="N1663" s="29"/>
      <c r="O1663" s="29" t="s">
        <v>66</v>
      </c>
      <c r="P1663" s="29" t="s">
        <v>6020</v>
      </c>
      <c r="Q1663" s="29" t="s">
        <v>52</v>
      </c>
      <c r="R1663" s="33" t="s">
        <v>57</v>
      </c>
      <c r="S1663" s="33" t="s">
        <v>31</v>
      </c>
      <c r="T1663" s="33" t="s">
        <v>31</v>
      </c>
      <c r="U1663" s="33" t="s">
        <v>31</v>
      </c>
      <c r="V1663" s="33" t="s">
        <v>31</v>
      </c>
      <c r="W1663" s="34"/>
    </row>
    <row r="1664" spans="1:23" ht="111" customHeight="1" x14ac:dyDescent="0.25">
      <c r="A1664" s="33">
        <v>2016</v>
      </c>
      <c r="B1664" s="33" t="s">
        <v>1439</v>
      </c>
      <c r="C1664" s="63">
        <v>69</v>
      </c>
      <c r="D1664" s="34">
        <v>42452</v>
      </c>
      <c r="E1664" s="34" t="s">
        <v>1301</v>
      </c>
      <c r="F1664" s="31" t="s">
        <v>6018</v>
      </c>
      <c r="G1664" s="34">
        <v>42453</v>
      </c>
      <c r="H1664" s="49" t="s">
        <v>6021</v>
      </c>
      <c r="I1664" s="29" t="s">
        <v>1584</v>
      </c>
      <c r="J1664" s="29"/>
      <c r="K1664" s="29" t="s">
        <v>188</v>
      </c>
      <c r="L1664" s="29" t="s">
        <v>78</v>
      </c>
      <c r="M1664" s="29" t="s">
        <v>975</v>
      </c>
      <c r="N1664" s="29"/>
      <c r="O1664" s="29" t="s">
        <v>66</v>
      </c>
      <c r="P1664" s="29" t="s">
        <v>6022</v>
      </c>
      <c r="Q1664" s="29" t="s">
        <v>32</v>
      </c>
      <c r="R1664" s="29" t="s">
        <v>57</v>
      </c>
      <c r="S1664" s="29" t="s">
        <v>6023</v>
      </c>
      <c r="T1664" s="29" t="s">
        <v>31</v>
      </c>
      <c r="U1664" s="34" t="s">
        <v>31</v>
      </c>
      <c r="V1664" s="34" t="s">
        <v>31</v>
      </c>
      <c r="W1664" s="34"/>
    </row>
    <row r="1665" spans="1:23" ht="76.5" customHeight="1" x14ac:dyDescent="0.25">
      <c r="A1665" s="46">
        <v>2016</v>
      </c>
      <c r="B1665" s="46" t="s">
        <v>1439</v>
      </c>
      <c r="C1665" s="66">
        <v>71</v>
      </c>
      <c r="D1665" s="18">
        <v>42459</v>
      </c>
      <c r="E1665" s="18" t="s">
        <v>1301</v>
      </c>
      <c r="F1665" s="27" t="s">
        <v>6024</v>
      </c>
      <c r="G1665" s="18">
        <v>42460</v>
      </c>
      <c r="H1665" s="50" t="s">
        <v>6025</v>
      </c>
      <c r="I1665" s="20" t="s">
        <v>1584</v>
      </c>
      <c r="J1665" s="20"/>
      <c r="K1665" s="20" t="s">
        <v>342</v>
      </c>
      <c r="L1665" s="20"/>
      <c r="M1665" s="20" t="s">
        <v>2982</v>
      </c>
      <c r="N1665" s="20"/>
      <c r="O1665" s="20" t="s">
        <v>122</v>
      </c>
      <c r="P1665" s="20" t="s">
        <v>6026</v>
      </c>
      <c r="Q1665" s="20" t="s">
        <v>52</v>
      </c>
      <c r="R1665" s="20" t="s">
        <v>33</v>
      </c>
      <c r="S1665" s="20" t="s">
        <v>6027</v>
      </c>
      <c r="T1665" s="20">
        <v>2</v>
      </c>
      <c r="U1665" s="18">
        <v>42863</v>
      </c>
      <c r="V1665" s="18">
        <v>43348</v>
      </c>
      <c r="W1665" s="148"/>
    </row>
    <row r="1666" spans="1:23" ht="55.5" customHeight="1" x14ac:dyDescent="0.25">
      <c r="A1666" s="33">
        <v>2016</v>
      </c>
      <c r="B1666" s="33" t="s">
        <v>1439</v>
      </c>
      <c r="C1666" s="63">
        <v>72</v>
      </c>
      <c r="D1666" s="34">
        <v>42459</v>
      </c>
      <c r="E1666" s="34" t="s">
        <v>1301</v>
      </c>
      <c r="F1666" s="31" t="s">
        <v>6028</v>
      </c>
      <c r="G1666" s="34">
        <v>42461</v>
      </c>
      <c r="H1666" s="60" t="s">
        <v>6029</v>
      </c>
      <c r="I1666" s="29" t="s">
        <v>1584</v>
      </c>
      <c r="J1666" s="29"/>
      <c r="K1666" s="29" t="s">
        <v>558</v>
      </c>
      <c r="L1666" s="29" t="s">
        <v>969</v>
      </c>
      <c r="M1666" s="29" t="s">
        <v>4019</v>
      </c>
      <c r="N1666" s="29"/>
      <c r="O1666" s="29" t="s">
        <v>66</v>
      </c>
      <c r="P1666" s="29" t="s">
        <v>6030</v>
      </c>
      <c r="Q1666" s="29" t="s">
        <v>52</v>
      </c>
      <c r="R1666" s="33" t="s">
        <v>57</v>
      </c>
      <c r="S1666" s="33" t="s">
        <v>31</v>
      </c>
      <c r="T1666" s="29" t="s">
        <v>31</v>
      </c>
      <c r="U1666" s="29" t="s">
        <v>31</v>
      </c>
      <c r="V1666" s="29" t="s">
        <v>31</v>
      </c>
      <c r="W1666" s="70"/>
    </row>
    <row r="1667" spans="1:23" ht="55.5" customHeight="1" x14ac:dyDescent="0.25">
      <c r="A1667" s="46">
        <v>2016</v>
      </c>
      <c r="B1667" s="46" t="s">
        <v>1439</v>
      </c>
      <c r="C1667" s="66">
        <v>73</v>
      </c>
      <c r="D1667" s="18">
        <v>42467</v>
      </c>
      <c r="E1667" s="18" t="s">
        <v>1301</v>
      </c>
      <c r="F1667" s="46" t="s">
        <v>6031</v>
      </c>
      <c r="G1667" s="18">
        <v>42468</v>
      </c>
      <c r="H1667" s="50" t="s">
        <v>6032</v>
      </c>
      <c r="I1667" s="46" t="s">
        <v>6033</v>
      </c>
      <c r="J1667" s="46"/>
      <c r="K1667" s="20" t="s">
        <v>27</v>
      </c>
      <c r="L1667" s="20" t="s">
        <v>4276</v>
      </c>
      <c r="M1667" s="20" t="s">
        <v>2629</v>
      </c>
      <c r="N1667" s="20" t="s">
        <v>6034</v>
      </c>
      <c r="O1667" s="20" t="s">
        <v>66</v>
      </c>
      <c r="P1667" s="20" t="s">
        <v>6035</v>
      </c>
      <c r="Q1667" s="20" t="s">
        <v>32</v>
      </c>
      <c r="R1667" s="20" t="s">
        <v>33</v>
      </c>
      <c r="S1667" s="20" t="s">
        <v>6036</v>
      </c>
      <c r="T1667" s="20">
        <v>4</v>
      </c>
      <c r="U1667" s="27">
        <v>42587</v>
      </c>
      <c r="V1667" s="27">
        <v>43922</v>
      </c>
      <c r="W1667" s="119" t="s">
        <v>35</v>
      </c>
    </row>
    <row r="1668" spans="1:23" ht="76.5" customHeight="1" x14ac:dyDescent="0.25">
      <c r="A1668" s="33">
        <v>2016</v>
      </c>
      <c r="B1668" s="33" t="s">
        <v>1439</v>
      </c>
      <c r="C1668" s="63">
        <v>74</v>
      </c>
      <c r="D1668" s="34">
        <v>42492</v>
      </c>
      <c r="E1668" s="34" t="s">
        <v>1301</v>
      </c>
      <c r="F1668" s="33" t="s">
        <v>6037</v>
      </c>
      <c r="G1668" s="34">
        <v>42493</v>
      </c>
      <c r="H1668" s="49" t="s">
        <v>6038</v>
      </c>
      <c r="I1668" s="29" t="s">
        <v>1584</v>
      </c>
      <c r="J1668" s="29"/>
      <c r="K1668" s="29" t="s">
        <v>218</v>
      </c>
      <c r="L1668" s="29" t="s">
        <v>1854</v>
      </c>
      <c r="M1668" s="29" t="s">
        <v>4186</v>
      </c>
      <c r="N1668" s="29"/>
      <c r="O1668" s="29" t="s">
        <v>66</v>
      </c>
      <c r="P1668" s="29" t="s">
        <v>4867</v>
      </c>
      <c r="Q1668" s="29" t="s">
        <v>32</v>
      </c>
      <c r="R1668" s="29" t="s">
        <v>57</v>
      </c>
      <c r="S1668" s="29" t="s">
        <v>31</v>
      </c>
      <c r="T1668" s="29" t="s">
        <v>31</v>
      </c>
      <c r="U1668" s="31" t="s">
        <v>31</v>
      </c>
      <c r="V1668" s="31" t="s">
        <v>31</v>
      </c>
      <c r="W1668" s="118"/>
    </row>
    <row r="1669" spans="1:23" ht="76.5" customHeight="1" x14ac:dyDescent="0.25">
      <c r="A1669" s="33">
        <v>2016</v>
      </c>
      <c r="B1669" s="33" t="s">
        <v>1439</v>
      </c>
      <c r="C1669" s="63">
        <v>75</v>
      </c>
      <c r="D1669" s="34">
        <v>42492</v>
      </c>
      <c r="E1669" s="34" t="s">
        <v>1301</v>
      </c>
      <c r="F1669" s="33" t="s">
        <v>6037</v>
      </c>
      <c r="G1669" s="34">
        <v>42493</v>
      </c>
      <c r="H1669" s="49" t="s">
        <v>6039</v>
      </c>
      <c r="I1669" s="29" t="s">
        <v>1584</v>
      </c>
      <c r="J1669" s="29"/>
      <c r="K1669" s="29" t="s">
        <v>558</v>
      </c>
      <c r="L1669" s="29" t="s">
        <v>969</v>
      </c>
      <c r="M1669" s="29" t="s">
        <v>1979</v>
      </c>
      <c r="N1669" s="29"/>
      <c r="O1669" s="29" t="s">
        <v>66</v>
      </c>
      <c r="P1669" s="29" t="s">
        <v>6040</v>
      </c>
      <c r="Q1669" s="29" t="s">
        <v>52</v>
      </c>
      <c r="R1669" s="29" t="s">
        <v>57</v>
      </c>
      <c r="S1669" s="29" t="s">
        <v>31</v>
      </c>
      <c r="T1669" s="29" t="s">
        <v>31</v>
      </c>
      <c r="U1669" s="29" t="s">
        <v>31</v>
      </c>
      <c r="V1669" s="29" t="s">
        <v>31</v>
      </c>
      <c r="W1669" s="118"/>
    </row>
    <row r="1670" spans="1:23" ht="80.25" customHeight="1" x14ac:dyDescent="0.25">
      <c r="A1670" s="46">
        <v>2016</v>
      </c>
      <c r="B1670" s="46" t="s">
        <v>1439</v>
      </c>
      <c r="C1670" s="66">
        <v>76</v>
      </c>
      <c r="D1670" s="18">
        <v>42492</v>
      </c>
      <c r="E1670" s="18" t="s">
        <v>1301</v>
      </c>
      <c r="F1670" s="46" t="s">
        <v>6037</v>
      </c>
      <c r="G1670" s="18">
        <v>42493</v>
      </c>
      <c r="H1670" s="50" t="s">
        <v>6041</v>
      </c>
      <c r="I1670" s="20" t="s">
        <v>1584</v>
      </c>
      <c r="J1670" s="20"/>
      <c r="K1670" s="20" t="s">
        <v>27</v>
      </c>
      <c r="L1670" s="20" t="s">
        <v>4276</v>
      </c>
      <c r="M1670" s="20" t="s">
        <v>3758</v>
      </c>
      <c r="N1670" s="20"/>
      <c r="O1670" s="20" t="s">
        <v>30</v>
      </c>
      <c r="P1670" s="20" t="s">
        <v>31</v>
      </c>
      <c r="Q1670" s="20" t="s">
        <v>32</v>
      </c>
      <c r="R1670" s="20" t="s">
        <v>33</v>
      </c>
      <c r="S1670" s="20" t="s">
        <v>6042</v>
      </c>
      <c r="T1670" s="20">
        <v>2</v>
      </c>
      <c r="U1670" s="27">
        <v>42629</v>
      </c>
      <c r="V1670" s="27">
        <v>43276</v>
      </c>
      <c r="W1670" s="119"/>
    </row>
    <row r="1671" spans="1:23" ht="90" customHeight="1" x14ac:dyDescent="0.25">
      <c r="A1671" s="28">
        <v>2016</v>
      </c>
      <c r="B1671" s="28" t="s">
        <v>1439</v>
      </c>
      <c r="C1671" s="79">
        <v>77</v>
      </c>
      <c r="D1671" s="23">
        <v>42503</v>
      </c>
      <c r="E1671" s="23" t="s">
        <v>1301</v>
      </c>
      <c r="F1671" s="28" t="s">
        <v>6043</v>
      </c>
      <c r="G1671" s="23">
        <v>42506</v>
      </c>
      <c r="H1671" s="57" t="s">
        <v>6044</v>
      </c>
      <c r="I1671" s="26" t="s">
        <v>1584</v>
      </c>
      <c r="J1671" s="26"/>
      <c r="K1671" s="26" t="s">
        <v>27</v>
      </c>
      <c r="L1671" s="26" t="s">
        <v>4276</v>
      </c>
      <c r="M1671" s="26" t="s">
        <v>3017</v>
      </c>
      <c r="N1671" s="26" t="s">
        <v>5641</v>
      </c>
      <c r="O1671" s="26" t="s">
        <v>66</v>
      </c>
      <c r="P1671" s="26" t="s">
        <v>6045</v>
      </c>
      <c r="Q1671" s="26" t="s">
        <v>31</v>
      </c>
      <c r="R1671" s="29" t="s">
        <v>40</v>
      </c>
      <c r="S1671" s="26" t="s">
        <v>298</v>
      </c>
      <c r="T1671" s="26" t="s">
        <v>31</v>
      </c>
      <c r="U1671" s="26" t="s">
        <v>31</v>
      </c>
      <c r="V1671" s="24">
        <v>43642</v>
      </c>
      <c r="W1671" s="131"/>
    </row>
    <row r="1672" spans="1:23" ht="116.25" customHeight="1" x14ac:dyDescent="0.25">
      <c r="A1672" s="28">
        <v>2016</v>
      </c>
      <c r="B1672" s="28" t="s">
        <v>1439</v>
      </c>
      <c r="C1672" s="79">
        <v>78</v>
      </c>
      <c r="D1672" s="23">
        <v>42508</v>
      </c>
      <c r="E1672" s="23" t="s">
        <v>1301</v>
      </c>
      <c r="F1672" s="28" t="s">
        <v>6046</v>
      </c>
      <c r="G1672" s="23">
        <v>42509</v>
      </c>
      <c r="H1672" s="57" t="s">
        <v>6047</v>
      </c>
      <c r="I1672" s="26" t="s">
        <v>1584</v>
      </c>
      <c r="J1672" s="26"/>
      <c r="K1672" s="26" t="s">
        <v>188</v>
      </c>
      <c r="L1672" s="26" t="s">
        <v>78</v>
      </c>
      <c r="M1672" s="26" t="s">
        <v>6048</v>
      </c>
      <c r="N1672" s="26"/>
      <c r="O1672" s="26" t="s">
        <v>66</v>
      </c>
      <c r="P1672" s="26" t="s">
        <v>6049</v>
      </c>
      <c r="Q1672" s="26" t="s">
        <v>31</v>
      </c>
      <c r="R1672" s="29" t="s">
        <v>40</v>
      </c>
      <c r="S1672" s="26" t="s">
        <v>298</v>
      </c>
      <c r="T1672" s="26">
        <v>1</v>
      </c>
      <c r="U1672" s="24">
        <v>43642</v>
      </c>
      <c r="V1672" s="24">
        <v>43642</v>
      </c>
      <c r="W1672" s="24"/>
    </row>
    <row r="1673" spans="1:23" ht="60.75" customHeight="1" x14ac:dyDescent="0.25">
      <c r="A1673" s="28">
        <v>2016</v>
      </c>
      <c r="B1673" s="28" t="s">
        <v>1439</v>
      </c>
      <c r="C1673" s="79">
        <v>79</v>
      </c>
      <c r="D1673" s="23">
        <v>42513</v>
      </c>
      <c r="E1673" s="23" t="s">
        <v>1301</v>
      </c>
      <c r="F1673" s="28" t="s">
        <v>6050</v>
      </c>
      <c r="G1673" s="23">
        <v>42514</v>
      </c>
      <c r="H1673" s="57" t="s">
        <v>6051</v>
      </c>
      <c r="I1673" s="26" t="s">
        <v>1584</v>
      </c>
      <c r="J1673" s="26"/>
      <c r="K1673" s="26" t="s">
        <v>61</v>
      </c>
      <c r="L1673" s="26"/>
      <c r="M1673" s="26" t="s">
        <v>1331</v>
      </c>
      <c r="N1673" s="26"/>
      <c r="O1673" s="26" t="s">
        <v>122</v>
      </c>
      <c r="P1673" s="26" t="s">
        <v>2460</v>
      </c>
      <c r="Q1673" s="26" t="s">
        <v>31</v>
      </c>
      <c r="R1673" s="26" t="s">
        <v>40</v>
      </c>
      <c r="S1673" s="26" t="s">
        <v>1304</v>
      </c>
      <c r="T1673" s="26" t="s">
        <v>31</v>
      </c>
      <c r="U1673" s="23">
        <v>43192</v>
      </c>
      <c r="V1673" s="23">
        <v>43192</v>
      </c>
      <c r="W1673" s="23"/>
    </row>
    <row r="1674" spans="1:23" ht="67.5" customHeight="1" x14ac:dyDescent="0.25">
      <c r="A1674" s="33">
        <v>2016</v>
      </c>
      <c r="B1674" s="33" t="s">
        <v>1439</v>
      </c>
      <c r="C1674" s="63">
        <v>80</v>
      </c>
      <c r="D1674" s="34">
        <v>42520</v>
      </c>
      <c r="E1674" s="34" t="s">
        <v>1301</v>
      </c>
      <c r="F1674" s="33" t="s">
        <v>6052</v>
      </c>
      <c r="G1674" s="34">
        <v>42521</v>
      </c>
      <c r="H1674" s="49" t="s">
        <v>5960</v>
      </c>
      <c r="I1674" s="29" t="s">
        <v>1584</v>
      </c>
      <c r="J1674" s="29"/>
      <c r="K1674" s="29" t="s">
        <v>342</v>
      </c>
      <c r="L1674" s="29"/>
      <c r="M1674" s="29" t="s">
        <v>2105</v>
      </c>
      <c r="N1674" s="29"/>
      <c r="O1674" s="29" t="s">
        <v>122</v>
      </c>
      <c r="P1674" s="29" t="s">
        <v>31</v>
      </c>
      <c r="Q1674" s="29" t="s">
        <v>32</v>
      </c>
      <c r="R1674" s="29" t="s">
        <v>57</v>
      </c>
      <c r="S1674" s="29" t="s">
        <v>31</v>
      </c>
      <c r="T1674" s="29" t="s">
        <v>31</v>
      </c>
      <c r="U1674" s="31" t="s">
        <v>31</v>
      </c>
      <c r="V1674" s="31" t="s">
        <v>31</v>
      </c>
      <c r="W1674" s="31"/>
    </row>
    <row r="1675" spans="1:23" ht="67.5" customHeight="1" x14ac:dyDescent="0.25">
      <c r="A1675" s="33">
        <v>2016</v>
      </c>
      <c r="B1675" s="33" t="s">
        <v>1439</v>
      </c>
      <c r="C1675" s="63">
        <v>81</v>
      </c>
      <c r="D1675" s="34">
        <v>42523</v>
      </c>
      <c r="E1675" s="34" t="s">
        <v>1301</v>
      </c>
      <c r="F1675" s="33" t="s">
        <v>6053</v>
      </c>
      <c r="G1675" s="34">
        <v>42524</v>
      </c>
      <c r="H1675" s="49" t="s">
        <v>6054</v>
      </c>
      <c r="I1675" s="29" t="s">
        <v>1584</v>
      </c>
      <c r="J1675" s="29"/>
      <c r="K1675" s="33" t="s">
        <v>39</v>
      </c>
      <c r="L1675" s="29" t="s">
        <v>28</v>
      </c>
      <c r="M1675" s="29" t="s">
        <v>51</v>
      </c>
      <c r="N1675" s="29" t="s">
        <v>3059</v>
      </c>
      <c r="O1675" s="29" t="s">
        <v>66</v>
      </c>
      <c r="P1675" s="29" t="s">
        <v>6055</v>
      </c>
      <c r="Q1675" s="29" t="s">
        <v>32</v>
      </c>
      <c r="R1675" s="29" t="s">
        <v>57</v>
      </c>
      <c r="S1675" s="29" t="s">
        <v>31</v>
      </c>
      <c r="T1675" s="33" t="s">
        <v>31</v>
      </c>
      <c r="U1675" s="33" t="s">
        <v>31</v>
      </c>
      <c r="V1675" s="33" t="s">
        <v>31</v>
      </c>
      <c r="W1675" s="31"/>
    </row>
    <row r="1676" spans="1:23" ht="67.5" customHeight="1" x14ac:dyDescent="0.25">
      <c r="A1676" s="33">
        <v>2016</v>
      </c>
      <c r="B1676" s="33" t="s">
        <v>1439</v>
      </c>
      <c r="C1676" s="63">
        <v>82</v>
      </c>
      <c r="D1676" s="34">
        <v>42524</v>
      </c>
      <c r="E1676" s="34" t="s">
        <v>1301</v>
      </c>
      <c r="F1676" s="33" t="s">
        <v>6056</v>
      </c>
      <c r="G1676" s="34">
        <v>42527</v>
      </c>
      <c r="H1676" s="49" t="s">
        <v>6057</v>
      </c>
      <c r="I1676" s="29" t="s">
        <v>1584</v>
      </c>
      <c r="J1676" s="29"/>
      <c r="K1676" s="29" t="s">
        <v>75</v>
      </c>
      <c r="L1676" s="29" t="s">
        <v>78</v>
      </c>
      <c r="M1676" s="29" t="s">
        <v>6058</v>
      </c>
      <c r="N1676" s="29" t="s">
        <v>6059</v>
      </c>
      <c r="O1676" s="29" t="s">
        <v>66</v>
      </c>
      <c r="P1676" s="29" t="s">
        <v>6060</v>
      </c>
      <c r="Q1676" s="29" t="s">
        <v>32</v>
      </c>
      <c r="R1676" s="29" t="s">
        <v>57</v>
      </c>
      <c r="S1676" s="29" t="s">
        <v>31</v>
      </c>
      <c r="T1676" s="29" t="s">
        <v>31</v>
      </c>
      <c r="U1676" s="31" t="s">
        <v>31</v>
      </c>
      <c r="V1676" s="31" t="s">
        <v>31</v>
      </c>
      <c r="W1676" s="31"/>
    </row>
    <row r="1677" spans="1:23" ht="67.5" customHeight="1" x14ac:dyDescent="0.25">
      <c r="A1677" s="33">
        <v>2016</v>
      </c>
      <c r="B1677" s="33" t="s">
        <v>1439</v>
      </c>
      <c r="C1677" s="63">
        <v>83</v>
      </c>
      <c r="D1677" s="34">
        <v>42538</v>
      </c>
      <c r="E1677" s="34" t="s">
        <v>1301</v>
      </c>
      <c r="F1677" s="33" t="s">
        <v>6061</v>
      </c>
      <c r="G1677" s="34">
        <v>42541</v>
      </c>
      <c r="H1677" s="49" t="s">
        <v>6062</v>
      </c>
      <c r="I1677" s="29" t="s">
        <v>1584</v>
      </c>
      <c r="J1677" s="29"/>
      <c r="K1677" s="29" t="s">
        <v>188</v>
      </c>
      <c r="L1677" s="29" t="s">
        <v>78</v>
      </c>
      <c r="M1677" s="29" t="s">
        <v>975</v>
      </c>
      <c r="N1677" s="29"/>
      <c r="O1677" s="29" t="s">
        <v>66</v>
      </c>
      <c r="P1677" s="29" t="s">
        <v>6063</v>
      </c>
      <c r="Q1677" s="29" t="s">
        <v>32</v>
      </c>
      <c r="R1677" s="29" t="s">
        <v>57</v>
      </c>
      <c r="S1677" s="29" t="s">
        <v>31</v>
      </c>
      <c r="T1677" s="29" t="s">
        <v>31</v>
      </c>
      <c r="U1677" s="31" t="s">
        <v>31</v>
      </c>
      <c r="V1677" s="31" t="s">
        <v>31</v>
      </c>
      <c r="W1677" s="31"/>
    </row>
    <row r="1678" spans="1:23" ht="67.5" customHeight="1" x14ac:dyDescent="0.25">
      <c r="A1678" s="68">
        <v>2016</v>
      </c>
      <c r="B1678" s="68" t="s">
        <v>1439</v>
      </c>
      <c r="C1678" s="69">
        <v>84</v>
      </c>
      <c r="D1678" s="70">
        <v>42538</v>
      </c>
      <c r="E1678" s="34" t="s">
        <v>1301</v>
      </c>
      <c r="F1678" s="68" t="s">
        <v>6064</v>
      </c>
      <c r="G1678" s="70">
        <v>42541</v>
      </c>
      <c r="H1678" s="72" t="s">
        <v>6065</v>
      </c>
      <c r="I1678" s="71" t="s">
        <v>1584</v>
      </c>
      <c r="J1678" s="71"/>
      <c r="K1678" s="29" t="s">
        <v>342</v>
      </c>
      <c r="L1678" s="71"/>
      <c r="M1678" s="29" t="s">
        <v>4088</v>
      </c>
      <c r="N1678" s="71"/>
      <c r="O1678" s="71" t="s">
        <v>30</v>
      </c>
      <c r="P1678" s="71" t="s">
        <v>31</v>
      </c>
      <c r="Q1678" s="29" t="s">
        <v>32</v>
      </c>
      <c r="R1678" s="71" t="s">
        <v>57</v>
      </c>
      <c r="S1678" s="71" t="s">
        <v>31</v>
      </c>
      <c r="T1678" s="29" t="s">
        <v>31</v>
      </c>
      <c r="U1678" s="31" t="s">
        <v>31</v>
      </c>
      <c r="V1678" s="31" t="s">
        <v>31</v>
      </c>
      <c r="W1678" s="118"/>
    </row>
    <row r="1679" spans="1:23" ht="86.25" customHeight="1" x14ac:dyDescent="0.25">
      <c r="A1679" s="28">
        <v>2016</v>
      </c>
      <c r="B1679" s="28" t="s">
        <v>409</v>
      </c>
      <c r="C1679" s="79">
        <v>8</v>
      </c>
      <c r="D1679" s="23">
        <v>42548</v>
      </c>
      <c r="E1679" s="23" t="s">
        <v>1301</v>
      </c>
      <c r="F1679" s="28" t="s">
        <v>6066</v>
      </c>
      <c r="G1679" s="23">
        <v>42549</v>
      </c>
      <c r="H1679" s="57" t="s">
        <v>6067</v>
      </c>
      <c r="I1679" s="26" t="s">
        <v>1584</v>
      </c>
      <c r="J1679" s="26"/>
      <c r="K1679" s="26" t="s">
        <v>61</v>
      </c>
      <c r="L1679" s="26" t="s">
        <v>412</v>
      </c>
      <c r="M1679" s="26" t="s">
        <v>4854</v>
      </c>
      <c r="N1679" s="26"/>
      <c r="O1679" s="26" t="s">
        <v>30</v>
      </c>
      <c r="P1679" s="26" t="s">
        <v>31</v>
      </c>
      <c r="Q1679" s="26" t="s">
        <v>32</v>
      </c>
      <c r="R1679" s="29" t="s">
        <v>40</v>
      </c>
      <c r="S1679" s="26" t="s">
        <v>6068</v>
      </c>
      <c r="T1679" s="26">
        <v>1</v>
      </c>
      <c r="U1679" s="24">
        <v>43803</v>
      </c>
      <c r="V1679" s="24">
        <v>43803</v>
      </c>
      <c r="W1679" s="24" t="s">
        <v>35</v>
      </c>
    </row>
    <row r="1680" spans="1:23" ht="67.5" customHeight="1" x14ac:dyDescent="0.25">
      <c r="A1680" s="33">
        <v>2016</v>
      </c>
      <c r="B1680" s="33" t="s">
        <v>1439</v>
      </c>
      <c r="C1680" s="63">
        <v>85</v>
      </c>
      <c r="D1680" s="34">
        <v>42548</v>
      </c>
      <c r="E1680" s="34" t="s">
        <v>1301</v>
      </c>
      <c r="F1680" s="33" t="s">
        <v>6069</v>
      </c>
      <c r="G1680" s="34">
        <v>42549</v>
      </c>
      <c r="H1680" s="49" t="s">
        <v>6070</v>
      </c>
      <c r="I1680" s="29" t="s">
        <v>1584</v>
      </c>
      <c r="J1680" s="29"/>
      <c r="K1680" s="33" t="s">
        <v>39</v>
      </c>
      <c r="L1680" s="29" t="s">
        <v>28</v>
      </c>
      <c r="M1680" s="29" t="s">
        <v>1377</v>
      </c>
      <c r="N1680" s="29"/>
      <c r="O1680" s="29" t="s">
        <v>66</v>
      </c>
      <c r="P1680" s="29" t="s">
        <v>6071</v>
      </c>
      <c r="Q1680" s="29" t="s">
        <v>52</v>
      </c>
      <c r="R1680" s="29" t="s">
        <v>57</v>
      </c>
      <c r="S1680" s="29" t="s">
        <v>31</v>
      </c>
      <c r="T1680" s="33" t="s">
        <v>31</v>
      </c>
      <c r="U1680" s="33" t="s">
        <v>31</v>
      </c>
      <c r="V1680" s="33" t="s">
        <v>31</v>
      </c>
      <c r="W1680" s="31"/>
    </row>
    <row r="1681" spans="1:23" ht="66.75" customHeight="1" x14ac:dyDescent="0.25">
      <c r="A1681" s="46">
        <v>2016</v>
      </c>
      <c r="B1681" s="46" t="s">
        <v>1439</v>
      </c>
      <c r="C1681" s="66">
        <v>86</v>
      </c>
      <c r="D1681" s="18">
        <v>42548</v>
      </c>
      <c r="E1681" s="18" t="s">
        <v>1301</v>
      </c>
      <c r="F1681" s="46" t="s">
        <v>6066</v>
      </c>
      <c r="G1681" s="18">
        <v>42549</v>
      </c>
      <c r="H1681" s="50" t="s">
        <v>6072</v>
      </c>
      <c r="I1681" s="20" t="s">
        <v>1584</v>
      </c>
      <c r="J1681" s="20"/>
      <c r="K1681" s="20" t="s">
        <v>1471</v>
      </c>
      <c r="L1681" s="20" t="s">
        <v>412</v>
      </c>
      <c r="M1681" s="20" t="s">
        <v>4854</v>
      </c>
      <c r="N1681" s="20"/>
      <c r="O1681" s="20" t="s">
        <v>30</v>
      </c>
      <c r="P1681" s="20" t="s">
        <v>31</v>
      </c>
      <c r="Q1681" s="20" t="s">
        <v>32</v>
      </c>
      <c r="R1681" s="20" t="s">
        <v>33</v>
      </c>
      <c r="S1681" s="20" t="s">
        <v>6073</v>
      </c>
      <c r="T1681" s="20">
        <v>2</v>
      </c>
      <c r="U1681" s="27">
        <v>42902</v>
      </c>
      <c r="V1681" s="27">
        <v>43803</v>
      </c>
      <c r="W1681" s="27" t="s">
        <v>35</v>
      </c>
    </row>
    <row r="1682" spans="1:23" ht="52.5" customHeight="1" x14ac:dyDescent="0.25">
      <c r="A1682" s="28">
        <v>2016</v>
      </c>
      <c r="B1682" s="28" t="s">
        <v>1439</v>
      </c>
      <c r="C1682" s="79">
        <v>87</v>
      </c>
      <c r="D1682" s="23">
        <v>42549</v>
      </c>
      <c r="E1682" s="23" t="s">
        <v>1301</v>
      </c>
      <c r="F1682" s="28" t="s">
        <v>6074</v>
      </c>
      <c r="G1682" s="23">
        <v>42550</v>
      </c>
      <c r="H1682" s="57" t="s">
        <v>6010</v>
      </c>
      <c r="I1682" s="26" t="s">
        <v>1584</v>
      </c>
      <c r="J1682" s="26"/>
      <c r="K1682" s="26" t="s">
        <v>61</v>
      </c>
      <c r="L1682" s="26"/>
      <c r="M1682" s="26" t="s">
        <v>1331</v>
      </c>
      <c r="N1682" s="26"/>
      <c r="O1682" s="26" t="s">
        <v>122</v>
      </c>
      <c r="P1682" s="26" t="s">
        <v>1094</v>
      </c>
      <c r="Q1682" s="26" t="s">
        <v>31</v>
      </c>
      <c r="R1682" s="26" t="s">
        <v>40</v>
      </c>
      <c r="S1682" s="26" t="s">
        <v>1304</v>
      </c>
      <c r="T1682" s="26" t="s">
        <v>31</v>
      </c>
      <c r="U1682" s="24">
        <v>43192</v>
      </c>
      <c r="V1682" s="24">
        <v>43192</v>
      </c>
      <c r="W1682" s="24"/>
    </row>
    <row r="1683" spans="1:23" ht="114.75" customHeight="1" x14ac:dyDescent="0.25">
      <c r="A1683" s="33">
        <v>2016</v>
      </c>
      <c r="B1683" s="33" t="s">
        <v>1439</v>
      </c>
      <c r="C1683" s="63">
        <v>88</v>
      </c>
      <c r="D1683" s="34">
        <v>42550</v>
      </c>
      <c r="E1683" s="34" t="s">
        <v>1301</v>
      </c>
      <c r="F1683" s="33" t="s">
        <v>6075</v>
      </c>
      <c r="G1683" s="34">
        <v>42551</v>
      </c>
      <c r="H1683" s="49" t="s">
        <v>6076</v>
      </c>
      <c r="I1683" s="29" t="s">
        <v>1584</v>
      </c>
      <c r="J1683" s="29"/>
      <c r="K1683" s="33" t="s">
        <v>39</v>
      </c>
      <c r="L1683" s="29" t="s">
        <v>28</v>
      </c>
      <c r="M1683" s="29" t="s">
        <v>5215</v>
      </c>
      <c r="N1683" s="29"/>
      <c r="O1683" s="29" t="s">
        <v>66</v>
      </c>
      <c r="P1683" s="29" t="s">
        <v>6077</v>
      </c>
      <c r="Q1683" s="29" t="s">
        <v>32</v>
      </c>
      <c r="R1683" s="29" t="s">
        <v>57</v>
      </c>
      <c r="S1683" s="29" t="s">
        <v>31</v>
      </c>
      <c r="T1683" s="33" t="s">
        <v>31</v>
      </c>
      <c r="U1683" s="33" t="s">
        <v>31</v>
      </c>
      <c r="V1683" s="33" t="s">
        <v>31</v>
      </c>
      <c r="W1683" s="31"/>
    </row>
    <row r="1684" spans="1:23" ht="52.5" customHeight="1" x14ac:dyDescent="0.25">
      <c r="A1684" s="33">
        <v>2016</v>
      </c>
      <c r="B1684" s="33" t="s">
        <v>1439</v>
      </c>
      <c r="C1684" s="63">
        <v>89</v>
      </c>
      <c r="D1684" s="34">
        <v>42550</v>
      </c>
      <c r="E1684" s="34" t="s">
        <v>1301</v>
      </c>
      <c r="F1684" s="33" t="s">
        <v>6078</v>
      </c>
      <c r="G1684" s="34">
        <v>42551</v>
      </c>
      <c r="H1684" s="49" t="s">
        <v>6079</v>
      </c>
      <c r="I1684" s="29" t="s">
        <v>1584</v>
      </c>
      <c r="J1684" s="29"/>
      <c r="K1684" s="33" t="s">
        <v>39</v>
      </c>
      <c r="L1684" s="29" t="s">
        <v>28</v>
      </c>
      <c r="M1684" s="29" t="s">
        <v>5215</v>
      </c>
      <c r="N1684" s="29"/>
      <c r="O1684" s="29" t="s">
        <v>66</v>
      </c>
      <c r="P1684" s="29" t="s">
        <v>2173</v>
      </c>
      <c r="Q1684" s="29" t="s">
        <v>32</v>
      </c>
      <c r="R1684" s="29" t="s">
        <v>57</v>
      </c>
      <c r="S1684" s="29" t="s">
        <v>31</v>
      </c>
      <c r="T1684" s="33" t="s">
        <v>31</v>
      </c>
      <c r="U1684" s="33" t="s">
        <v>31</v>
      </c>
      <c r="V1684" s="33" t="s">
        <v>31</v>
      </c>
      <c r="W1684" s="31"/>
    </row>
    <row r="1685" spans="1:23" ht="89.25" customHeight="1" x14ac:dyDescent="0.25">
      <c r="A1685" s="33">
        <v>2016</v>
      </c>
      <c r="B1685" s="33" t="s">
        <v>1439</v>
      </c>
      <c r="C1685" s="63">
        <v>90</v>
      </c>
      <c r="D1685" s="34">
        <v>42550</v>
      </c>
      <c r="E1685" s="34" t="s">
        <v>1301</v>
      </c>
      <c r="F1685" s="33" t="s">
        <v>6080</v>
      </c>
      <c r="G1685" s="34">
        <v>42551</v>
      </c>
      <c r="H1685" s="49" t="s">
        <v>6081</v>
      </c>
      <c r="I1685" s="29" t="s">
        <v>1584</v>
      </c>
      <c r="J1685" s="29"/>
      <c r="K1685" s="33" t="s">
        <v>39</v>
      </c>
      <c r="L1685" s="29" t="s">
        <v>28</v>
      </c>
      <c r="M1685" s="29" t="s">
        <v>5215</v>
      </c>
      <c r="N1685" s="29"/>
      <c r="O1685" s="29" t="s">
        <v>30</v>
      </c>
      <c r="P1685" s="29" t="s">
        <v>31</v>
      </c>
      <c r="Q1685" s="29" t="s">
        <v>32</v>
      </c>
      <c r="R1685" s="29" t="s">
        <v>57</v>
      </c>
      <c r="S1685" s="29" t="s">
        <v>31</v>
      </c>
      <c r="T1685" s="33" t="s">
        <v>31</v>
      </c>
      <c r="U1685" s="33" t="s">
        <v>31</v>
      </c>
      <c r="V1685" s="33" t="s">
        <v>31</v>
      </c>
      <c r="W1685" s="31"/>
    </row>
    <row r="1686" spans="1:23" ht="114" customHeight="1" x14ac:dyDescent="0.25">
      <c r="A1686" s="33">
        <v>2016</v>
      </c>
      <c r="B1686" s="33" t="s">
        <v>1439</v>
      </c>
      <c r="C1686" s="63">
        <v>91</v>
      </c>
      <c r="D1686" s="34">
        <v>42551</v>
      </c>
      <c r="E1686" s="34" t="s">
        <v>1301</v>
      </c>
      <c r="F1686" s="33" t="s">
        <v>6082</v>
      </c>
      <c r="G1686" s="34">
        <v>42552</v>
      </c>
      <c r="H1686" s="49" t="s">
        <v>6083</v>
      </c>
      <c r="I1686" s="29" t="s">
        <v>1584</v>
      </c>
      <c r="J1686" s="29"/>
      <c r="K1686" s="29" t="s">
        <v>218</v>
      </c>
      <c r="L1686" s="29" t="s">
        <v>1854</v>
      </c>
      <c r="M1686" s="29" t="s">
        <v>1855</v>
      </c>
      <c r="N1686" s="29" t="s">
        <v>4502</v>
      </c>
      <c r="O1686" s="29" t="s">
        <v>66</v>
      </c>
      <c r="P1686" s="29" t="s">
        <v>6084</v>
      </c>
      <c r="Q1686" s="29" t="s">
        <v>32</v>
      </c>
      <c r="R1686" s="29" t="s">
        <v>57</v>
      </c>
      <c r="S1686" s="29" t="s">
        <v>6085</v>
      </c>
      <c r="T1686" s="29" t="s">
        <v>31</v>
      </c>
      <c r="U1686" s="31" t="s">
        <v>31</v>
      </c>
      <c r="V1686" s="31" t="s">
        <v>31</v>
      </c>
      <c r="W1686" s="31"/>
    </row>
    <row r="1687" spans="1:23" ht="89.25" customHeight="1" x14ac:dyDescent="0.25">
      <c r="A1687" s="33">
        <v>2016</v>
      </c>
      <c r="B1687" s="33" t="s">
        <v>1439</v>
      </c>
      <c r="C1687" s="63">
        <v>92</v>
      </c>
      <c r="D1687" s="34">
        <v>42558</v>
      </c>
      <c r="E1687" s="34" t="s">
        <v>1301</v>
      </c>
      <c r="F1687" s="33" t="s">
        <v>2665</v>
      </c>
      <c r="G1687" s="34">
        <v>42559</v>
      </c>
      <c r="H1687" s="49" t="s">
        <v>6086</v>
      </c>
      <c r="I1687" s="29" t="s">
        <v>1584</v>
      </c>
      <c r="J1687" s="29"/>
      <c r="K1687" s="29" t="s">
        <v>119</v>
      </c>
      <c r="L1687" s="29" t="s">
        <v>78</v>
      </c>
      <c r="M1687" s="29" t="s">
        <v>1463</v>
      </c>
      <c r="N1687" s="29"/>
      <c r="O1687" s="29" t="s">
        <v>30</v>
      </c>
      <c r="P1687" s="29" t="s">
        <v>31</v>
      </c>
      <c r="Q1687" s="29" t="s">
        <v>32</v>
      </c>
      <c r="R1687" s="29" t="s">
        <v>57</v>
      </c>
      <c r="S1687" s="29" t="s">
        <v>31</v>
      </c>
      <c r="T1687" s="29" t="s">
        <v>31</v>
      </c>
      <c r="U1687" s="31" t="s">
        <v>31</v>
      </c>
      <c r="V1687" s="31" t="s">
        <v>31</v>
      </c>
      <c r="W1687" s="31"/>
    </row>
    <row r="1688" spans="1:23" ht="89.25" customHeight="1" x14ac:dyDescent="0.25">
      <c r="A1688" s="28">
        <v>2016</v>
      </c>
      <c r="B1688" s="28" t="s">
        <v>1439</v>
      </c>
      <c r="C1688" s="79">
        <v>93</v>
      </c>
      <c r="D1688" s="23">
        <v>42563</v>
      </c>
      <c r="E1688" s="23" t="s">
        <v>1301</v>
      </c>
      <c r="F1688" s="28" t="s">
        <v>4372</v>
      </c>
      <c r="G1688" s="23">
        <v>42565</v>
      </c>
      <c r="H1688" s="57" t="s">
        <v>6087</v>
      </c>
      <c r="I1688" s="26" t="s">
        <v>1584</v>
      </c>
      <c r="J1688" s="26"/>
      <c r="K1688" s="26" t="s">
        <v>27</v>
      </c>
      <c r="L1688" s="26" t="s">
        <v>4276</v>
      </c>
      <c r="M1688" s="26" t="s">
        <v>3017</v>
      </c>
      <c r="N1688" s="26" t="s">
        <v>5641</v>
      </c>
      <c r="O1688" s="26" t="s">
        <v>66</v>
      </c>
      <c r="P1688" s="26" t="s">
        <v>6045</v>
      </c>
      <c r="Q1688" s="26" t="s">
        <v>31</v>
      </c>
      <c r="R1688" s="26" t="s">
        <v>40</v>
      </c>
      <c r="S1688" s="26" t="s">
        <v>298</v>
      </c>
      <c r="T1688" s="26" t="s">
        <v>31</v>
      </c>
      <c r="U1688" s="26" t="s">
        <v>31</v>
      </c>
      <c r="V1688" s="24">
        <v>43642</v>
      </c>
      <c r="W1688" s="24"/>
    </row>
    <row r="1689" spans="1:23" ht="71.25" customHeight="1" x14ac:dyDescent="0.25">
      <c r="A1689" s="33">
        <v>2016</v>
      </c>
      <c r="B1689" s="33" t="s">
        <v>1439</v>
      </c>
      <c r="C1689" s="63">
        <v>94</v>
      </c>
      <c r="D1689" s="34">
        <v>42578</v>
      </c>
      <c r="E1689" s="34" t="s">
        <v>1301</v>
      </c>
      <c r="F1689" s="33" t="s">
        <v>6088</v>
      </c>
      <c r="G1689" s="34">
        <v>42579</v>
      </c>
      <c r="H1689" s="49" t="s">
        <v>6089</v>
      </c>
      <c r="I1689" s="29" t="s">
        <v>1584</v>
      </c>
      <c r="J1689" s="29"/>
      <c r="K1689" s="29" t="s">
        <v>258</v>
      </c>
      <c r="L1689" s="29" t="s">
        <v>4771</v>
      </c>
      <c r="M1689" s="29" t="s">
        <v>4556</v>
      </c>
      <c r="N1689" s="29"/>
      <c r="O1689" s="29" t="s">
        <v>66</v>
      </c>
      <c r="P1689" s="29" t="s">
        <v>6090</v>
      </c>
      <c r="Q1689" s="29" t="s">
        <v>52</v>
      </c>
      <c r="R1689" s="29" t="s">
        <v>57</v>
      </c>
      <c r="S1689" s="29" t="s">
        <v>31</v>
      </c>
      <c r="T1689" s="29" t="s">
        <v>31</v>
      </c>
      <c r="U1689" s="31" t="s">
        <v>31</v>
      </c>
      <c r="V1689" s="31" t="s">
        <v>31</v>
      </c>
      <c r="W1689" s="31"/>
    </row>
    <row r="1690" spans="1:23" ht="71.25" customHeight="1" x14ac:dyDescent="0.25">
      <c r="A1690" s="33">
        <v>2016</v>
      </c>
      <c r="B1690" s="33" t="s">
        <v>1439</v>
      </c>
      <c r="C1690" s="63">
        <v>95</v>
      </c>
      <c r="D1690" s="34">
        <v>42578</v>
      </c>
      <c r="E1690" s="34" t="s">
        <v>1301</v>
      </c>
      <c r="F1690" s="33" t="s">
        <v>6088</v>
      </c>
      <c r="G1690" s="34">
        <v>42579</v>
      </c>
      <c r="H1690" s="49" t="s">
        <v>6091</v>
      </c>
      <c r="I1690" s="29" t="s">
        <v>1584</v>
      </c>
      <c r="J1690" s="29"/>
      <c r="K1690" s="29" t="s">
        <v>258</v>
      </c>
      <c r="L1690" s="29" t="s">
        <v>4771</v>
      </c>
      <c r="M1690" s="29" t="s">
        <v>5885</v>
      </c>
      <c r="N1690" s="29" t="s">
        <v>6092</v>
      </c>
      <c r="O1690" s="29" t="s">
        <v>66</v>
      </c>
      <c r="P1690" s="29" t="s">
        <v>6093</v>
      </c>
      <c r="Q1690" s="29" t="s">
        <v>110</v>
      </c>
      <c r="R1690" s="29" t="s">
        <v>57</v>
      </c>
      <c r="S1690" s="29" t="s">
        <v>31</v>
      </c>
      <c r="T1690" s="29" t="s">
        <v>31</v>
      </c>
      <c r="U1690" s="31" t="s">
        <v>31</v>
      </c>
      <c r="V1690" s="31" t="s">
        <v>31</v>
      </c>
      <c r="W1690" s="31"/>
    </row>
    <row r="1691" spans="1:23" ht="59.25" customHeight="1" x14ac:dyDescent="0.25">
      <c r="A1691" s="46">
        <v>2016</v>
      </c>
      <c r="B1691" s="46" t="s">
        <v>1439</v>
      </c>
      <c r="C1691" s="66">
        <v>96</v>
      </c>
      <c r="D1691" s="18">
        <v>42580</v>
      </c>
      <c r="E1691" s="18" t="s">
        <v>1301</v>
      </c>
      <c r="F1691" s="46" t="s">
        <v>6094</v>
      </c>
      <c r="G1691" s="18">
        <v>42583</v>
      </c>
      <c r="H1691" s="50" t="s">
        <v>6095</v>
      </c>
      <c r="I1691" s="20" t="s">
        <v>1584</v>
      </c>
      <c r="J1691" s="20"/>
      <c r="K1691" s="20" t="s">
        <v>61</v>
      </c>
      <c r="L1691" s="20" t="s">
        <v>981</v>
      </c>
      <c r="M1691" s="20" t="s">
        <v>982</v>
      </c>
      <c r="N1691" s="20"/>
      <c r="O1691" s="20" t="s">
        <v>66</v>
      </c>
      <c r="P1691" s="20" t="s">
        <v>6096</v>
      </c>
      <c r="Q1691" s="20" t="s">
        <v>32</v>
      </c>
      <c r="R1691" s="20" t="s">
        <v>33</v>
      </c>
      <c r="S1691" s="20" t="s">
        <v>4142</v>
      </c>
      <c r="T1691" s="20">
        <v>1</v>
      </c>
      <c r="U1691" s="27">
        <v>42614</v>
      </c>
      <c r="V1691" s="27">
        <v>42614</v>
      </c>
      <c r="W1691" s="27"/>
    </row>
    <row r="1692" spans="1:23" ht="59.25" customHeight="1" x14ac:dyDescent="0.25">
      <c r="A1692" s="33">
        <v>2016</v>
      </c>
      <c r="B1692" s="33" t="s">
        <v>409</v>
      </c>
      <c r="C1692" s="63">
        <v>9</v>
      </c>
      <c r="D1692" s="34">
        <v>42583</v>
      </c>
      <c r="E1692" s="34" t="s">
        <v>1301</v>
      </c>
      <c r="F1692" s="33" t="s">
        <v>2306</v>
      </c>
      <c r="G1692" s="34">
        <v>42585</v>
      </c>
      <c r="H1692" s="49" t="s">
        <v>6097</v>
      </c>
      <c r="I1692" s="29" t="s">
        <v>1584</v>
      </c>
      <c r="J1692" s="29"/>
      <c r="K1692" s="29" t="s">
        <v>27</v>
      </c>
      <c r="L1692" s="29" t="s">
        <v>4276</v>
      </c>
      <c r="M1692" s="29" t="s">
        <v>4846</v>
      </c>
      <c r="N1692" s="29" t="s">
        <v>1892</v>
      </c>
      <c r="O1692" s="29" t="s">
        <v>30</v>
      </c>
      <c r="P1692" s="29" t="s">
        <v>31</v>
      </c>
      <c r="Q1692" s="29" t="s">
        <v>32</v>
      </c>
      <c r="R1692" s="29" t="s">
        <v>57</v>
      </c>
      <c r="S1692" s="29" t="s">
        <v>31</v>
      </c>
      <c r="T1692" s="29" t="s">
        <v>31</v>
      </c>
      <c r="U1692" s="29" t="s">
        <v>31</v>
      </c>
      <c r="V1692" s="29" t="s">
        <v>31</v>
      </c>
      <c r="W1692" s="31"/>
    </row>
    <row r="1693" spans="1:23" ht="59.25" customHeight="1" x14ac:dyDescent="0.25">
      <c r="A1693" s="33">
        <v>2016</v>
      </c>
      <c r="B1693" s="33" t="s">
        <v>1439</v>
      </c>
      <c r="C1693" s="63">
        <v>97</v>
      </c>
      <c r="D1693" s="34">
        <v>42583</v>
      </c>
      <c r="E1693" s="34" t="s">
        <v>1301</v>
      </c>
      <c r="F1693" s="33" t="s">
        <v>6098</v>
      </c>
      <c r="G1693" s="34">
        <v>42585</v>
      </c>
      <c r="H1693" s="49" t="s">
        <v>6099</v>
      </c>
      <c r="I1693" s="29" t="s">
        <v>1584</v>
      </c>
      <c r="J1693" s="29"/>
      <c r="K1693" s="29" t="s">
        <v>27</v>
      </c>
      <c r="L1693" s="29" t="s">
        <v>4276</v>
      </c>
      <c r="M1693" s="29" t="s">
        <v>4846</v>
      </c>
      <c r="N1693" s="29"/>
      <c r="O1693" s="29" t="s">
        <v>66</v>
      </c>
      <c r="P1693" s="29" t="s">
        <v>6100</v>
      </c>
      <c r="Q1693" s="29" t="s">
        <v>52</v>
      </c>
      <c r="R1693" s="29" t="s">
        <v>57</v>
      </c>
      <c r="S1693" s="29" t="s">
        <v>31</v>
      </c>
      <c r="T1693" s="29" t="s">
        <v>31</v>
      </c>
      <c r="U1693" s="29" t="s">
        <v>31</v>
      </c>
      <c r="V1693" s="29" t="s">
        <v>31</v>
      </c>
      <c r="W1693" s="31"/>
    </row>
    <row r="1694" spans="1:23" ht="59.25" customHeight="1" x14ac:dyDescent="0.25">
      <c r="A1694" s="33">
        <v>2016</v>
      </c>
      <c r="B1694" s="33" t="s">
        <v>1439</v>
      </c>
      <c r="C1694" s="63">
        <v>98</v>
      </c>
      <c r="D1694" s="34">
        <v>42583</v>
      </c>
      <c r="E1694" s="34" t="s">
        <v>1301</v>
      </c>
      <c r="F1694" s="33" t="s">
        <v>6098</v>
      </c>
      <c r="G1694" s="34">
        <v>42585</v>
      </c>
      <c r="H1694" s="49" t="s">
        <v>6101</v>
      </c>
      <c r="I1694" s="29" t="s">
        <v>1584</v>
      </c>
      <c r="J1694" s="29"/>
      <c r="K1694" s="29" t="s">
        <v>27</v>
      </c>
      <c r="L1694" s="29" t="s">
        <v>4276</v>
      </c>
      <c r="M1694" s="29" t="s">
        <v>6102</v>
      </c>
      <c r="N1694" s="29"/>
      <c r="O1694" s="29" t="s">
        <v>66</v>
      </c>
      <c r="P1694" s="29" t="s">
        <v>6103</v>
      </c>
      <c r="Q1694" s="29" t="s">
        <v>32</v>
      </c>
      <c r="R1694" s="29" t="s">
        <v>57</v>
      </c>
      <c r="S1694" s="29" t="s">
        <v>31</v>
      </c>
      <c r="T1694" s="29" t="s">
        <v>31</v>
      </c>
      <c r="U1694" s="29" t="s">
        <v>31</v>
      </c>
      <c r="V1694" s="29" t="s">
        <v>31</v>
      </c>
      <c r="W1694" s="31"/>
    </row>
    <row r="1695" spans="1:23" ht="59.25" customHeight="1" x14ac:dyDescent="0.25">
      <c r="A1695" s="28">
        <v>2016</v>
      </c>
      <c r="B1695" s="28" t="s">
        <v>1439</v>
      </c>
      <c r="C1695" s="79">
        <v>99</v>
      </c>
      <c r="D1695" s="23">
        <v>42584</v>
      </c>
      <c r="E1695" s="23" t="s">
        <v>1301</v>
      </c>
      <c r="F1695" s="28" t="s">
        <v>6104</v>
      </c>
      <c r="G1695" s="23">
        <v>42586</v>
      </c>
      <c r="H1695" s="57" t="s">
        <v>5852</v>
      </c>
      <c r="I1695" s="26" t="s">
        <v>1584</v>
      </c>
      <c r="J1695" s="26"/>
      <c r="K1695" s="26" t="s">
        <v>238</v>
      </c>
      <c r="L1695" s="26"/>
      <c r="M1695" s="26" t="s">
        <v>6105</v>
      </c>
      <c r="N1695" s="26"/>
      <c r="O1695" s="26" t="s">
        <v>66</v>
      </c>
      <c r="P1695" s="26" t="s">
        <v>6106</v>
      </c>
      <c r="Q1695" s="26" t="s">
        <v>31</v>
      </c>
      <c r="R1695" s="26" t="s">
        <v>40</v>
      </c>
      <c r="S1695" s="26" t="s">
        <v>6107</v>
      </c>
      <c r="T1695" s="26" t="s">
        <v>31</v>
      </c>
      <c r="U1695" s="26" t="s">
        <v>31</v>
      </c>
      <c r="V1695" s="24">
        <v>42790</v>
      </c>
      <c r="W1695" s="24"/>
    </row>
    <row r="1696" spans="1:23" ht="76.5" customHeight="1" x14ac:dyDescent="0.25">
      <c r="A1696" s="28">
        <v>2016</v>
      </c>
      <c r="B1696" s="28" t="s">
        <v>1439</v>
      </c>
      <c r="C1696" s="79">
        <v>100</v>
      </c>
      <c r="D1696" s="23">
        <v>42586</v>
      </c>
      <c r="E1696" s="23" t="s">
        <v>1301</v>
      </c>
      <c r="F1696" s="28" t="s">
        <v>6108</v>
      </c>
      <c r="G1696" s="23">
        <v>42587</v>
      </c>
      <c r="H1696" s="57" t="s">
        <v>6109</v>
      </c>
      <c r="I1696" s="26" t="s">
        <v>1584</v>
      </c>
      <c r="J1696" s="26"/>
      <c r="K1696" s="26" t="s">
        <v>27</v>
      </c>
      <c r="L1696" s="26" t="s">
        <v>4276</v>
      </c>
      <c r="M1696" s="26" t="s">
        <v>2629</v>
      </c>
      <c r="N1696" s="26"/>
      <c r="O1696" s="26" t="s">
        <v>66</v>
      </c>
      <c r="P1696" s="26" t="s">
        <v>6110</v>
      </c>
      <c r="Q1696" s="26" t="s">
        <v>31</v>
      </c>
      <c r="R1696" s="26" t="s">
        <v>40</v>
      </c>
      <c r="S1696" s="26" t="s">
        <v>298</v>
      </c>
      <c r="T1696" s="26" t="s">
        <v>31</v>
      </c>
      <c r="U1696" s="26" t="s">
        <v>31</v>
      </c>
      <c r="V1696" s="24">
        <v>43642</v>
      </c>
      <c r="W1696" s="24"/>
    </row>
    <row r="1697" spans="1:23" ht="121.5" customHeight="1" x14ac:dyDescent="0.25">
      <c r="A1697" s="28">
        <v>2016</v>
      </c>
      <c r="B1697" s="28" t="s">
        <v>1439</v>
      </c>
      <c r="C1697" s="79">
        <v>101</v>
      </c>
      <c r="D1697" s="23">
        <v>42594</v>
      </c>
      <c r="E1697" s="23" t="s">
        <v>1301</v>
      </c>
      <c r="F1697" s="28" t="s">
        <v>6111</v>
      </c>
      <c r="G1697" s="23">
        <v>42597</v>
      </c>
      <c r="H1697" s="57" t="s">
        <v>6112</v>
      </c>
      <c r="I1697" s="26" t="s">
        <v>1584</v>
      </c>
      <c r="J1697" s="26"/>
      <c r="K1697" s="26" t="s">
        <v>342</v>
      </c>
      <c r="L1697" s="26"/>
      <c r="M1697" s="26" t="s">
        <v>4088</v>
      </c>
      <c r="N1697" s="26"/>
      <c r="O1697" s="26" t="s">
        <v>66</v>
      </c>
      <c r="P1697" s="26" t="s">
        <v>6113</v>
      </c>
      <c r="Q1697" s="26" t="s">
        <v>52</v>
      </c>
      <c r="R1697" s="26" t="s">
        <v>40</v>
      </c>
      <c r="S1697" s="26" t="s">
        <v>4977</v>
      </c>
      <c r="T1697" s="26">
        <v>1</v>
      </c>
      <c r="U1697" s="24">
        <v>43692</v>
      </c>
      <c r="V1697" s="24">
        <v>43692</v>
      </c>
      <c r="W1697" s="24"/>
    </row>
    <row r="1698" spans="1:23" ht="90.75" customHeight="1" x14ac:dyDescent="0.25">
      <c r="A1698" s="46">
        <v>2016</v>
      </c>
      <c r="B1698" s="46" t="s">
        <v>1439</v>
      </c>
      <c r="C1698" s="66">
        <v>102</v>
      </c>
      <c r="D1698" s="18">
        <v>42606</v>
      </c>
      <c r="E1698" s="18" t="s">
        <v>1301</v>
      </c>
      <c r="F1698" s="46" t="s">
        <v>6114</v>
      </c>
      <c r="G1698" s="18">
        <v>42607</v>
      </c>
      <c r="H1698" s="50" t="s">
        <v>6115</v>
      </c>
      <c r="I1698" s="20" t="s">
        <v>1584</v>
      </c>
      <c r="J1698" s="20"/>
      <c r="K1698" s="20" t="s">
        <v>1471</v>
      </c>
      <c r="L1698" s="20" t="s">
        <v>78</v>
      </c>
      <c r="M1698" s="20" t="s">
        <v>6116</v>
      </c>
      <c r="N1698" s="20" t="s">
        <v>6117</v>
      </c>
      <c r="O1698" s="20" t="s">
        <v>66</v>
      </c>
      <c r="P1698" s="20" t="s">
        <v>6118</v>
      </c>
      <c r="Q1698" s="20" t="s">
        <v>32</v>
      </c>
      <c r="R1698" s="20" t="s">
        <v>33</v>
      </c>
      <c r="S1698" s="20" t="s">
        <v>6119</v>
      </c>
      <c r="T1698" s="20">
        <v>2</v>
      </c>
      <c r="U1698" s="27">
        <v>42670</v>
      </c>
      <c r="V1698" s="27">
        <v>43276</v>
      </c>
      <c r="W1698" s="27"/>
    </row>
    <row r="1699" spans="1:23" ht="123.75" customHeight="1" x14ac:dyDescent="0.25">
      <c r="A1699" s="33">
        <v>2016</v>
      </c>
      <c r="B1699" s="33" t="s">
        <v>1439</v>
      </c>
      <c r="C1699" s="63">
        <v>103</v>
      </c>
      <c r="D1699" s="34">
        <v>42613</v>
      </c>
      <c r="E1699" s="34" t="s">
        <v>1301</v>
      </c>
      <c r="F1699" s="33" t="s">
        <v>6120</v>
      </c>
      <c r="G1699" s="34">
        <v>42614</v>
      </c>
      <c r="H1699" s="49" t="s">
        <v>6010</v>
      </c>
      <c r="I1699" s="29" t="s">
        <v>1584</v>
      </c>
      <c r="J1699" s="29"/>
      <c r="K1699" s="29" t="s">
        <v>61</v>
      </c>
      <c r="L1699" s="29" t="s">
        <v>981</v>
      </c>
      <c r="M1699" s="29" t="s">
        <v>1770</v>
      </c>
      <c r="N1699" s="29"/>
      <c r="O1699" s="29" t="s">
        <v>122</v>
      </c>
      <c r="P1699" s="29" t="s">
        <v>6121</v>
      </c>
      <c r="Q1699" s="29" t="s">
        <v>32</v>
      </c>
      <c r="R1699" s="29" t="s">
        <v>57</v>
      </c>
      <c r="S1699" s="29" t="s">
        <v>31</v>
      </c>
      <c r="T1699" s="29" t="s">
        <v>31</v>
      </c>
      <c r="U1699" s="31" t="s">
        <v>31</v>
      </c>
      <c r="V1699" s="31" t="s">
        <v>31</v>
      </c>
      <c r="W1699" s="31"/>
    </row>
    <row r="1700" spans="1:23" ht="132" customHeight="1" x14ac:dyDescent="0.25">
      <c r="A1700" s="46">
        <v>2016</v>
      </c>
      <c r="B1700" s="46" t="s">
        <v>1439</v>
      </c>
      <c r="C1700" s="66">
        <v>104</v>
      </c>
      <c r="D1700" s="18">
        <v>42613</v>
      </c>
      <c r="E1700" s="18" t="s">
        <v>1301</v>
      </c>
      <c r="F1700" s="46" t="s">
        <v>6122</v>
      </c>
      <c r="G1700" s="18">
        <v>42614</v>
      </c>
      <c r="H1700" s="50" t="s">
        <v>6123</v>
      </c>
      <c r="I1700" s="20" t="s">
        <v>1584</v>
      </c>
      <c r="J1700" s="20"/>
      <c r="K1700" s="20" t="s">
        <v>342</v>
      </c>
      <c r="L1700" s="20"/>
      <c r="M1700" s="20" t="s">
        <v>2982</v>
      </c>
      <c r="N1700" s="20"/>
      <c r="O1700" s="20" t="s">
        <v>122</v>
      </c>
      <c r="P1700" s="20" t="s">
        <v>6124</v>
      </c>
      <c r="Q1700" s="20" t="s">
        <v>52</v>
      </c>
      <c r="R1700" s="20" t="s">
        <v>33</v>
      </c>
      <c r="S1700" s="20" t="s">
        <v>6125</v>
      </c>
      <c r="T1700" s="20">
        <v>5</v>
      </c>
      <c r="U1700" s="27">
        <v>42706</v>
      </c>
      <c r="V1700" s="27">
        <v>43522</v>
      </c>
      <c r="W1700" s="27"/>
    </row>
    <row r="1701" spans="1:23" ht="67.5" customHeight="1" x14ac:dyDescent="0.25">
      <c r="A1701" s="33">
        <v>2016</v>
      </c>
      <c r="B1701" s="33" t="s">
        <v>1439</v>
      </c>
      <c r="C1701" s="63">
        <v>105</v>
      </c>
      <c r="D1701" s="34">
        <v>42613</v>
      </c>
      <c r="E1701" s="34" t="s">
        <v>1301</v>
      </c>
      <c r="F1701" s="33" t="s">
        <v>6126</v>
      </c>
      <c r="G1701" s="34">
        <v>42614</v>
      </c>
      <c r="H1701" s="49" t="s">
        <v>6127</v>
      </c>
      <c r="I1701" s="29" t="s">
        <v>1584</v>
      </c>
      <c r="J1701" s="29"/>
      <c r="K1701" s="29" t="s">
        <v>27</v>
      </c>
      <c r="L1701" s="29" t="s">
        <v>4276</v>
      </c>
      <c r="M1701" s="29" t="s">
        <v>3017</v>
      </c>
      <c r="N1701" s="29" t="s">
        <v>5641</v>
      </c>
      <c r="O1701" s="29" t="s">
        <v>66</v>
      </c>
      <c r="P1701" s="29" t="s">
        <v>6128</v>
      </c>
      <c r="Q1701" s="29" t="s">
        <v>52</v>
      </c>
      <c r="R1701" s="29" t="s">
        <v>57</v>
      </c>
      <c r="S1701" s="31" t="s">
        <v>31</v>
      </c>
      <c r="T1701" s="29" t="s">
        <v>31</v>
      </c>
      <c r="U1701" s="29" t="s">
        <v>31</v>
      </c>
      <c r="V1701" s="29" t="s">
        <v>31</v>
      </c>
      <c r="W1701" s="31"/>
    </row>
    <row r="1702" spans="1:23" ht="67.5" customHeight="1" x14ac:dyDescent="0.25">
      <c r="A1702" s="33">
        <v>2016</v>
      </c>
      <c r="B1702" s="33" t="s">
        <v>1439</v>
      </c>
      <c r="C1702" s="63">
        <v>106</v>
      </c>
      <c r="D1702" s="34">
        <v>42614</v>
      </c>
      <c r="E1702" s="34" t="s">
        <v>1301</v>
      </c>
      <c r="F1702" s="33" t="s">
        <v>6129</v>
      </c>
      <c r="G1702" s="34">
        <v>42615</v>
      </c>
      <c r="H1702" s="49" t="s">
        <v>6130</v>
      </c>
      <c r="I1702" s="29" t="s">
        <v>1584</v>
      </c>
      <c r="J1702" s="29"/>
      <c r="K1702" s="29" t="s">
        <v>27</v>
      </c>
      <c r="L1702" s="29" t="s">
        <v>4276</v>
      </c>
      <c r="M1702" s="29" t="s">
        <v>3017</v>
      </c>
      <c r="N1702" s="29" t="s">
        <v>5641</v>
      </c>
      <c r="O1702" s="29" t="s">
        <v>66</v>
      </c>
      <c r="P1702" s="29" t="s">
        <v>6131</v>
      </c>
      <c r="Q1702" s="29" t="s">
        <v>52</v>
      </c>
      <c r="R1702" s="29" t="s">
        <v>57</v>
      </c>
      <c r="S1702" s="29" t="s">
        <v>6132</v>
      </c>
      <c r="T1702" s="29" t="s">
        <v>31</v>
      </c>
      <c r="U1702" s="31" t="s">
        <v>31</v>
      </c>
      <c r="V1702" s="31" t="s">
        <v>31</v>
      </c>
      <c r="W1702" s="31"/>
    </row>
    <row r="1703" spans="1:23" ht="126.75" customHeight="1" x14ac:dyDescent="0.25">
      <c r="A1703" s="46">
        <v>2016</v>
      </c>
      <c r="B1703" s="46" t="s">
        <v>1439</v>
      </c>
      <c r="C1703" s="66">
        <v>107</v>
      </c>
      <c r="D1703" s="18">
        <v>42618</v>
      </c>
      <c r="E1703" s="18" t="s">
        <v>1301</v>
      </c>
      <c r="F1703" s="46" t="s">
        <v>4400</v>
      </c>
      <c r="G1703" s="18">
        <v>42619</v>
      </c>
      <c r="H1703" s="50" t="s">
        <v>6133</v>
      </c>
      <c r="I1703" s="20" t="s">
        <v>1584</v>
      </c>
      <c r="J1703" s="20"/>
      <c r="K1703" s="20" t="s">
        <v>27</v>
      </c>
      <c r="L1703" s="20" t="s">
        <v>4276</v>
      </c>
      <c r="M1703" s="20" t="s">
        <v>3581</v>
      </c>
      <c r="N1703" s="20"/>
      <c r="O1703" s="20" t="s">
        <v>66</v>
      </c>
      <c r="P1703" s="20" t="s">
        <v>6134</v>
      </c>
      <c r="Q1703" s="20" t="s">
        <v>52</v>
      </c>
      <c r="R1703" s="20" t="s">
        <v>33</v>
      </c>
      <c r="S1703" s="20" t="s">
        <v>6135</v>
      </c>
      <c r="T1703" s="20">
        <v>3</v>
      </c>
      <c r="U1703" s="27">
        <v>42716</v>
      </c>
      <c r="V1703" s="27">
        <v>43308</v>
      </c>
      <c r="W1703" s="27"/>
    </row>
    <row r="1704" spans="1:23" ht="178.5" customHeight="1" x14ac:dyDescent="0.25">
      <c r="A1704" s="33">
        <v>2016</v>
      </c>
      <c r="B1704" s="33" t="s">
        <v>1439</v>
      </c>
      <c r="C1704" s="63">
        <v>108</v>
      </c>
      <c r="D1704" s="34">
        <v>42619</v>
      </c>
      <c r="E1704" s="34" t="s">
        <v>1301</v>
      </c>
      <c r="F1704" s="33" t="s">
        <v>6136</v>
      </c>
      <c r="G1704" s="34">
        <v>42621</v>
      </c>
      <c r="H1704" s="49" t="s">
        <v>6137</v>
      </c>
      <c r="I1704" s="29" t="s">
        <v>1584</v>
      </c>
      <c r="J1704" s="29"/>
      <c r="K1704" s="29" t="s">
        <v>61</v>
      </c>
      <c r="L1704" s="29" t="s">
        <v>981</v>
      </c>
      <c r="M1704" s="29" t="s">
        <v>982</v>
      </c>
      <c r="N1704" s="29" t="s">
        <v>2046</v>
      </c>
      <c r="O1704" s="29" t="s">
        <v>30</v>
      </c>
      <c r="P1704" s="29" t="s">
        <v>31</v>
      </c>
      <c r="Q1704" s="29" t="s">
        <v>32</v>
      </c>
      <c r="R1704" s="29" t="s">
        <v>57</v>
      </c>
      <c r="S1704" s="29" t="s">
        <v>31</v>
      </c>
      <c r="T1704" s="29" t="s">
        <v>31</v>
      </c>
      <c r="U1704" s="31" t="s">
        <v>31</v>
      </c>
      <c r="V1704" s="31" t="s">
        <v>31</v>
      </c>
      <c r="W1704" s="31"/>
    </row>
    <row r="1705" spans="1:23" ht="87" customHeight="1" x14ac:dyDescent="0.25">
      <c r="A1705" s="28">
        <v>2016</v>
      </c>
      <c r="B1705" s="28" t="s">
        <v>1439</v>
      </c>
      <c r="C1705" s="79">
        <v>109</v>
      </c>
      <c r="D1705" s="23">
        <v>42619</v>
      </c>
      <c r="E1705" s="23" t="s">
        <v>1301</v>
      </c>
      <c r="F1705" s="28" t="s">
        <v>6138</v>
      </c>
      <c r="G1705" s="23">
        <v>42621</v>
      </c>
      <c r="H1705" s="57" t="s">
        <v>6139</v>
      </c>
      <c r="I1705" s="26" t="s">
        <v>1584</v>
      </c>
      <c r="J1705" s="26"/>
      <c r="K1705" s="26" t="s">
        <v>75</v>
      </c>
      <c r="L1705" s="26" t="s">
        <v>78</v>
      </c>
      <c r="M1705" s="26" t="s">
        <v>6140</v>
      </c>
      <c r="N1705" s="26"/>
      <c r="O1705" s="26" t="s">
        <v>66</v>
      </c>
      <c r="P1705" s="26" t="s">
        <v>6141</v>
      </c>
      <c r="Q1705" s="26" t="s">
        <v>32</v>
      </c>
      <c r="R1705" s="26" t="s">
        <v>40</v>
      </c>
      <c r="S1705" s="26" t="s">
        <v>6142</v>
      </c>
      <c r="T1705" s="26">
        <v>1</v>
      </c>
      <c r="U1705" s="24">
        <v>43803</v>
      </c>
      <c r="V1705" s="24">
        <v>43803</v>
      </c>
      <c r="W1705" s="24" t="s">
        <v>46</v>
      </c>
    </row>
    <row r="1706" spans="1:23" ht="58.5" customHeight="1" x14ac:dyDescent="0.25">
      <c r="A1706" s="33">
        <v>2016</v>
      </c>
      <c r="B1706" s="33" t="s">
        <v>1439</v>
      </c>
      <c r="C1706" s="63">
        <v>110</v>
      </c>
      <c r="D1706" s="34">
        <v>42619</v>
      </c>
      <c r="E1706" s="34" t="s">
        <v>1301</v>
      </c>
      <c r="F1706" s="33" t="s">
        <v>6143</v>
      </c>
      <c r="G1706" s="34">
        <v>42621</v>
      </c>
      <c r="H1706" s="49" t="s">
        <v>6144</v>
      </c>
      <c r="I1706" s="29" t="s">
        <v>1584</v>
      </c>
      <c r="J1706" s="29"/>
      <c r="K1706" s="29" t="s">
        <v>75</v>
      </c>
      <c r="L1706" s="29" t="s">
        <v>78</v>
      </c>
      <c r="M1706" s="29" t="s">
        <v>6145</v>
      </c>
      <c r="N1706" s="29"/>
      <c r="O1706" s="29" t="s">
        <v>30</v>
      </c>
      <c r="P1706" s="29" t="s">
        <v>31</v>
      </c>
      <c r="Q1706" s="29" t="s">
        <v>32</v>
      </c>
      <c r="R1706" s="29" t="s">
        <v>57</v>
      </c>
      <c r="S1706" s="29" t="s">
        <v>31</v>
      </c>
      <c r="T1706" s="29" t="s">
        <v>31</v>
      </c>
      <c r="U1706" s="31" t="s">
        <v>31</v>
      </c>
      <c r="V1706" s="31" t="s">
        <v>31</v>
      </c>
      <c r="W1706" s="31"/>
    </row>
    <row r="1707" spans="1:23" ht="78.75" customHeight="1" x14ac:dyDescent="0.25">
      <c r="A1707" s="33">
        <v>2016</v>
      </c>
      <c r="B1707" s="33" t="s">
        <v>1439</v>
      </c>
      <c r="C1707" s="63">
        <v>111</v>
      </c>
      <c r="D1707" s="34">
        <v>42619</v>
      </c>
      <c r="E1707" s="34" t="s">
        <v>1301</v>
      </c>
      <c r="F1707" s="33" t="s">
        <v>6146</v>
      </c>
      <c r="G1707" s="34">
        <v>42621</v>
      </c>
      <c r="H1707" s="49" t="s">
        <v>6147</v>
      </c>
      <c r="I1707" s="29" t="s">
        <v>1584</v>
      </c>
      <c r="J1707" s="29"/>
      <c r="K1707" s="29" t="s">
        <v>27</v>
      </c>
      <c r="L1707" s="29" t="s">
        <v>1123</v>
      </c>
      <c r="M1707" s="29" t="s">
        <v>6148</v>
      </c>
      <c r="N1707" s="29"/>
      <c r="O1707" s="29" t="s">
        <v>30</v>
      </c>
      <c r="P1707" s="29" t="s">
        <v>31</v>
      </c>
      <c r="Q1707" s="29" t="s">
        <v>32</v>
      </c>
      <c r="R1707" s="29" t="s">
        <v>57</v>
      </c>
      <c r="S1707" s="29" t="s">
        <v>31</v>
      </c>
      <c r="T1707" s="29" t="s">
        <v>31</v>
      </c>
      <c r="U1707" s="29" t="s">
        <v>31</v>
      </c>
      <c r="V1707" s="29" t="s">
        <v>31</v>
      </c>
      <c r="W1707" s="31"/>
    </row>
    <row r="1708" spans="1:23" ht="78.75" customHeight="1" x14ac:dyDescent="0.25">
      <c r="A1708" s="33">
        <v>2016</v>
      </c>
      <c r="B1708" s="33" t="s">
        <v>1439</v>
      </c>
      <c r="C1708" s="63">
        <v>112</v>
      </c>
      <c r="D1708" s="34">
        <v>42625</v>
      </c>
      <c r="E1708" s="34" t="s">
        <v>1301</v>
      </c>
      <c r="F1708" s="33" t="s">
        <v>6149</v>
      </c>
      <c r="G1708" s="34">
        <v>42626</v>
      </c>
      <c r="H1708" s="49" t="s">
        <v>6150</v>
      </c>
      <c r="I1708" s="29" t="s">
        <v>1584</v>
      </c>
      <c r="J1708" s="29"/>
      <c r="K1708" s="29" t="s">
        <v>27</v>
      </c>
      <c r="L1708" s="29" t="s">
        <v>78</v>
      </c>
      <c r="M1708" s="29" t="s">
        <v>2143</v>
      </c>
      <c r="N1708" s="29"/>
      <c r="O1708" s="29" t="s">
        <v>30</v>
      </c>
      <c r="P1708" s="29" t="s">
        <v>31</v>
      </c>
      <c r="Q1708" s="29" t="s">
        <v>32</v>
      </c>
      <c r="R1708" s="29" t="s">
        <v>57</v>
      </c>
      <c r="S1708" s="29" t="s">
        <v>31</v>
      </c>
      <c r="T1708" s="29" t="s">
        <v>31</v>
      </c>
      <c r="U1708" s="29" t="s">
        <v>31</v>
      </c>
      <c r="V1708" s="29" t="s">
        <v>31</v>
      </c>
      <c r="W1708" s="31"/>
    </row>
    <row r="1709" spans="1:23" ht="58.5" customHeight="1" x14ac:dyDescent="0.25">
      <c r="A1709" s="33">
        <v>2016</v>
      </c>
      <c r="B1709" s="33" t="s">
        <v>1439</v>
      </c>
      <c r="C1709" s="63">
        <v>113</v>
      </c>
      <c r="D1709" s="34">
        <v>42628</v>
      </c>
      <c r="E1709" s="34" t="s">
        <v>1301</v>
      </c>
      <c r="F1709" s="33" t="s">
        <v>2970</v>
      </c>
      <c r="G1709" s="34">
        <v>42629</v>
      </c>
      <c r="H1709" s="49" t="s">
        <v>6151</v>
      </c>
      <c r="I1709" s="29" t="s">
        <v>1584</v>
      </c>
      <c r="J1709" s="29"/>
      <c r="K1709" s="29" t="s">
        <v>27</v>
      </c>
      <c r="L1709" s="29" t="s">
        <v>78</v>
      </c>
      <c r="M1709" s="29" t="s">
        <v>4846</v>
      </c>
      <c r="N1709" s="29"/>
      <c r="O1709" s="29" t="s">
        <v>66</v>
      </c>
      <c r="P1709" s="29" t="s">
        <v>6152</v>
      </c>
      <c r="Q1709" s="29" t="s">
        <v>52</v>
      </c>
      <c r="R1709" s="29" t="s">
        <v>57</v>
      </c>
      <c r="S1709" s="29" t="s">
        <v>31</v>
      </c>
      <c r="T1709" s="29" t="s">
        <v>31</v>
      </c>
      <c r="U1709" s="29" t="s">
        <v>31</v>
      </c>
      <c r="V1709" s="29" t="s">
        <v>31</v>
      </c>
      <c r="W1709" s="31"/>
    </row>
    <row r="1710" spans="1:23" ht="52.5" customHeight="1" x14ac:dyDescent="0.25">
      <c r="A1710" s="28">
        <v>2016</v>
      </c>
      <c r="B1710" s="28" t="s">
        <v>1439</v>
      </c>
      <c r="C1710" s="79">
        <v>114</v>
      </c>
      <c r="D1710" s="23">
        <v>42642</v>
      </c>
      <c r="E1710" s="23" t="s">
        <v>1301</v>
      </c>
      <c r="F1710" s="28" t="s">
        <v>6153</v>
      </c>
      <c r="G1710" s="23">
        <v>42643</v>
      </c>
      <c r="H1710" s="57" t="s">
        <v>6154</v>
      </c>
      <c r="I1710" s="26" t="s">
        <v>1584</v>
      </c>
      <c r="J1710" s="26"/>
      <c r="K1710" s="26" t="s">
        <v>27</v>
      </c>
      <c r="L1710" s="26"/>
      <c r="M1710" s="26" t="s">
        <v>5472</v>
      </c>
      <c r="N1710" s="26"/>
      <c r="O1710" s="26" t="s">
        <v>66</v>
      </c>
      <c r="P1710" s="26" t="s">
        <v>6155</v>
      </c>
      <c r="Q1710" s="26" t="s">
        <v>31</v>
      </c>
      <c r="R1710" s="26" t="s">
        <v>40</v>
      </c>
      <c r="S1710" s="26" t="s">
        <v>6156</v>
      </c>
      <c r="T1710" s="26" t="s">
        <v>31</v>
      </c>
      <c r="U1710" s="26" t="s">
        <v>31</v>
      </c>
      <c r="V1710" s="24">
        <v>42870</v>
      </c>
      <c r="W1710" s="24"/>
    </row>
    <row r="1711" spans="1:23" ht="66.75" customHeight="1" x14ac:dyDescent="0.25">
      <c r="A1711" s="33">
        <v>2016</v>
      </c>
      <c r="B1711" s="33" t="s">
        <v>409</v>
      </c>
      <c r="C1711" s="63">
        <v>10</v>
      </c>
      <c r="D1711" s="34">
        <v>42642</v>
      </c>
      <c r="E1711" s="34" t="s">
        <v>1301</v>
      </c>
      <c r="F1711" s="33" t="s">
        <v>6153</v>
      </c>
      <c r="G1711" s="34">
        <v>42643</v>
      </c>
      <c r="H1711" s="49" t="s">
        <v>6157</v>
      </c>
      <c r="I1711" s="29" t="s">
        <v>1584</v>
      </c>
      <c r="J1711" s="29"/>
      <c r="K1711" s="29" t="s">
        <v>27</v>
      </c>
      <c r="L1711" s="29" t="s">
        <v>78</v>
      </c>
      <c r="M1711" s="29" t="s">
        <v>6158</v>
      </c>
      <c r="N1711" s="29"/>
      <c r="O1711" s="29" t="s">
        <v>66</v>
      </c>
      <c r="P1711" s="29" t="s">
        <v>6159</v>
      </c>
      <c r="Q1711" s="29" t="s">
        <v>32</v>
      </c>
      <c r="R1711" s="29" t="s">
        <v>57</v>
      </c>
      <c r="S1711" s="29" t="s">
        <v>31</v>
      </c>
      <c r="T1711" s="29" t="s">
        <v>31</v>
      </c>
      <c r="U1711" s="29" t="s">
        <v>31</v>
      </c>
      <c r="V1711" s="29" t="s">
        <v>31</v>
      </c>
      <c r="W1711" s="31"/>
    </row>
    <row r="1712" spans="1:23" ht="100.5" customHeight="1" x14ac:dyDescent="0.25">
      <c r="A1712" s="46">
        <v>2016</v>
      </c>
      <c r="B1712" s="46" t="s">
        <v>409</v>
      </c>
      <c r="C1712" s="66">
        <v>11</v>
      </c>
      <c r="D1712" s="18">
        <v>42642</v>
      </c>
      <c r="E1712" s="18" t="s">
        <v>1301</v>
      </c>
      <c r="F1712" s="46" t="s">
        <v>6160</v>
      </c>
      <c r="G1712" s="18">
        <v>42643</v>
      </c>
      <c r="H1712" s="50" t="s">
        <v>6161</v>
      </c>
      <c r="I1712" s="20" t="s">
        <v>1584</v>
      </c>
      <c r="J1712" s="20"/>
      <c r="K1712" s="20" t="s">
        <v>27</v>
      </c>
      <c r="L1712" s="20" t="s">
        <v>78</v>
      </c>
      <c r="M1712" s="20" t="s">
        <v>6102</v>
      </c>
      <c r="N1712" s="20"/>
      <c r="O1712" s="20" t="s">
        <v>30</v>
      </c>
      <c r="P1712" s="20" t="s">
        <v>31</v>
      </c>
      <c r="Q1712" s="20" t="s">
        <v>32</v>
      </c>
      <c r="R1712" s="29" t="s">
        <v>33</v>
      </c>
      <c r="S1712" s="20" t="s">
        <v>6162</v>
      </c>
      <c r="T1712" s="20">
        <v>1</v>
      </c>
      <c r="U1712" s="27">
        <v>43308</v>
      </c>
      <c r="V1712" s="27">
        <v>43308</v>
      </c>
      <c r="W1712" s="27"/>
    </row>
    <row r="1713" spans="1:23" ht="78.75" customHeight="1" x14ac:dyDescent="0.25">
      <c r="A1713" s="28">
        <v>2016</v>
      </c>
      <c r="B1713" s="28" t="s">
        <v>1439</v>
      </c>
      <c r="C1713" s="79">
        <v>115</v>
      </c>
      <c r="D1713" s="23">
        <v>42648</v>
      </c>
      <c r="E1713" s="23" t="s">
        <v>1301</v>
      </c>
      <c r="F1713" s="28" t="s">
        <v>6163</v>
      </c>
      <c r="G1713" s="23">
        <v>42649</v>
      </c>
      <c r="H1713" s="57" t="s">
        <v>6164</v>
      </c>
      <c r="I1713" s="26" t="s">
        <v>1584</v>
      </c>
      <c r="J1713" s="26"/>
      <c r="K1713" s="26" t="s">
        <v>238</v>
      </c>
      <c r="L1713" s="26"/>
      <c r="M1713" s="26"/>
      <c r="N1713" s="26"/>
      <c r="O1713" s="26" t="s">
        <v>66</v>
      </c>
      <c r="P1713" s="26" t="s">
        <v>6165</v>
      </c>
      <c r="Q1713" s="26" t="s">
        <v>31</v>
      </c>
      <c r="R1713" s="26" t="s">
        <v>40</v>
      </c>
      <c r="S1713" s="26" t="s">
        <v>6166</v>
      </c>
      <c r="T1713" s="26" t="s">
        <v>31</v>
      </c>
      <c r="U1713" s="26" t="s">
        <v>31</v>
      </c>
      <c r="V1713" s="24">
        <v>42654</v>
      </c>
      <c r="W1713" s="24"/>
    </row>
    <row r="1714" spans="1:23" ht="78.75" customHeight="1" x14ac:dyDescent="0.25">
      <c r="A1714" s="28">
        <v>2016</v>
      </c>
      <c r="B1714" s="28" t="s">
        <v>1439</v>
      </c>
      <c r="C1714" s="79">
        <v>116</v>
      </c>
      <c r="D1714" s="23">
        <v>42650</v>
      </c>
      <c r="E1714" s="23" t="s">
        <v>1301</v>
      </c>
      <c r="F1714" s="28" t="s">
        <v>6167</v>
      </c>
      <c r="G1714" s="23">
        <v>42654</v>
      </c>
      <c r="H1714" s="57" t="s">
        <v>6168</v>
      </c>
      <c r="I1714" s="26" t="s">
        <v>1584</v>
      </c>
      <c r="J1714" s="26"/>
      <c r="K1714" s="26" t="s">
        <v>238</v>
      </c>
      <c r="L1714" s="26"/>
      <c r="M1714" s="26" t="s">
        <v>5991</v>
      </c>
      <c r="N1714" s="26"/>
      <c r="O1714" s="26" t="s">
        <v>66</v>
      </c>
      <c r="P1714" s="26" t="s">
        <v>6169</v>
      </c>
      <c r="Q1714" s="26" t="s">
        <v>31</v>
      </c>
      <c r="R1714" s="29" t="s">
        <v>40</v>
      </c>
      <c r="S1714" s="26" t="s">
        <v>6170</v>
      </c>
      <c r="T1714" s="26" t="s">
        <v>31</v>
      </c>
      <c r="U1714" s="26" t="s">
        <v>31</v>
      </c>
      <c r="V1714" s="24">
        <v>43445</v>
      </c>
      <c r="W1714" s="24"/>
    </row>
    <row r="1715" spans="1:23" ht="84.75" customHeight="1" x14ac:dyDescent="0.25">
      <c r="A1715" s="33">
        <v>2016</v>
      </c>
      <c r="B1715" s="33" t="s">
        <v>409</v>
      </c>
      <c r="C1715" s="63">
        <v>12</v>
      </c>
      <c r="D1715" s="34">
        <v>42654</v>
      </c>
      <c r="E1715" s="34" t="s">
        <v>1301</v>
      </c>
      <c r="F1715" s="33" t="s">
        <v>6171</v>
      </c>
      <c r="G1715" s="34">
        <v>42656</v>
      </c>
      <c r="H1715" s="49" t="s">
        <v>6172</v>
      </c>
      <c r="I1715" s="29" t="s">
        <v>1584</v>
      </c>
      <c r="J1715" s="29"/>
      <c r="K1715" s="29" t="s">
        <v>75</v>
      </c>
      <c r="L1715" s="29" t="s">
        <v>78</v>
      </c>
      <c r="M1715" s="29" t="s">
        <v>79</v>
      </c>
      <c r="N1715" s="29"/>
      <c r="O1715" s="29" t="s">
        <v>66</v>
      </c>
      <c r="P1715" s="29" t="s">
        <v>6173</v>
      </c>
      <c r="Q1715" s="29" t="s">
        <v>110</v>
      </c>
      <c r="R1715" s="29" t="s">
        <v>57</v>
      </c>
      <c r="S1715" s="29" t="s">
        <v>31</v>
      </c>
      <c r="T1715" s="29" t="s">
        <v>31</v>
      </c>
      <c r="U1715" s="31" t="s">
        <v>31</v>
      </c>
      <c r="V1715" s="31" t="s">
        <v>31</v>
      </c>
      <c r="W1715" s="31"/>
    </row>
    <row r="1716" spans="1:23" ht="63" customHeight="1" x14ac:dyDescent="0.25">
      <c r="A1716" s="28">
        <v>2016</v>
      </c>
      <c r="B1716" s="28" t="s">
        <v>1439</v>
      </c>
      <c r="C1716" s="79">
        <v>117</v>
      </c>
      <c r="D1716" s="23">
        <v>42662</v>
      </c>
      <c r="E1716" s="23" t="s">
        <v>1301</v>
      </c>
      <c r="F1716" s="28" t="s">
        <v>6174</v>
      </c>
      <c r="G1716" s="23">
        <v>42663</v>
      </c>
      <c r="H1716" s="57" t="s">
        <v>6175</v>
      </c>
      <c r="I1716" s="26" t="s">
        <v>1584</v>
      </c>
      <c r="J1716" s="26"/>
      <c r="K1716" s="26" t="s">
        <v>61</v>
      </c>
      <c r="L1716" s="26"/>
      <c r="M1716" s="26" t="s">
        <v>1331</v>
      </c>
      <c r="N1716" s="26"/>
      <c r="O1716" s="26" t="s">
        <v>122</v>
      </c>
      <c r="P1716" s="26" t="s">
        <v>1430</v>
      </c>
      <c r="Q1716" s="26" t="s">
        <v>31</v>
      </c>
      <c r="R1716" s="26" t="s">
        <v>40</v>
      </c>
      <c r="S1716" s="26" t="s">
        <v>1304</v>
      </c>
      <c r="T1716" s="26" t="s">
        <v>31</v>
      </c>
      <c r="U1716" s="24">
        <v>43192</v>
      </c>
      <c r="V1716" s="24">
        <v>43192</v>
      </c>
      <c r="W1716" s="24"/>
    </row>
    <row r="1717" spans="1:23" ht="81.75" customHeight="1" x14ac:dyDescent="0.25">
      <c r="A1717" s="33">
        <v>2016</v>
      </c>
      <c r="B1717" s="33" t="s">
        <v>1439</v>
      </c>
      <c r="C1717" s="63">
        <v>118</v>
      </c>
      <c r="D1717" s="34">
        <v>42669</v>
      </c>
      <c r="E1717" s="34" t="s">
        <v>1301</v>
      </c>
      <c r="F1717" s="33" t="s">
        <v>6176</v>
      </c>
      <c r="G1717" s="34">
        <v>42670</v>
      </c>
      <c r="H1717" s="49" t="s">
        <v>6177</v>
      </c>
      <c r="I1717" s="29" t="s">
        <v>1584</v>
      </c>
      <c r="J1717" s="29"/>
      <c r="K1717" s="29" t="s">
        <v>61</v>
      </c>
      <c r="L1717" s="29" t="s">
        <v>78</v>
      </c>
      <c r="M1717" s="29" t="s">
        <v>6116</v>
      </c>
      <c r="N1717" s="29"/>
      <c r="O1717" s="29" t="s">
        <v>66</v>
      </c>
      <c r="P1717" s="29" t="s">
        <v>6178</v>
      </c>
      <c r="Q1717" s="29" t="s">
        <v>52</v>
      </c>
      <c r="R1717" s="29" t="s">
        <v>57</v>
      </c>
      <c r="S1717" s="29" t="s">
        <v>31</v>
      </c>
      <c r="T1717" s="29" t="s">
        <v>31</v>
      </c>
      <c r="U1717" s="31" t="s">
        <v>31</v>
      </c>
      <c r="V1717" s="31" t="s">
        <v>31</v>
      </c>
      <c r="W1717" s="31"/>
    </row>
    <row r="1718" spans="1:23" ht="81.75" customHeight="1" x14ac:dyDescent="0.25">
      <c r="A1718" s="28">
        <v>2016</v>
      </c>
      <c r="B1718" s="28" t="s">
        <v>1439</v>
      </c>
      <c r="C1718" s="79">
        <v>119</v>
      </c>
      <c r="D1718" s="23">
        <v>42670</v>
      </c>
      <c r="E1718" s="23" t="s">
        <v>1301</v>
      </c>
      <c r="F1718" s="28" t="s">
        <v>6179</v>
      </c>
      <c r="G1718" s="23">
        <v>42674</v>
      </c>
      <c r="H1718" s="57" t="s">
        <v>6180</v>
      </c>
      <c r="I1718" s="26" t="s">
        <v>1584</v>
      </c>
      <c r="J1718" s="26"/>
      <c r="K1718" s="26" t="s">
        <v>27</v>
      </c>
      <c r="L1718" s="26"/>
      <c r="M1718" s="26" t="s">
        <v>1756</v>
      </c>
      <c r="N1718" s="26"/>
      <c r="O1718" s="26" t="s">
        <v>30</v>
      </c>
      <c r="P1718" s="26" t="s">
        <v>31</v>
      </c>
      <c r="Q1718" s="26" t="s">
        <v>31</v>
      </c>
      <c r="R1718" s="26" t="s">
        <v>1099</v>
      </c>
      <c r="S1718" s="26" t="s">
        <v>1304</v>
      </c>
      <c r="T1718" s="26" t="s">
        <v>31</v>
      </c>
      <c r="U1718" s="26" t="s">
        <v>31</v>
      </c>
      <c r="V1718" s="24">
        <v>43192</v>
      </c>
      <c r="W1718" s="24"/>
    </row>
    <row r="1719" spans="1:23" ht="81.75" customHeight="1" x14ac:dyDescent="0.25">
      <c r="A1719" s="28">
        <v>2016</v>
      </c>
      <c r="B1719" s="28" t="s">
        <v>1439</v>
      </c>
      <c r="C1719" s="79">
        <v>120</v>
      </c>
      <c r="D1719" s="23">
        <v>42677</v>
      </c>
      <c r="E1719" s="23" t="s">
        <v>1301</v>
      </c>
      <c r="F1719" s="28" t="s">
        <v>6181</v>
      </c>
      <c r="G1719" s="23">
        <v>42678</v>
      </c>
      <c r="H1719" s="57" t="s">
        <v>6182</v>
      </c>
      <c r="I1719" s="26" t="s">
        <v>1584</v>
      </c>
      <c r="J1719" s="26"/>
      <c r="K1719" s="26" t="s">
        <v>27</v>
      </c>
      <c r="L1719" s="26"/>
      <c r="M1719" s="26"/>
      <c r="N1719" s="26"/>
      <c r="O1719" s="26" t="s">
        <v>66</v>
      </c>
      <c r="P1719" s="26" t="s">
        <v>6110</v>
      </c>
      <c r="Q1719" s="26" t="s">
        <v>31</v>
      </c>
      <c r="R1719" s="26" t="s">
        <v>40</v>
      </c>
      <c r="S1719" s="26" t="s">
        <v>6183</v>
      </c>
      <c r="T1719" s="26" t="s">
        <v>31</v>
      </c>
      <c r="U1719" s="26" t="s">
        <v>31</v>
      </c>
      <c r="V1719" s="24">
        <v>42681</v>
      </c>
      <c r="W1719" s="24"/>
    </row>
    <row r="1720" spans="1:23" ht="81.75" customHeight="1" x14ac:dyDescent="0.25">
      <c r="A1720" s="28">
        <v>2016</v>
      </c>
      <c r="B1720" s="28" t="s">
        <v>1439</v>
      </c>
      <c r="C1720" s="79">
        <v>121</v>
      </c>
      <c r="D1720" s="23">
        <v>42678</v>
      </c>
      <c r="E1720" s="23" t="s">
        <v>1301</v>
      </c>
      <c r="F1720" s="28" t="s">
        <v>6184</v>
      </c>
      <c r="G1720" s="23">
        <v>42681</v>
      </c>
      <c r="H1720" s="57" t="s">
        <v>6185</v>
      </c>
      <c r="I1720" s="26" t="s">
        <v>1584</v>
      </c>
      <c r="J1720" s="26"/>
      <c r="K1720" s="26" t="s">
        <v>27</v>
      </c>
      <c r="L1720" s="26" t="s">
        <v>78</v>
      </c>
      <c r="M1720" s="26" t="s">
        <v>2629</v>
      </c>
      <c r="N1720" s="26"/>
      <c r="O1720" s="26" t="s">
        <v>66</v>
      </c>
      <c r="P1720" s="26" t="s">
        <v>6186</v>
      </c>
      <c r="Q1720" s="26" t="s">
        <v>31</v>
      </c>
      <c r="R1720" s="29" t="s">
        <v>40</v>
      </c>
      <c r="S1720" s="26" t="s">
        <v>298</v>
      </c>
      <c r="T1720" s="26" t="s">
        <v>31</v>
      </c>
      <c r="U1720" s="26" t="s">
        <v>31</v>
      </c>
      <c r="V1720" s="24">
        <v>43642</v>
      </c>
      <c r="W1720" s="24"/>
    </row>
    <row r="1721" spans="1:23" ht="81.75" customHeight="1" x14ac:dyDescent="0.25">
      <c r="A1721" s="28">
        <v>2016</v>
      </c>
      <c r="B1721" s="28" t="s">
        <v>1439</v>
      </c>
      <c r="C1721" s="79">
        <v>122</v>
      </c>
      <c r="D1721" s="23">
        <v>42678</v>
      </c>
      <c r="E1721" s="23" t="s">
        <v>1301</v>
      </c>
      <c r="F1721" s="28" t="s">
        <v>6184</v>
      </c>
      <c r="G1721" s="23">
        <v>42681</v>
      </c>
      <c r="H1721" s="57" t="s">
        <v>6187</v>
      </c>
      <c r="I1721" s="26" t="s">
        <v>1584</v>
      </c>
      <c r="J1721" s="26"/>
      <c r="K1721" s="26" t="s">
        <v>61</v>
      </c>
      <c r="L1721" s="26" t="s">
        <v>412</v>
      </c>
      <c r="M1721" s="26" t="s">
        <v>413</v>
      </c>
      <c r="N1721" s="26" t="s">
        <v>3199</v>
      </c>
      <c r="O1721" s="26" t="s">
        <v>66</v>
      </c>
      <c r="P1721" s="26" t="s">
        <v>6188</v>
      </c>
      <c r="Q1721" s="26" t="s">
        <v>31</v>
      </c>
      <c r="R1721" s="29" t="s">
        <v>40</v>
      </c>
      <c r="S1721" s="26" t="s">
        <v>298</v>
      </c>
      <c r="T1721" s="26" t="s">
        <v>31</v>
      </c>
      <c r="U1721" s="24">
        <v>43642</v>
      </c>
      <c r="V1721" s="24">
        <v>43642</v>
      </c>
      <c r="W1721" s="24"/>
    </row>
    <row r="1722" spans="1:23" ht="81.75" customHeight="1" x14ac:dyDescent="0.25">
      <c r="A1722" s="46">
        <v>2016</v>
      </c>
      <c r="B1722" s="46" t="s">
        <v>1439</v>
      </c>
      <c r="C1722" s="66">
        <v>123</v>
      </c>
      <c r="D1722" s="18">
        <v>42678</v>
      </c>
      <c r="E1722" s="18" t="s">
        <v>1301</v>
      </c>
      <c r="F1722" s="46" t="s">
        <v>6184</v>
      </c>
      <c r="G1722" s="18">
        <v>42681</v>
      </c>
      <c r="H1722" s="50" t="s">
        <v>6189</v>
      </c>
      <c r="I1722" s="20" t="s">
        <v>1584</v>
      </c>
      <c r="J1722" s="20"/>
      <c r="K1722" s="46" t="s">
        <v>39</v>
      </c>
      <c r="L1722" s="20" t="s">
        <v>28</v>
      </c>
      <c r="M1722" s="20" t="s">
        <v>51</v>
      </c>
      <c r="N1722" s="20"/>
      <c r="O1722" s="20" t="s">
        <v>66</v>
      </c>
      <c r="P1722" s="20" t="s">
        <v>6190</v>
      </c>
      <c r="Q1722" s="20" t="s">
        <v>32</v>
      </c>
      <c r="R1722" s="20" t="s">
        <v>33</v>
      </c>
      <c r="S1722" s="20" t="s">
        <v>5698</v>
      </c>
      <c r="T1722" s="46">
        <v>1</v>
      </c>
      <c r="U1722" s="18">
        <v>43803</v>
      </c>
      <c r="V1722" s="18">
        <v>43803</v>
      </c>
      <c r="W1722" s="27"/>
    </row>
    <row r="1723" spans="1:23" ht="51" customHeight="1" x14ac:dyDescent="0.25">
      <c r="A1723" s="33">
        <v>2016</v>
      </c>
      <c r="B1723" s="33" t="s">
        <v>409</v>
      </c>
      <c r="C1723" s="63">
        <v>13</v>
      </c>
      <c r="D1723" s="34">
        <v>42682</v>
      </c>
      <c r="E1723" s="34" t="s">
        <v>1301</v>
      </c>
      <c r="F1723" s="33" t="s">
        <v>6191</v>
      </c>
      <c r="G1723" s="34">
        <v>42683</v>
      </c>
      <c r="H1723" s="49" t="s">
        <v>6192</v>
      </c>
      <c r="I1723" s="29" t="s">
        <v>1584</v>
      </c>
      <c r="J1723" s="29"/>
      <c r="K1723" s="29" t="s">
        <v>258</v>
      </c>
      <c r="L1723" s="29" t="s">
        <v>3829</v>
      </c>
      <c r="M1723" s="29" t="s">
        <v>3613</v>
      </c>
      <c r="N1723" s="29"/>
      <c r="O1723" s="29" t="s">
        <v>66</v>
      </c>
      <c r="P1723" s="29" t="s">
        <v>6193</v>
      </c>
      <c r="Q1723" s="29" t="s">
        <v>52</v>
      </c>
      <c r="R1723" s="29" t="s">
        <v>57</v>
      </c>
      <c r="S1723" s="29" t="s">
        <v>31</v>
      </c>
      <c r="T1723" s="29" t="s">
        <v>31</v>
      </c>
      <c r="U1723" s="31" t="s">
        <v>31</v>
      </c>
      <c r="V1723" s="31" t="s">
        <v>31</v>
      </c>
      <c r="W1723" s="31"/>
    </row>
    <row r="1724" spans="1:23" ht="54.75" customHeight="1" x14ac:dyDescent="0.25">
      <c r="A1724" s="33">
        <v>2016</v>
      </c>
      <c r="B1724" s="33" t="s">
        <v>1439</v>
      </c>
      <c r="C1724" s="63">
        <v>124</v>
      </c>
      <c r="D1724" s="34">
        <v>42690</v>
      </c>
      <c r="E1724" s="34" t="s">
        <v>1301</v>
      </c>
      <c r="F1724" s="33" t="s">
        <v>6194</v>
      </c>
      <c r="G1724" s="34">
        <v>42691</v>
      </c>
      <c r="H1724" s="49" t="s">
        <v>6195</v>
      </c>
      <c r="I1724" s="29" t="s">
        <v>1584</v>
      </c>
      <c r="J1724" s="29"/>
      <c r="K1724" s="29" t="s">
        <v>238</v>
      </c>
      <c r="L1724" s="29"/>
      <c r="M1724" s="29" t="s">
        <v>1821</v>
      </c>
      <c r="N1724" s="29"/>
      <c r="O1724" s="29" t="s">
        <v>30</v>
      </c>
      <c r="P1724" s="29" t="s">
        <v>31</v>
      </c>
      <c r="Q1724" s="29" t="s">
        <v>32</v>
      </c>
      <c r="R1724" s="29" t="s">
        <v>57</v>
      </c>
      <c r="S1724" s="29" t="s">
        <v>31</v>
      </c>
      <c r="T1724" s="29" t="s">
        <v>31</v>
      </c>
      <c r="U1724" s="29" t="s">
        <v>31</v>
      </c>
      <c r="V1724" s="29" t="s">
        <v>31</v>
      </c>
      <c r="W1724" s="31"/>
    </row>
    <row r="1725" spans="1:23" ht="84" customHeight="1" x14ac:dyDescent="0.25">
      <c r="A1725" s="33">
        <v>2016</v>
      </c>
      <c r="B1725" s="33" t="s">
        <v>1439</v>
      </c>
      <c r="C1725" s="63">
        <v>125</v>
      </c>
      <c r="D1725" s="34">
        <v>42704</v>
      </c>
      <c r="E1725" s="34" t="s">
        <v>1301</v>
      </c>
      <c r="F1725" s="33" t="s">
        <v>6196</v>
      </c>
      <c r="G1725" s="34">
        <v>42705</v>
      </c>
      <c r="H1725" s="49" t="s">
        <v>6197</v>
      </c>
      <c r="I1725" s="29" t="s">
        <v>1584</v>
      </c>
      <c r="J1725" s="29"/>
      <c r="K1725" s="29" t="s">
        <v>218</v>
      </c>
      <c r="L1725" s="29" t="s">
        <v>1854</v>
      </c>
      <c r="M1725" s="29" t="s">
        <v>4502</v>
      </c>
      <c r="N1725" s="29" t="s">
        <v>1855</v>
      </c>
      <c r="O1725" s="29" t="s">
        <v>66</v>
      </c>
      <c r="P1725" s="29" t="s">
        <v>6198</v>
      </c>
      <c r="Q1725" s="29" t="s">
        <v>52</v>
      </c>
      <c r="R1725" s="29" t="s">
        <v>57</v>
      </c>
      <c r="S1725" s="29" t="s">
        <v>31</v>
      </c>
      <c r="T1725" s="29" t="s">
        <v>31</v>
      </c>
      <c r="U1725" s="31" t="s">
        <v>31</v>
      </c>
      <c r="V1725" s="31" t="s">
        <v>31</v>
      </c>
      <c r="W1725" s="31"/>
    </row>
    <row r="1726" spans="1:23" ht="51" customHeight="1" x14ac:dyDescent="0.25">
      <c r="A1726" s="33">
        <v>2016</v>
      </c>
      <c r="B1726" s="33" t="s">
        <v>1439</v>
      </c>
      <c r="C1726" s="63">
        <v>126</v>
      </c>
      <c r="D1726" s="34">
        <v>42704</v>
      </c>
      <c r="E1726" s="34" t="s">
        <v>1301</v>
      </c>
      <c r="F1726" s="33" t="s">
        <v>6196</v>
      </c>
      <c r="G1726" s="34">
        <v>42705</v>
      </c>
      <c r="H1726" s="49" t="s">
        <v>6199</v>
      </c>
      <c r="I1726" s="29" t="s">
        <v>1584</v>
      </c>
      <c r="J1726" s="29"/>
      <c r="K1726" s="29" t="s">
        <v>188</v>
      </c>
      <c r="L1726" s="29" t="s">
        <v>78</v>
      </c>
      <c r="M1726" s="29" t="s">
        <v>6200</v>
      </c>
      <c r="N1726" s="29"/>
      <c r="O1726" s="29" t="s">
        <v>30</v>
      </c>
      <c r="P1726" s="29" t="s">
        <v>31</v>
      </c>
      <c r="Q1726" s="29" t="s">
        <v>32</v>
      </c>
      <c r="R1726" s="29" t="s">
        <v>57</v>
      </c>
      <c r="S1726" s="29" t="s">
        <v>31</v>
      </c>
      <c r="T1726" s="29" t="s">
        <v>31</v>
      </c>
      <c r="U1726" s="31" t="s">
        <v>31</v>
      </c>
      <c r="V1726" s="31" t="s">
        <v>31</v>
      </c>
      <c r="W1726" s="31"/>
    </row>
    <row r="1727" spans="1:23" ht="65.25" customHeight="1" x14ac:dyDescent="0.25">
      <c r="A1727" s="46">
        <v>2016</v>
      </c>
      <c r="B1727" s="46" t="s">
        <v>1439</v>
      </c>
      <c r="C1727" s="66">
        <v>127</v>
      </c>
      <c r="D1727" s="18">
        <v>42705</v>
      </c>
      <c r="E1727" s="18" t="s">
        <v>1301</v>
      </c>
      <c r="F1727" s="46" t="s">
        <v>6201</v>
      </c>
      <c r="G1727" s="18">
        <v>42706</v>
      </c>
      <c r="H1727" s="50" t="s">
        <v>6202</v>
      </c>
      <c r="I1727" s="20" t="s">
        <v>1584</v>
      </c>
      <c r="J1727" s="20"/>
      <c r="K1727" s="20" t="s">
        <v>342</v>
      </c>
      <c r="L1727" s="20"/>
      <c r="M1727" s="20" t="s">
        <v>2982</v>
      </c>
      <c r="N1727" s="20"/>
      <c r="O1727" s="20" t="s">
        <v>122</v>
      </c>
      <c r="P1727" s="20" t="s">
        <v>6203</v>
      </c>
      <c r="Q1727" s="20" t="s">
        <v>52</v>
      </c>
      <c r="R1727" s="20" t="s">
        <v>33</v>
      </c>
      <c r="S1727" s="20" t="s">
        <v>6204</v>
      </c>
      <c r="T1727" s="20">
        <v>2</v>
      </c>
      <c r="U1727" s="27">
        <v>42814</v>
      </c>
      <c r="V1727" s="27">
        <v>43348</v>
      </c>
      <c r="W1727" s="27"/>
    </row>
    <row r="1728" spans="1:23" ht="99" customHeight="1" x14ac:dyDescent="0.25">
      <c r="A1728" s="28">
        <v>2016</v>
      </c>
      <c r="B1728" s="28" t="s">
        <v>1439</v>
      </c>
      <c r="C1728" s="79">
        <v>128</v>
      </c>
      <c r="D1728" s="23">
        <v>42706</v>
      </c>
      <c r="E1728" s="23" t="s">
        <v>1301</v>
      </c>
      <c r="F1728" s="28" t="s">
        <v>6205</v>
      </c>
      <c r="G1728" s="23">
        <v>42709</v>
      </c>
      <c r="H1728" s="57" t="s">
        <v>6206</v>
      </c>
      <c r="I1728" s="26" t="s">
        <v>1584</v>
      </c>
      <c r="J1728" s="26"/>
      <c r="K1728" s="26" t="s">
        <v>218</v>
      </c>
      <c r="L1728" s="26" t="s">
        <v>1854</v>
      </c>
      <c r="M1728" s="26" t="s">
        <v>6207</v>
      </c>
      <c r="N1728" s="26"/>
      <c r="O1728" s="26" t="s">
        <v>66</v>
      </c>
      <c r="P1728" s="26" t="s">
        <v>6208</v>
      </c>
      <c r="Q1728" s="26" t="s">
        <v>52</v>
      </c>
      <c r="R1728" s="26" t="s">
        <v>40</v>
      </c>
      <c r="S1728" s="26" t="s">
        <v>6209</v>
      </c>
      <c r="T1728" s="26">
        <v>1</v>
      </c>
      <c r="U1728" s="24">
        <v>43857</v>
      </c>
      <c r="V1728" s="24">
        <v>43857</v>
      </c>
      <c r="W1728" s="24" t="s">
        <v>46</v>
      </c>
    </row>
    <row r="1729" spans="1:23" ht="72.75" customHeight="1" x14ac:dyDescent="0.25">
      <c r="A1729" s="28">
        <v>2016</v>
      </c>
      <c r="B1729" s="28" t="s">
        <v>1439</v>
      </c>
      <c r="C1729" s="79">
        <v>129</v>
      </c>
      <c r="D1729" s="23">
        <v>42706</v>
      </c>
      <c r="E1729" s="23" t="s">
        <v>1301</v>
      </c>
      <c r="F1729" s="28" t="s">
        <v>6205</v>
      </c>
      <c r="G1729" s="23">
        <v>42709</v>
      </c>
      <c r="H1729" s="57" t="s">
        <v>6210</v>
      </c>
      <c r="I1729" s="26" t="s">
        <v>1584</v>
      </c>
      <c r="J1729" s="26"/>
      <c r="K1729" s="26" t="s">
        <v>342</v>
      </c>
      <c r="L1729" s="26"/>
      <c r="M1729" s="26" t="s">
        <v>4088</v>
      </c>
      <c r="N1729" s="26"/>
      <c r="O1729" s="26" t="s">
        <v>122</v>
      </c>
      <c r="P1729" s="26" t="s">
        <v>31</v>
      </c>
      <c r="Q1729" s="26" t="s">
        <v>32</v>
      </c>
      <c r="R1729" s="26" t="s">
        <v>40</v>
      </c>
      <c r="S1729" s="26" t="s">
        <v>6211</v>
      </c>
      <c r="T1729" s="26" t="s">
        <v>31</v>
      </c>
      <c r="U1729" s="24" t="s">
        <v>31</v>
      </c>
      <c r="V1729" s="24">
        <v>43700</v>
      </c>
      <c r="W1729" s="24"/>
    </row>
    <row r="1730" spans="1:23" ht="72.75" customHeight="1" x14ac:dyDescent="0.25">
      <c r="A1730" s="33">
        <v>2016</v>
      </c>
      <c r="B1730" s="33" t="s">
        <v>1439</v>
      </c>
      <c r="C1730" s="63">
        <v>130</v>
      </c>
      <c r="D1730" s="34">
        <v>42706</v>
      </c>
      <c r="E1730" s="34" t="s">
        <v>1301</v>
      </c>
      <c r="F1730" s="33" t="s">
        <v>6205</v>
      </c>
      <c r="G1730" s="34">
        <v>42709</v>
      </c>
      <c r="H1730" s="49" t="s">
        <v>6175</v>
      </c>
      <c r="I1730" s="29" t="s">
        <v>1584</v>
      </c>
      <c r="J1730" s="29"/>
      <c r="K1730" s="29" t="s">
        <v>61</v>
      </c>
      <c r="L1730" s="29" t="s">
        <v>981</v>
      </c>
      <c r="M1730" s="29" t="s">
        <v>1770</v>
      </c>
      <c r="N1730" s="29"/>
      <c r="O1730" s="29" t="s">
        <v>122</v>
      </c>
      <c r="P1730" s="29" t="s">
        <v>1430</v>
      </c>
      <c r="Q1730" s="29" t="s">
        <v>32</v>
      </c>
      <c r="R1730" s="29" t="s">
        <v>57</v>
      </c>
      <c r="S1730" s="29" t="s">
        <v>31</v>
      </c>
      <c r="T1730" s="29" t="s">
        <v>31</v>
      </c>
      <c r="U1730" s="31" t="s">
        <v>31</v>
      </c>
      <c r="V1730" s="31" t="s">
        <v>31</v>
      </c>
      <c r="W1730" s="31"/>
    </row>
    <row r="1731" spans="1:23" ht="72.75" customHeight="1" x14ac:dyDescent="0.25">
      <c r="A1731" s="28">
        <v>2016</v>
      </c>
      <c r="B1731" s="28" t="s">
        <v>1439</v>
      </c>
      <c r="C1731" s="79">
        <v>131</v>
      </c>
      <c r="D1731" s="23">
        <v>42709</v>
      </c>
      <c r="E1731" s="23" t="s">
        <v>1301</v>
      </c>
      <c r="F1731" s="28" t="s">
        <v>6212</v>
      </c>
      <c r="G1731" s="23">
        <v>42710</v>
      </c>
      <c r="H1731" s="57" t="s">
        <v>6213</v>
      </c>
      <c r="I1731" s="26" t="s">
        <v>1584</v>
      </c>
      <c r="J1731" s="26"/>
      <c r="K1731" s="26" t="s">
        <v>188</v>
      </c>
      <c r="L1731" s="26" t="s">
        <v>1730</v>
      </c>
      <c r="M1731" s="26" t="s">
        <v>6214</v>
      </c>
      <c r="N1731" s="26"/>
      <c r="O1731" s="26" t="s">
        <v>30</v>
      </c>
      <c r="P1731" s="26" t="s">
        <v>31</v>
      </c>
      <c r="Q1731" s="26" t="s">
        <v>31</v>
      </c>
      <c r="R1731" s="26" t="s">
        <v>40</v>
      </c>
      <c r="S1731" s="26" t="s">
        <v>6215</v>
      </c>
      <c r="T1731" s="26">
        <v>1</v>
      </c>
      <c r="U1731" s="24">
        <v>43426</v>
      </c>
      <c r="V1731" s="24">
        <v>43426</v>
      </c>
      <c r="W1731" s="24"/>
    </row>
    <row r="1732" spans="1:23" ht="72.75" customHeight="1" x14ac:dyDescent="0.25">
      <c r="A1732" s="28">
        <v>2016</v>
      </c>
      <c r="B1732" s="28" t="s">
        <v>1439</v>
      </c>
      <c r="C1732" s="79">
        <v>132</v>
      </c>
      <c r="D1732" s="23">
        <v>42713</v>
      </c>
      <c r="E1732" s="23" t="s">
        <v>1301</v>
      </c>
      <c r="F1732" s="28" t="s">
        <v>6216</v>
      </c>
      <c r="G1732" s="23">
        <v>42716</v>
      </c>
      <c r="H1732" s="57" t="s">
        <v>6217</v>
      </c>
      <c r="I1732" s="26" t="s">
        <v>1584</v>
      </c>
      <c r="J1732" s="26"/>
      <c r="K1732" s="26" t="s">
        <v>27</v>
      </c>
      <c r="L1732" s="26"/>
      <c r="M1732" s="26" t="s">
        <v>6218</v>
      </c>
      <c r="N1732" s="26"/>
      <c r="O1732" s="26" t="s">
        <v>66</v>
      </c>
      <c r="P1732" s="26" t="s">
        <v>6219</v>
      </c>
      <c r="Q1732" s="26" t="s">
        <v>31</v>
      </c>
      <c r="R1732" s="26" t="s">
        <v>40</v>
      </c>
      <c r="S1732" s="26" t="s">
        <v>6220</v>
      </c>
      <c r="T1732" s="26" t="s">
        <v>31</v>
      </c>
      <c r="U1732" s="26" t="s">
        <v>31</v>
      </c>
      <c r="V1732" s="24">
        <v>43006</v>
      </c>
      <c r="W1732" s="24"/>
    </row>
    <row r="1733" spans="1:23" ht="72.75" customHeight="1" x14ac:dyDescent="0.25">
      <c r="A1733" s="33">
        <v>2016</v>
      </c>
      <c r="B1733" s="33" t="s">
        <v>409</v>
      </c>
      <c r="C1733" s="63">
        <v>14</v>
      </c>
      <c r="D1733" s="34">
        <v>42713</v>
      </c>
      <c r="E1733" s="34" t="s">
        <v>1301</v>
      </c>
      <c r="F1733" s="33" t="s">
        <v>6221</v>
      </c>
      <c r="G1733" s="34">
        <v>42717</v>
      </c>
      <c r="H1733" s="49" t="s">
        <v>6222</v>
      </c>
      <c r="I1733" s="29" t="s">
        <v>1584</v>
      </c>
      <c r="J1733" s="29"/>
      <c r="K1733" s="29" t="s">
        <v>1652</v>
      </c>
      <c r="L1733" s="29" t="s">
        <v>78</v>
      </c>
      <c r="M1733" s="29" t="s">
        <v>4452</v>
      </c>
      <c r="N1733" s="29"/>
      <c r="O1733" s="29" t="s">
        <v>66</v>
      </c>
      <c r="P1733" s="29" t="s">
        <v>6223</v>
      </c>
      <c r="Q1733" s="29" t="s">
        <v>32</v>
      </c>
      <c r="R1733" s="29" t="s">
        <v>57</v>
      </c>
      <c r="S1733" s="29" t="s">
        <v>31</v>
      </c>
      <c r="T1733" s="29" t="s">
        <v>31</v>
      </c>
      <c r="U1733" s="31" t="s">
        <v>31</v>
      </c>
      <c r="V1733" s="31" t="s">
        <v>31</v>
      </c>
      <c r="W1733" s="31"/>
    </row>
    <row r="1734" spans="1:23" ht="63.75" customHeight="1" x14ac:dyDescent="0.25">
      <c r="A1734" s="33">
        <v>2016</v>
      </c>
      <c r="B1734" s="33" t="s">
        <v>1439</v>
      </c>
      <c r="C1734" s="63">
        <v>133</v>
      </c>
      <c r="D1734" s="34">
        <v>42719</v>
      </c>
      <c r="E1734" s="34" t="s">
        <v>1301</v>
      </c>
      <c r="F1734" s="33" t="s">
        <v>6224</v>
      </c>
      <c r="G1734" s="34">
        <v>42720</v>
      </c>
      <c r="H1734" s="49" t="s">
        <v>6225</v>
      </c>
      <c r="I1734" s="29" t="s">
        <v>1584</v>
      </c>
      <c r="J1734" s="29"/>
      <c r="K1734" s="29" t="s">
        <v>27</v>
      </c>
      <c r="L1734" s="29" t="s">
        <v>1123</v>
      </c>
      <c r="M1734" s="29" t="s">
        <v>6226</v>
      </c>
      <c r="N1734" s="29" t="s">
        <v>4247</v>
      </c>
      <c r="O1734" s="29" t="s">
        <v>66</v>
      </c>
      <c r="P1734" s="29" t="s">
        <v>6227</v>
      </c>
      <c r="Q1734" s="29" t="s">
        <v>52</v>
      </c>
      <c r="R1734" s="29" t="s">
        <v>57</v>
      </c>
      <c r="S1734" s="29" t="s">
        <v>31</v>
      </c>
      <c r="T1734" s="29" t="s">
        <v>31</v>
      </c>
      <c r="U1734" s="29" t="s">
        <v>31</v>
      </c>
      <c r="V1734" s="29" t="s">
        <v>31</v>
      </c>
      <c r="W1734" s="31"/>
    </row>
    <row r="1735" spans="1:23" ht="49.5" customHeight="1" x14ac:dyDescent="0.25">
      <c r="A1735" s="33">
        <v>2016</v>
      </c>
      <c r="B1735" s="33" t="s">
        <v>58</v>
      </c>
      <c r="C1735" s="63">
        <v>13410</v>
      </c>
      <c r="D1735" s="34">
        <v>42732</v>
      </c>
      <c r="E1735" s="34" t="s">
        <v>5420</v>
      </c>
      <c r="F1735" s="33" t="s">
        <v>6228</v>
      </c>
      <c r="G1735" s="34">
        <v>42733</v>
      </c>
      <c r="H1735" s="32" t="s">
        <v>6229</v>
      </c>
      <c r="I1735" s="29" t="s">
        <v>1584</v>
      </c>
      <c r="J1735" s="29"/>
      <c r="K1735" s="29" t="s">
        <v>27</v>
      </c>
      <c r="L1735" s="29" t="s">
        <v>1123</v>
      </c>
      <c r="M1735" s="29" t="s">
        <v>4243</v>
      </c>
      <c r="N1735" s="33"/>
      <c r="O1735" s="29" t="s">
        <v>66</v>
      </c>
      <c r="P1735" s="33" t="s">
        <v>6230</v>
      </c>
      <c r="Q1735" s="33" t="s">
        <v>131</v>
      </c>
      <c r="R1735" s="33" t="s">
        <v>57</v>
      </c>
      <c r="S1735" s="33" t="s">
        <v>31</v>
      </c>
      <c r="T1735" s="29" t="s">
        <v>31</v>
      </c>
      <c r="U1735" s="29" t="s">
        <v>31</v>
      </c>
      <c r="V1735" s="29" t="s">
        <v>31</v>
      </c>
      <c r="W1735" s="34"/>
    </row>
    <row r="1736" spans="1:23" ht="98.25" customHeight="1" x14ac:dyDescent="0.25">
      <c r="A1736" s="33">
        <v>2016</v>
      </c>
      <c r="B1736" s="33" t="s">
        <v>58</v>
      </c>
      <c r="C1736" s="63">
        <v>13411</v>
      </c>
      <c r="D1736" s="34">
        <v>42732</v>
      </c>
      <c r="E1736" s="34" t="s">
        <v>59</v>
      </c>
      <c r="F1736" s="33" t="s">
        <v>6231</v>
      </c>
      <c r="G1736" s="34">
        <v>42733</v>
      </c>
      <c r="H1736" s="60" t="s">
        <v>6232</v>
      </c>
      <c r="I1736" s="29" t="s">
        <v>1584</v>
      </c>
      <c r="J1736" s="29"/>
      <c r="K1736" s="29" t="s">
        <v>61</v>
      </c>
      <c r="L1736" s="29"/>
      <c r="M1736" s="29" t="s">
        <v>62</v>
      </c>
      <c r="N1736" s="33"/>
      <c r="O1736" s="29" t="s">
        <v>66</v>
      </c>
      <c r="P1736" s="29" t="s">
        <v>6233</v>
      </c>
      <c r="Q1736" s="29" t="s">
        <v>31</v>
      </c>
      <c r="R1736" s="33" t="s">
        <v>57</v>
      </c>
      <c r="S1736" s="33" t="s">
        <v>31</v>
      </c>
      <c r="T1736" s="33" t="s">
        <v>31</v>
      </c>
      <c r="U1736" s="34" t="s">
        <v>31</v>
      </c>
      <c r="V1736" s="34" t="s">
        <v>31</v>
      </c>
      <c r="W1736" s="34"/>
    </row>
    <row r="1737" spans="1:23" ht="83.25" customHeight="1" x14ac:dyDescent="0.25">
      <c r="A1737" s="28">
        <v>2017</v>
      </c>
      <c r="B1737" s="28" t="s">
        <v>1439</v>
      </c>
      <c r="C1737" s="79">
        <v>134</v>
      </c>
      <c r="D1737" s="23">
        <v>42761</v>
      </c>
      <c r="E1737" s="23" t="s">
        <v>1301</v>
      </c>
      <c r="F1737" s="28" t="s">
        <v>6234</v>
      </c>
      <c r="G1737" s="23">
        <v>42762</v>
      </c>
      <c r="H1737" s="57" t="s">
        <v>6235</v>
      </c>
      <c r="I1737" s="26" t="s">
        <v>1584</v>
      </c>
      <c r="J1737" s="26"/>
      <c r="K1737" s="26" t="s">
        <v>238</v>
      </c>
      <c r="L1737" s="26"/>
      <c r="M1737" s="26" t="s">
        <v>5991</v>
      </c>
      <c r="N1737" s="28"/>
      <c r="O1737" s="26" t="s">
        <v>66</v>
      </c>
      <c r="P1737" s="26" t="s">
        <v>6165</v>
      </c>
      <c r="Q1737" s="26" t="s">
        <v>31</v>
      </c>
      <c r="R1737" s="20" t="s">
        <v>40</v>
      </c>
      <c r="S1737" s="26" t="s">
        <v>6236</v>
      </c>
      <c r="T1737" s="26" t="s">
        <v>31</v>
      </c>
      <c r="U1737" s="26" t="s">
        <v>31</v>
      </c>
      <c r="V1737" s="24">
        <v>43445</v>
      </c>
      <c r="W1737" s="26"/>
    </row>
    <row r="1738" spans="1:23" ht="83.25" customHeight="1" x14ac:dyDescent="0.25">
      <c r="A1738" s="33">
        <v>2017</v>
      </c>
      <c r="B1738" s="33" t="s">
        <v>23</v>
      </c>
      <c r="C1738" s="63">
        <v>45</v>
      </c>
      <c r="D1738" s="34">
        <v>42762</v>
      </c>
      <c r="E1738" s="34" t="s">
        <v>24</v>
      </c>
      <c r="F1738" s="33" t="s">
        <v>6237</v>
      </c>
      <c r="G1738" s="34">
        <v>42765</v>
      </c>
      <c r="H1738" s="49" t="s">
        <v>6238</v>
      </c>
      <c r="I1738" s="29" t="s">
        <v>1584</v>
      </c>
      <c r="J1738" s="29"/>
      <c r="K1738" s="29" t="s">
        <v>61</v>
      </c>
      <c r="L1738" s="29" t="s">
        <v>412</v>
      </c>
      <c r="M1738" s="29" t="s">
        <v>413</v>
      </c>
      <c r="N1738" s="33"/>
      <c r="O1738" s="29" t="s">
        <v>66</v>
      </c>
      <c r="P1738" s="29" t="s">
        <v>6239</v>
      </c>
      <c r="Q1738" s="29" t="s">
        <v>31</v>
      </c>
      <c r="R1738" s="29" t="s">
        <v>57</v>
      </c>
      <c r="S1738" s="29" t="s">
        <v>31</v>
      </c>
      <c r="T1738" s="29" t="s">
        <v>31</v>
      </c>
      <c r="U1738" s="34" t="s">
        <v>31</v>
      </c>
      <c r="V1738" s="34" t="s">
        <v>31</v>
      </c>
      <c r="W1738" s="34"/>
    </row>
    <row r="1739" spans="1:23" ht="83.25" customHeight="1" x14ac:dyDescent="0.25">
      <c r="A1739" s="33">
        <v>2017</v>
      </c>
      <c r="B1739" s="33" t="s">
        <v>1439</v>
      </c>
      <c r="C1739" s="63">
        <v>135</v>
      </c>
      <c r="D1739" s="34">
        <v>42774</v>
      </c>
      <c r="E1739" s="34" t="s">
        <v>1301</v>
      </c>
      <c r="F1739" s="33" t="s">
        <v>6240</v>
      </c>
      <c r="G1739" s="34">
        <v>42775</v>
      </c>
      <c r="H1739" s="49" t="s">
        <v>6241</v>
      </c>
      <c r="I1739" s="29" t="s">
        <v>1584</v>
      </c>
      <c r="J1739" s="29"/>
      <c r="K1739" s="33" t="s">
        <v>39</v>
      </c>
      <c r="L1739" s="29" t="s">
        <v>28</v>
      </c>
      <c r="M1739" s="29" t="s">
        <v>490</v>
      </c>
      <c r="N1739" s="33"/>
      <c r="O1739" s="29" t="s">
        <v>66</v>
      </c>
      <c r="P1739" s="29" t="s">
        <v>6242</v>
      </c>
      <c r="Q1739" s="29" t="s">
        <v>52</v>
      </c>
      <c r="R1739" s="33" t="s">
        <v>57</v>
      </c>
      <c r="S1739" s="33" t="s">
        <v>31</v>
      </c>
      <c r="T1739" s="33" t="s">
        <v>31</v>
      </c>
      <c r="U1739" s="33" t="s">
        <v>31</v>
      </c>
      <c r="V1739" s="33" t="s">
        <v>31</v>
      </c>
      <c r="W1739" s="34"/>
    </row>
    <row r="1740" spans="1:23" ht="83.25" customHeight="1" x14ac:dyDescent="0.25">
      <c r="A1740" s="33">
        <v>2017</v>
      </c>
      <c r="B1740" s="33" t="s">
        <v>1439</v>
      </c>
      <c r="C1740" s="63">
        <v>136</v>
      </c>
      <c r="D1740" s="34">
        <v>42774</v>
      </c>
      <c r="E1740" s="34" t="s">
        <v>1301</v>
      </c>
      <c r="F1740" s="33" t="s">
        <v>6240</v>
      </c>
      <c r="G1740" s="34">
        <v>42775</v>
      </c>
      <c r="H1740" s="49" t="s">
        <v>6243</v>
      </c>
      <c r="I1740" s="29" t="s">
        <v>1584</v>
      </c>
      <c r="J1740" s="29"/>
      <c r="K1740" s="33" t="s">
        <v>39</v>
      </c>
      <c r="L1740" s="29" t="s">
        <v>1730</v>
      </c>
      <c r="M1740" s="29" t="s">
        <v>1817</v>
      </c>
      <c r="N1740" s="33"/>
      <c r="O1740" s="29" t="s">
        <v>30</v>
      </c>
      <c r="P1740" s="29" t="s">
        <v>6244</v>
      </c>
      <c r="Q1740" s="29" t="s">
        <v>32</v>
      </c>
      <c r="R1740" s="33" t="s">
        <v>57</v>
      </c>
      <c r="S1740" s="33" t="s">
        <v>31</v>
      </c>
      <c r="T1740" s="33" t="s">
        <v>31</v>
      </c>
      <c r="U1740" s="33" t="s">
        <v>31</v>
      </c>
      <c r="V1740" s="33" t="s">
        <v>31</v>
      </c>
      <c r="W1740" s="34"/>
    </row>
    <row r="1741" spans="1:23" ht="83.25" customHeight="1" x14ac:dyDescent="0.25">
      <c r="A1741" s="33">
        <v>2017</v>
      </c>
      <c r="B1741" s="33" t="s">
        <v>1439</v>
      </c>
      <c r="C1741" s="63">
        <v>137</v>
      </c>
      <c r="D1741" s="34">
        <v>42774</v>
      </c>
      <c r="E1741" s="34" t="s">
        <v>1301</v>
      </c>
      <c r="F1741" s="33" t="s">
        <v>6240</v>
      </c>
      <c r="G1741" s="34">
        <v>42775</v>
      </c>
      <c r="H1741" s="49" t="s">
        <v>6245</v>
      </c>
      <c r="I1741" s="29" t="s">
        <v>1584</v>
      </c>
      <c r="J1741" s="29"/>
      <c r="K1741" s="33" t="s">
        <v>340</v>
      </c>
      <c r="L1741" s="29" t="s">
        <v>357</v>
      </c>
      <c r="M1741" s="29" t="s">
        <v>4538</v>
      </c>
      <c r="N1741" s="33"/>
      <c r="O1741" s="29" t="s">
        <v>66</v>
      </c>
      <c r="P1741" s="29" t="s">
        <v>6246</v>
      </c>
      <c r="Q1741" s="29" t="s">
        <v>52</v>
      </c>
      <c r="R1741" s="33" t="s">
        <v>57</v>
      </c>
      <c r="S1741" s="33" t="s">
        <v>31</v>
      </c>
      <c r="T1741" s="33" t="s">
        <v>31</v>
      </c>
      <c r="U1741" s="34" t="s">
        <v>31</v>
      </c>
      <c r="V1741" s="34" t="s">
        <v>31</v>
      </c>
      <c r="W1741" s="34"/>
    </row>
    <row r="1742" spans="1:23" ht="83.25" customHeight="1" x14ac:dyDescent="0.25">
      <c r="A1742" s="33">
        <v>2017</v>
      </c>
      <c r="B1742" s="33" t="s">
        <v>1439</v>
      </c>
      <c r="C1742" s="63">
        <v>138</v>
      </c>
      <c r="D1742" s="34">
        <v>42774</v>
      </c>
      <c r="E1742" s="34" t="s">
        <v>1301</v>
      </c>
      <c r="F1742" s="33" t="s">
        <v>6247</v>
      </c>
      <c r="G1742" s="34">
        <v>42775</v>
      </c>
      <c r="H1742" s="49" t="s">
        <v>6248</v>
      </c>
      <c r="I1742" s="29" t="s">
        <v>1584</v>
      </c>
      <c r="J1742" s="29"/>
      <c r="K1742" s="29" t="s">
        <v>39</v>
      </c>
      <c r="L1742" s="29" t="s">
        <v>28</v>
      </c>
      <c r="M1742" s="29" t="s">
        <v>82</v>
      </c>
      <c r="N1742" s="33"/>
      <c r="O1742" s="29" t="s">
        <v>66</v>
      </c>
      <c r="P1742" s="29" t="s">
        <v>6249</v>
      </c>
      <c r="Q1742" s="29" t="s">
        <v>52</v>
      </c>
      <c r="R1742" s="29" t="s">
        <v>57</v>
      </c>
      <c r="S1742" s="29" t="s">
        <v>6250</v>
      </c>
      <c r="T1742" s="29" t="s">
        <v>31</v>
      </c>
      <c r="U1742" s="29" t="s">
        <v>31</v>
      </c>
      <c r="V1742" s="29" t="s">
        <v>31</v>
      </c>
      <c r="W1742" s="34" t="s">
        <v>35</v>
      </c>
    </row>
    <row r="1743" spans="1:23" ht="57.75" customHeight="1" x14ac:dyDescent="0.25">
      <c r="A1743" s="33">
        <v>2017</v>
      </c>
      <c r="B1743" s="33" t="s">
        <v>1439</v>
      </c>
      <c r="C1743" s="63">
        <v>139</v>
      </c>
      <c r="D1743" s="34">
        <v>42775</v>
      </c>
      <c r="E1743" s="34" t="s">
        <v>1301</v>
      </c>
      <c r="F1743" s="33" t="s">
        <v>6251</v>
      </c>
      <c r="G1743" s="34">
        <v>42776</v>
      </c>
      <c r="H1743" s="49" t="s">
        <v>6252</v>
      </c>
      <c r="I1743" s="29" t="s">
        <v>1584</v>
      </c>
      <c r="J1743" s="29"/>
      <c r="K1743" s="29" t="s">
        <v>27</v>
      </c>
      <c r="L1743" s="29" t="s">
        <v>78</v>
      </c>
      <c r="M1743" s="29" t="s">
        <v>4846</v>
      </c>
      <c r="N1743" s="33"/>
      <c r="O1743" s="29" t="s">
        <v>66</v>
      </c>
      <c r="P1743" s="29" t="s">
        <v>6253</v>
      </c>
      <c r="Q1743" s="29" t="s">
        <v>110</v>
      </c>
      <c r="R1743" s="33" t="s">
        <v>57</v>
      </c>
      <c r="S1743" s="33" t="s">
        <v>31</v>
      </c>
      <c r="T1743" s="29" t="s">
        <v>31</v>
      </c>
      <c r="U1743" s="29" t="s">
        <v>31</v>
      </c>
      <c r="V1743" s="29" t="s">
        <v>31</v>
      </c>
      <c r="W1743" s="34"/>
    </row>
    <row r="1744" spans="1:23" ht="57.75" customHeight="1" x14ac:dyDescent="0.25">
      <c r="A1744" s="28">
        <v>2017</v>
      </c>
      <c r="B1744" s="28" t="s">
        <v>1439</v>
      </c>
      <c r="C1744" s="79">
        <v>140</v>
      </c>
      <c r="D1744" s="23">
        <v>42789</v>
      </c>
      <c r="E1744" s="23" t="s">
        <v>1301</v>
      </c>
      <c r="F1744" s="28" t="s">
        <v>6254</v>
      </c>
      <c r="G1744" s="23">
        <v>42790</v>
      </c>
      <c r="H1744" s="57" t="s">
        <v>6255</v>
      </c>
      <c r="I1744" s="26" t="s">
        <v>1584</v>
      </c>
      <c r="J1744" s="26"/>
      <c r="K1744" s="26" t="s">
        <v>238</v>
      </c>
      <c r="L1744" s="26"/>
      <c r="M1744" s="26" t="s">
        <v>6105</v>
      </c>
      <c r="N1744" s="28"/>
      <c r="O1744" s="26" t="s">
        <v>66</v>
      </c>
      <c r="P1744" s="26" t="s">
        <v>6256</v>
      </c>
      <c r="Q1744" s="26" t="s">
        <v>31</v>
      </c>
      <c r="R1744" s="26" t="s">
        <v>40</v>
      </c>
      <c r="S1744" s="26" t="s">
        <v>6257</v>
      </c>
      <c r="T1744" s="26" t="s">
        <v>31</v>
      </c>
      <c r="U1744" s="26" t="s">
        <v>31</v>
      </c>
      <c r="V1744" s="23">
        <v>42870</v>
      </c>
      <c r="W1744" s="23"/>
    </row>
    <row r="1745" spans="1:23" ht="69.75" customHeight="1" x14ac:dyDescent="0.25">
      <c r="A1745" s="28">
        <v>2017</v>
      </c>
      <c r="B1745" s="28" t="s">
        <v>1439</v>
      </c>
      <c r="C1745" s="79">
        <v>141</v>
      </c>
      <c r="D1745" s="23">
        <v>42795</v>
      </c>
      <c r="E1745" s="23" t="s">
        <v>1301</v>
      </c>
      <c r="F1745" s="28" t="s">
        <v>6258</v>
      </c>
      <c r="G1745" s="23">
        <v>42796</v>
      </c>
      <c r="H1745" s="57" t="s">
        <v>6259</v>
      </c>
      <c r="I1745" s="26" t="s">
        <v>1584</v>
      </c>
      <c r="J1745" s="26"/>
      <c r="K1745" s="26" t="s">
        <v>238</v>
      </c>
      <c r="L1745" s="26"/>
      <c r="M1745" s="26" t="s">
        <v>6105</v>
      </c>
      <c r="N1745" s="28"/>
      <c r="O1745" s="26" t="s">
        <v>66</v>
      </c>
      <c r="P1745" s="26" t="s">
        <v>6165</v>
      </c>
      <c r="Q1745" s="26" t="s">
        <v>31</v>
      </c>
      <c r="R1745" s="28" t="s">
        <v>40</v>
      </c>
      <c r="S1745" s="26" t="s">
        <v>6260</v>
      </c>
      <c r="T1745" s="26" t="s">
        <v>31</v>
      </c>
      <c r="U1745" s="26" t="s">
        <v>31</v>
      </c>
      <c r="V1745" s="23">
        <v>42821</v>
      </c>
      <c r="W1745" s="23"/>
    </row>
    <row r="1746" spans="1:23" ht="69.75" customHeight="1" x14ac:dyDescent="0.25">
      <c r="A1746" s="28">
        <v>2017</v>
      </c>
      <c r="B1746" s="28" t="s">
        <v>1439</v>
      </c>
      <c r="C1746" s="79">
        <v>143</v>
      </c>
      <c r="D1746" s="23">
        <v>42811</v>
      </c>
      <c r="E1746" s="23" t="s">
        <v>1301</v>
      </c>
      <c r="F1746" s="28" t="s">
        <v>6261</v>
      </c>
      <c r="G1746" s="23">
        <v>42814</v>
      </c>
      <c r="H1746" s="57" t="s">
        <v>6175</v>
      </c>
      <c r="I1746" s="26" t="s">
        <v>1584</v>
      </c>
      <c r="J1746" s="26"/>
      <c r="K1746" s="26" t="s">
        <v>61</v>
      </c>
      <c r="L1746" s="26"/>
      <c r="M1746" s="26" t="s">
        <v>1331</v>
      </c>
      <c r="N1746" s="28"/>
      <c r="O1746" s="26" t="s">
        <v>122</v>
      </c>
      <c r="P1746" s="26" t="s">
        <v>1430</v>
      </c>
      <c r="Q1746" s="26" t="s">
        <v>31</v>
      </c>
      <c r="R1746" s="28" t="s">
        <v>40</v>
      </c>
      <c r="S1746" s="26" t="s">
        <v>1304</v>
      </c>
      <c r="T1746" s="26" t="s">
        <v>31</v>
      </c>
      <c r="U1746" s="23">
        <v>43192</v>
      </c>
      <c r="V1746" s="23">
        <v>43192</v>
      </c>
      <c r="W1746" s="23"/>
    </row>
    <row r="1747" spans="1:23" ht="57.75" customHeight="1" x14ac:dyDescent="0.25">
      <c r="A1747" s="46">
        <v>2017</v>
      </c>
      <c r="B1747" s="46" t="s">
        <v>1439</v>
      </c>
      <c r="C1747" s="66">
        <v>142</v>
      </c>
      <c r="D1747" s="18">
        <v>42811</v>
      </c>
      <c r="E1747" s="18" t="s">
        <v>1301</v>
      </c>
      <c r="F1747" s="46" t="s">
        <v>6262</v>
      </c>
      <c r="G1747" s="18">
        <v>42814</v>
      </c>
      <c r="H1747" s="50" t="s">
        <v>6263</v>
      </c>
      <c r="I1747" s="20" t="s">
        <v>1584</v>
      </c>
      <c r="J1747" s="20"/>
      <c r="K1747" s="20" t="s">
        <v>188</v>
      </c>
      <c r="L1747" s="20" t="s">
        <v>78</v>
      </c>
      <c r="M1747" s="20" t="s">
        <v>6264</v>
      </c>
      <c r="N1747" s="20" t="s">
        <v>6265</v>
      </c>
      <c r="O1747" s="20" t="s">
        <v>66</v>
      </c>
      <c r="P1747" s="20" t="s">
        <v>6266</v>
      </c>
      <c r="Q1747" s="20" t="s">
        <v>32</v>
      </c>
      <c r="R1747" s="20" t="s">
        <v>33</v>
      </c>
      <c r="S1747" s="20" t="s">
        <v>6267</v>
      </c>
      <c r="T1747" s="20">
        <v>1</v>
      </c>
      <c r="U1747" s="18">
        <v>43736</v>
      </c>
      <c r="V1747" s="18">
        <v>43736</v>
      </c>
      <c r="W1747" s="27" t="s">
        <v>46</v>
      </c>
    </row>
    <row r="1748" spans="1:23" ht="94.5" customHeight="1" x14ac:dyDescent="0.25">
      <c r="A1748" s="46">
        <v>2017</v>
      </c>
      <c r="B1748" s="46" t="s">
        <v>1439</v>
      </c>
      <c r="C1748" s="66">
        <v>144</v>
      </c>
      <c r="D1748" s="18">
        <v>42811</v>
      </c>
      <c r="E1748" s="18" t="s">
        <v>1301</v>
      </c>
      <c r="F1748" s="46" t="s">
        <v>6268</v>
      </c>
      <c r="G1748" s="18">
        <v>42814</v>
      </c>
      <c r="H1748" s="50" t="s">
        <v>6269</v>
      </c>
      <c r="I1748" s="20" t="s">
        <v>1584</v>
      </c>
      <c r="J1748" s="20"/>
      <c r="K1748" s="20" t="s">
        <v>342</v>
      </c>
      <c r="L1748" s="20"/>
      <c r="M1748" s="20" t="s">
        <v>2982</v>
      </c>
      <c r="N1748" s="46"/>
      <c r="O1748" s="20" t="s">
        <v>122</v>
      </c>
      <c r="P1748" s="20" t="s">
        <v>6270</v>
      </c>
      <c r="Q1748" s="20" t="s">
        <v>52</v>
      </c>
      <c r="R1748" s="20" t="s">
        <v>33</v>
      </c>
      <c r="S1748" s="20" t="s">
        <v>6271</v>
      </c>
      <c r="T1748" s="20">
        <v>1</v>
      </c>
      <c r="U1748" s="18">
        <v>43097</v>
      </c>
      <c r="V1748" s="18">
        <v>43097</v>
      </c>
      <c r="W1748" s="18"/>
    </row>
    <row r="1749" spans="1:23" ht="72" customHeight="1" x14ac:dyDescent="0.25">
      <c r="A1749" s="33">
        <v>2017</v>
      </c>
      <c r="B1749" s="33" t="s">
        <v>1439</v>
      </c>
      <c r="C1749" s="63">
        <v>145</v>
      </c>
      <c r="D1749" s="34">
        <v>42815</v>
      </c>
      <c r="E1749" s="34" t="s">
        <v>1301</v>
      </c>
      <c r="F1749" s="33" t="s">
        <v>6272</v>
      </c>
      <c r="G1749" s="34">
        <v>42816</v>
      </c>
      <c r="H1749" s="49" t="s">
        <v>6273</v>
      </c>
      <c r="I1749" s="29" t="s">
        <v>1584</v>
      </c>
      <c r="J1749" s="29"/>
      <c r="K1749" s="29" t="s">
        <v>258</v>
      </c>
      <c r="L1749" s="29" t="s">
        <v>2932</v>
      </c>
      <c r="M1749" s="29" t="s">
        <v>6274</v>
      </c>
      <c r="N1749" s="33"/>
      <c r="O1749" s="29" t="s">
        <v>30</v>
      </c>
      <c r="P1749" s="29" t="s">
        <v>31</v>
      </c>
      <c r="Q1749" s="29" t="s">
        <v>32</v>
      </c>
      <c r="R1749" s="33" t="s">
        <v>57</v>
      </c>
      <c r="S1749" s="33" t="s">
        <v>31</v>
      </c>
      <c r="T1749" s="33" t="s">
        <v>31</v>
      </c>
      <c r="U1749" s="34" t="s">
        <v>31</v>
      </c>
      <c r="V1749" s="34" t="s">
        <v>31</v>
      </c>
      <c r="W1749" s="34"/>
    </row>
    <row r="1750" spans="1:23" ht="176.25" customHeight="1" x14ac:dyDescent="0.25">
      <c r="A1750" s="28">
        <v>2017</v>
      </c>
      <c r="B1750" s="28" t="s">
        <v>1439</v>
      </c>
      <c r="C1750" s="79">
        <v>146</v>
      </c>
      <c r="D1750" s="23">
        <v>42818</v>
      </c>
      <c r="E1750" s="23" t="s">
        <v>1301</v>
      </c>
      <c r="F1750" s="28" t="s">
        <v>6275</v>
      </c>
      <c r="G1750" s="23">
        <v>42821</v>
      </c>
      <c r="H1750" s="57" t="s">
        <v>6276</v>
      </c>
      <c r="I1750" s="26" t="s">
        <v>1584</v>
      </c>
      <c r="J1750" s="26"/>
      <c r="K1750" s="26" t="s">
        <v>238</v>
      </c>
      <c r="L1750" s="26"/>
      <c r="M1750" s="26" t="s">
        <v>5991</v>
      </c>
      <c r="N1750" s="28"/>
      <c r="O1750" s="26" t="s">
        <v>66</v>
      </c>
      <c r="P1750" s="26" t="s">
        <v>6277</v>
      </c>
      <c r="Q1750" s="26" t="s">
        <v>31</v>
      </c>
      <c r="R1750" s="20" t="s">
        <v>40</v>
      </c>
      <c r="S1750" s="26" t="s">
        <v>6278</v>
      </c>
      <c r="T1750" s="26" t="s">
        <v>31</v>
      </c>
      <c r="U1750" s="26" t="s">
        <v>31</v>
      </c>
      <c r="V1750" s="23">
        <v>43445</v>
      </c>
      <c r="W1750" s="23"/>
    </row>
    <row r="1751" spans="1:23" ht="73.5" customHeight="1" x14ac:dyDescent="0.25">
      <c r="A1751" s="28">
        <v>2017</v>
      </c>
      <c r="B1751" s="28" t="s">
        <v>1439</v>
      </c>
      <c r="C1751" s="79">
        <v>148</v>
      </c>
      <c r="D1751" s="23">
        <v>42822</v>
      </c>
      <c r="E1751" s="23" t="s">
        <v>1301</v>
      </c>
      <c r="F1751" s="28" t="s">
        <v>6279</v>
      </c>
      <c r="G1751" s="23">
        <v>42823</v>
      </c>
      <c r="H1751" s="57" t="s">
        <v>6280</v>
      </c>
      <c r="I1751" s="26" t="s">
        <v>1584</v>
      </c>
      <c r="J1751" s="26"/>
      <c r="K1751" s="26" t="s">
        <v>61</v>
      </c>
      <c r="L1751" s="26" t="s">
        <v>412</v>
      </c>
      <c r="M1751" s="26" t="s">
        <v>3144</v>
      </c>
      <c r="N1751" s="28"/>
      <c r="O1751" s="26" t="s">
        <v>66</v>
      </c>
      <c r="P1751" s="26" t="s">
        <v>6281</v>
      </c>
      <c r="Q1751" s="26" t="s">
        <v>31</v>
      </c>
      <c r="R1751" s="20" t="s">
        <v>40</v>
      </c>
      <c r="S1751" s="26" t="s">
        <v>6282</v>
      </c>
      <c r="T1751" s="26" t="s">
        <v>31</v>
      </c>
      <c r="U1751" s="23">
        <v>43507</v>
      </c>
      <c r="V1751" s="23">
        <v>43507</v>
      </c>
      <c r="W1751" s="23"/>
    </row>
    <row r="1752" spans="1:23" ht="73.5" customHeight="1" x14ac:dyDescent="0.25">
      <c r="A1752" s="28">
        <v>2017</v>
      </c>
      <c r="B1752" s="28" t="s">
        <v>1439</v>
      </c>
      <c r="C1752" s="79">
        <v>147</v>
      </c>
      <c r="D1752" s="23">
        <v>42822</v>
      </c>
      <c r="E1752" s="23" t="s">
        <v>1301</v>
      </c>
      <c r="F1752" s="28" t="s">
        <v>6279</v>
      </c>
      <c r="G1752" s="23">
        <v>42823</v>
      </c>
      <c r="H1752" s="57" t="s">
        <v>6283</v>
      </c>
      <c r="I1752" s="26" t="s">
        <v>1584</v>
      </c>
      <c r="J1752" s="26"/>
      <c r="K1752" s="26" t="s">
        <v>27</v>
      </c>
      <c r="L1752" s="26" t="s">
        <v>78</v>
      </c>
      <c r="M1752" s="26" t="s">
        <v>5140</v>
      </c>
      <c r="N1752" s="28"/>
      <c r="O1752" s="26" t="s">
        <v>66</v>
      </c>
      <c r="P1752" s="26" t="s">
        <v>6284</v>
      </c>
      <c r="Q1752" s="26" t="s">
        <v>31</v>
      </c>
      <c r="R1752" s="20" t="s">
        <v>40</v>
      </c>
      <c r="S1752" s="26" t="s">
        <v>6285</v>
      </c>
      <c r="T1752" s="26" t="s">
        <v>31</v>
      </c>
      <c r="U1752" s="26" t="s">
        <v>31</v>
      </c>
      <c r="V1752" s="23">
        <v>43642</v>
      </c>
      <c r="W1752" s="23"/>
    </row>
    <row r="1753" spans="1:23" ht="77.25" customHeight="1" x14ac:dyDescent="0.25">
      <c r="A1753" s="33">
        <v>2017</v>
      </c>
      <c r="B1753" s="33" t="s">
        <v>1439</v>
      </c>
      <c r="C1753" s="63">
        <v>149</v>
      </c>
      <c r="D1753" s="34">
        <v>42823</v>
      </c>
      <c r="E1753" s="34" t="s">
        <v>1301</v>
      </c>
      <c r="F1753" s="33" t="s">
        <v>6286</v>
      </c>
      <c r="G1753" s="34">
        <v>42824</v>
      </c>
      <c r="H1753" s="49" t="s">
        <v>6287</v>
      </c>
      <c r="I1753" s="29" t="s">
        <v>1584</v>
      </c>
      <c r="J1753" s="29"/>
      <c r="K1753" s="33" t="s">
        <v>39</v>
      </c>
      <c r="L1753" s="29" t="s">
        <v>28</v>
      </c>
      <c r="M1753" s="29" t="s">
        <v>51</v>
      </c>
      <c r="N1753" s="29"/>
      <c r="O1753" s="29" t="s">
        <v>66</v>
      </c>
      <c r="P1753" s="29" t="s">
        <v>6288</v>
      </c>
      <c r="Q1753" s="29" t="s">
        <v>32</v>
      </c>
      <c r="R1753" s="33" t="s">
        <v>57</v>
      </c>
      <c r="S1753" s="33" t="s">
        <v>31</v>
      </c>
      <c r="T1753" s="33" t="s">
        <v>31</v>
      </c>
      <c r="U1753" s="33" t="s">
        <v>31</v>
      </c>
      <c r="V1753" s="33" t="s">
        <v>31</v>
      </c>
      <c r="W1753" s="34"/>
    </row>
    <row r="1754" spans="1:23" ht="47.25" customHeight="1" x14ac:dyDescent="0.25">
      <c r="A1754" s="33">
        <v>2017</v>
      </c>
      <c r="B1754" s="33" t="s">
        <v>23</v>
      </c>
      <c r="C1754" s="63">
        <v>523</v>
      </c>
      <c r="D1754" s="34">
        <v>42823</v>
      </c>
      <c r="E1754" s="34" t="s">
        <v>1301</v>
      </c>
      <c r="F1754" s="33" t="s">
        <v>6289</v>
      </c>
      <c r="G1754" s="34">
        <v>42824</v>
      </c>
      <c r="H1754" s="49" t="s">
        <v>6290</v>
      </c>
      <c r="I1754" s="29" t="s">
        <v>1584</v>
      </c>
      <c r="J1754" s="29"/>
      <c r="K1754" s="29" t="s">
        <v>61</v>
      </c>
      <c r="L1754" s="29"/>
      <c r="M1754" s="29" t="s">
        <v>6291</v>
      </c>
      <c r="N1754" s="33"/>
      <c r="O1754" s="29" t="s">
        <v>30</v>
      </c>
      <c r="P1754" s="29" t="s">
        <v>31</v>
      </c>
      <c r="Q1754" s="29" t="s">
        <v>32</v>
      </c>
      <c r="R1754" s="33" t="s">
        <v>57</v>
      </c>
      <c r="S1754" s="33" t="s">
        <v>31</v>
      </c>
      <c r="T1754" s="33" t="s">
        <v>31</v>
      </c>
      <c r="U1754" s="34" t="s">
        <v>31</v>
      </c>
      <c r="V1754" s="34" t="s">
        <v>31</v>
      </c>
      <c r="W1754" s="34"/>
    </row>
    <row r="1755" spans="1:23" ht="54.75" customHeight="1" x14ac:dyDescent="0.25">
      <c r="A1755" s="33">
        <v>2017</v>
      </c>
      <c r="B1755" s="33" t="s">
        <v>712</v>
      </c>
      <c r="C1755" s="63">
        <v>1</v>
      </c>
      <c r="D1755" s="34">
        <v>42837</v>
      </c>
      <c r="E1755" s="34" t="s">
        <v>6292</v>
      </c>
      <c r="F1755" s="33" t="s">
        <v>6293</v>
      </c>
      <c r="G1755" s="34">
        <v>42838</v>
      </c>
      <c r="H1755" s="49" t="s">
        <v>6294</v>
      </c>
      <c r="I1755" s="29" t="s">
        <v>1584</v>
      </c>
      <c r="J1755" s="29"/>
      <c r="K1755" s="29" t="s">
        <v>27</v>
      </c>
      <c r="L1755" s="29" t="s">
        <v>78</v>
      </c>
      <c r="M1755" s="29" t="s">
        <v>5140</v>
      </c>
      <c r="N1755" s="33"/>
      <c r="O1755" s="29" t="s">
        <v>30</v>
      </c>
      <c r="P1755" s="29" t="s">
        <v>31</v>
      </c>
      <c r="Q1755" s="29" t="s">
        <v>32</v>
      </c>
      <c r="R1755" s="33" t="s">
        <v>57</v>
      </c>
      <c r="S1755" s="33" t="s">
        <v>31</v>
      </c>
      <c r="T1755" s="29" t="s">
        <v>31</v>
      </c>
      <c r="U1755" s="29" t="s">
        <v>31</v>
      </c>
      <c r="V1755" s="29" t="s">
        <v>31</v>
      </c>
      <c r="W1755" s="34"/>
    </row>
    <row r="1756" spans="1:23" ht="99.75" customHeight="1" x14ac:dyDescent="0.25">
      <c r="A1756" s="33">
        <v>2017</v>
      </c>
      <c r="B1756" s="33" t="s">
        <v>409</v>
      </c>
      <c r="C1756" s="63">
        <v>15</v>
      </c>
      <c r="D1756" s="34">
        <v>42838</v>
      </c>
      <c r="E1756" s="34" t="s">
        <v>1301</v>
      </c>
      <c r="F1756" s="33" t="s">
        <v>6295</v>
      </c>
      <c r="G1756" s="34">
        <v>42842</v>
      </c>
      <c r="H1756" s="49" t="s">
        <v>6296</v>
      </c>
      <c r="I1756" s="29" t="s">
        <v>1584</v>
      </c>
      <c r="J1756" s="29"/>
      <c r="K1756" s="33" t="s">
        <v>39</v>
      </c>
      <c r="L1756" s="29" t="s">
        <v>28</v>
      </c>
      <c r="M1756" s="29" t="s">
        <v>51</v>
      </c>
      <c r="N1756" s="33"/>
      <c r="O1756" s="29" t="s">
        <v>30</v>
      </c>
      <c r="P1756" s="29" t="s">
        <v>31</v>
      </c>
      <c r="Q1756" s="29" t="s">
        <v>32</v>
      </c>
      <c r="R1756" s="33" t="s">
        <v>57</v>
      </c>
      <c r="S1756" s="33" t="s">
        <v>31</v>
      </c>
      <c r="T1756" s="33" t="s">
        <v>31</v>
      </c>
      <c r="U1756" s="33" t="s">
        <v>31</v>
      </c>
      <c r="V1756" s="33" t="s">
        <v>31</v>
      </c>
      <c r="W1756" s="34"/>
    </row>
    <row r="1757" spans="1:23" ht="89.25" customHeight="1" x14ac:dyDescent="0.25">
      <c r="A1757" s="33">
        <v>2017</v>
      </c>
      <c r="B1757" s="33" t="s">
        <v>1439</v>
      </c>
      <c r="C1757" s="63">
        <v>150</v>
      </c>
      <c r="D1757" s="34">
        <v>42838</v>
      </c>
      <c r="E1757" s="34" t="s">
        <v>1301</v>
      </c>
      <c r="F1757" s="33" t="s">
        <v>6295</v>
      </c>
      <c r="G1757" s="34">
        <v>42842</v>
      </c>
      <c r="H1757" s="49" t="s">
        <v>6297</v>
      </c>
      <c r="I1757" s="29" t="s">
        <v>1584</v>
      </c>
      <c r="J1757" s="29"/>
      <c r="K1757" s="33" t="s">
        <v>39</v>
      </c>
      <c r="L1757" s="29" t="s">
        <v>28</v>
      </c>
      <c r="M1757" s="29" t="s">
        <v>922</v>
      </c>
      <c r="N1757" s="29" t="s">
        <v>2382</v>
      </c>
      <c r="O1757" s="29" t="s">
        <v>66</v>
      </c>
      <c r="P1757" s="29" t="s">
        <v>6298</v>
      </c>
      <c r="Q1757" s="29" t="s">
        <v>32</v>
      </c>
      <c r="R1757" s="33" t="s">
        <v>57</v>
      </c>
      <c r="S1757" s="33" t="s">
        <v>31</v>
      </c>
      <c r="T1757" s="33" t="s">
        <v>31</v>
      </c>
      <c r="U1757" s="33" t="s">
        <v>31</v>
      </c>
      <c r="V1757" s="33" t="s">
        <v>31</v>
      </c>
      <c r="W1757" s="34"/>
    </row>
    <row r="1758" spans="1:23" ht="63.75" customHeight="1" x14ac:dyDescent="0.25">
      <c r="A1758" s="33">
        <v>2017</v>
      </c>
      <c r="B1758" s="33" t="s">
        <v>1439</v>
      </c>
      <c r="C1758" s="33">
        <v>151</v>
      </c>
      <c r="D1758" s="34">
        <v>42845</v>
      </c>
      <c r="E1758" s="34" t="s">
        <v>1301</v>
      </c>
      <c r="F1758" s="33" t="s">
        <v>6299</v>
      </c>
      <c r="G1758" s="34">
        <v>42849</v>
      </c>
      <c r="H1758" s="49" t="s">
        <v>6300</v>
      </c>
      <c r="I1758" s="29" t="s">
        <v>1584</v>
      </c>
      <c r="J1758" s="29"/>
      <c r="K1758" s="29" t="s">
        <v>27</v>
      </c>
      <c r="L1758" s="29" t="s">
        <v>78</v>
      </c>
      <c r="M1758" s="29" t="s">
        <v>733</v>
      </c>
      <c r="N1758" s="33"/>
      <c r="O1758" s="29" t="s">
        <v>122</v>
      </c>
      <c r="P1758" s="29" t="s">
        <v>31</v>
      </c>
      <c r="Q1758" s="29" t="s">
        <v>32</v>
      </c>
      <c r="R1758" s="33" t="s">
        <v>57</v>
      </c>
      <c r="S1758" s="33" t="s">
        <v>31</v>
      </c>
      <c r="T1758" s="29" t="s">
        <v>31</v>
      </c>
      <c r="U1758" s="29" t="s">
        <v>31</v>
      </c>
      <c r="V1758" s="29" t="s">
        <v>31</v>
      </c>
      <c r="W1758" s="34"/>
    </row>
    <row r="1759" spans="1:23" ht="63.75" customHeight="1" x14ac:dyDescent="0.25">
      <c r="A1759" s="28">
        <v>2017</v>
      </c>
      <c r="B1759" s="28" t="s">
        <v>1439</v>
      </c>
      <c r="C1759" s="28">
        <v>152</v>
      </c>
      <c r="D1759" s="23">
        <v>42851</v>
      </c>
      <c r="E1759" s="23" t="s">
        <v>1301</v>
      </c>
      <c r="F1759" s="28" t="s">
        <v>6301</v>
      </c>
      <c r="G1759" s="23">
        <v>42852</v>
      </c>
      <c r="H1759" s="57" t="s">
        <v>6302</v>
      </c>
      <c r="I1759" s="26" t="s">
        <v>1584</v>
      </c>
      <c r="J1759" s="26"/>
      <c r="K1759" s="26" t="s">
        <v>27</v>
      </c>
      <c r="L1759" s="26" t="s">
        <v>3114</v>
      </c>
      <c r="M1759" s="26" t="s">
        <v>5564</v>
      </c>
      <c r="N1759" s="28"/>
      <c r="O1759" s="26" t="s">
        <v>66</v>
      </c>
      <c r="P1759" s="26" t="s">
        <v>6303</v>
      </c>
      <c r="Q1759" s="26" t="s">
        <v>31</v>
      </c>
      <c r="R1759" s="28" t="s">
        <v>40</v>
      </c>
      <c r="S1759" s="26" t="s">
        <v>6304</v>
      </c>
      <c r="T1759" s="26" t="s">
        <v>31</v>
      </c>
      <c r="U1759" s="26" t="s">
        <v>31</v>
      </c>
      <c r="V1759" s="23">
        <v>43572</v>
      </c>
      <c r="W1759" s="23"/>
    </row>
    <row r="1760" spans="1:23" ht="79.5" customHeight="1" x14ac:dyDescent="0.25">
      <c r="A1760" s="33">
        <v>2017</v>
      </c>
      <c r="B1760" s="33" t="s">
        <v>409</v>
      </c>
      <c r="C1760" s="33">
        <v>16</v>
      </c>
      <c r="D1760" s="34">
        <v>42851</v>
      </c>
      <c r="E1760" s="34" t="s">
        <v>1301</v>
      </c>
      <c r="F1760" s="33" t="s">
        <v>6305</v>
      </c>
      <c r="G1760" s="34">
        <v>42852</v>
      </c>
      <c r="H1760" s="49" t="s">
        <v>6306</v>
      </c>
      <c r="I1760" s="29" t="s">
        <v>1584</v>
      </c>
      <c r="J1760" s="29"/>
      <c r="K1760" s="29" t="s">
        <v>61</v>
      </c>
      <c r="L1760" s="35" t="s">
        <v>5414</v>
      </c>
      <c r="M1760" s="29" t="s">
        <v>6307</v>
      </c>
      <c r="N1760" s="33" t="s">
        <v>1899</v>
      </c>
      <c r="O1760" s="29" t="s">
        <v>30</v>
      </c>
      <c r="P1760" s="29" t="s">
        <v>31</v>
      </c>
      <c r="Q1760" s="29" t="s">
        <v>32</v>
      </c>
      <c r="R1760" s="33" t="s">
        <v>57</v>
      </c>
      <c r="S1760" s="33" t="s">
        <v>31</v>
      </c>
      <c r="T1760" s="33" t="s">
        <v>31</v>
      </c>
      <c r="U1760" s="34" t="s">
        <v>31</v>
      </c>
      <c r="V1760" s="34" t="s">
        <v>31</v>
      </c>
      <c r="W1760" s="34" t="s">
        <v>35</v>
      </c>
    </row>
    <row r="1761" spans="1:23" ht="79.5" customHeight="1" x14ac:dyDescent="0.25">
      <c r="A1761" s="33">
        <v>2017</v>
      </c>
      <c r="B1761" s="33" t="s">
        <v>1439</v>
      </c>
      <c r="C1761" s="33">
        <v>153</v>
      </c>
      <c r="D1761" s="34">
        <v>42851</v>
      </c>
      <c r="E1761" s="34" t="s">
        <v>1301</v>
      </c>
      <c r="F1761" s="33" t="s">
        <v>6301</v>
      </c>
      <c r="G1761" s="34">
        <v>42852</v>
      </c>
      <c r="H1761" s="49" t="s">
        <v>6308</v>
      </c>
      <c r="I1761" s="29" t="s">
        <v>1584</v>
      </c>
      <c r="J1761" s="29"/>
      <c r="K1761" s="29" t="s">
        <v>61</v>
      </c>
      <c r="L1761" s="35" t="s">
        <v>5414</v>
      </c>
      <c r="M1761" s="29" t="s">
        <v>6307</v>
      </c>
      <c r="N1761" s="33" t="s">
        <v>1899</v>
      </c>
      <c r="O1761" s="29" t="s">
        <v>30</v>
      </c>
      <c r="P1761" s="29" t="s">
        <v>31</v>
      </c>
      <c r="Q1761" s="29" t="s">
        <v>32</v>
      </c>
      <c r="R1761" s="33" t="s">
        <v>57</v>
      </c>
      <c r="S1761" s="33" t="s">
        <v>31</v>
      </c>
      <c r="T1761" s="33" t="s">
        <v>31</v>
      </c>
      <c r="U1761" s="34" t="s">
        <v>31</v>
      </c>
      <c r="V1761" s="34" t="s">
        <v>31</v>
      </c>
      <c r="W1761" s="34" t="s">
        <v>35</v>
      </c>
    </row>
    <row r="1762" spans="1:23" ht="87.75" customHeight="1" x14ac:dyDescent="0.25">
      <c r="A1762" s="28">
        <v>2017</v>
      </c>
      <c r="B1762" s="28" t="s">
        <v>1439</v>
      </c>
      <c r="C1762" s="28">
        <v>154</v>
      </c>
      <c r="D1762" s="23">
        <v>42853</v>
      </c>
      <c r="E1762" s="23" t="s">
        <v>1301</v>
      </c>
      <c r="F1762" s="28" t="s">
        <v>6309</v>
      </c>
      <c r="G1762" s="23">
        <v>42857</v>
      </c>
      <c r="H1762" s="57" t="s">
        <v>6310</v>
      </c>
      <c r="I1762" s="26" t="s">
        <v>1584</v>
      </c>
      <c r="J1762" s="26"/>
      <c r="K1762" s="26" t="s">
        <v>238</v>
      </c>
      <c r="L1762" s="26"/>
      <c r="M1762" s="26" t="s">
        <v>5991</v>
      </c>
      <c r="N1762" s="28"/>
      <c r="O1762" s="26" t="s">
        <v>66</v>
      </c>
      <c r="P1762" s="26" t="s">
        <v>6311</v>
      </c>
      <c r="Q1762" s="26" t="s">
        <v>31</v>
      </c>
      <c r="R1762" s="33" t="s">
        <v>40</v>
      </c>
      <c r="S1762" s="26" t="s">
        <v>6312</v>
      </c>
      <c r="T1762" s="26" t="s">
        <v>31</v>
      </c>
      <c r="U1762" s="26" t="s">
        <v>31</v>
      </c>
      <c r="V1762" s="23">
        <v>43445</v>
      </c>
      <c r="W1762" s="23"/>
    </row>
    <row r="1763" spans="1:23" ht="70.5" customHeight="1" x14ac:dyDescent="0.25">
      <c r="A1763" s="33">
        <v>2017</v>
      </c>
      <c r="B1763" s="33" t="s">
        <v>1439</v>
      </c>
      <c r="C1763" s="33">
        <v>155</v>
      </c>
      <c r="D1763" s="34">
        <v>42860</v>
      </c>
      <c r="E1763" s="34" t="s">
        <v>1301</v>
      </c>
      <c r="F1763" s="33" t="s">
        <v>6313</v>
      </c>
      <c r="G1763" s="34">
        <v>42863</v>
      </c>
      <c r="H1763" s="49" t="s">
        <v>6314</v>
      </c>
      <c r="I1763" s="29" t="s">
        <v>1584</v>
      </c>
      <c r="J1763" s="29"/>
      <c r="K1763" s="33" t="s">
        <v>39</v>
      </c>
      <c r="L1763" s="29" t="s">
        <v>28</v>
      </c>
      <c r="M1763" s="29" t="s">
        <v>490</v>
      </c>
      <c r="N1763" s="29"/>
      <c r="O1763" s="29" t="s">
        <v>66</v>
      </c>
      <c r="P1763" s="29" t="s">
        <v>6242</v>
      </c>
      <c r="Q1763" s="29" t="s">
        <v>52</v>
      </c>
      <c r="R1763" s="33" t="s">
        <v>57</v>
      </c>
      <c r="S1763" s="33" t="s">
        <v>31</v>
      </c>
      <c r="T1763" s="33" t="s">
        <v>31</v>
      </c>
      <c r="U1763" s="33" t="s">
        <v>31</v>
      </c>
      <c r="V1763" s="33" t="s">
        <v>31</v>
      </c>
      <c r="W1763" s="34"/>
    </row>
    <row r="1764" spans="1:23" ht="70.5" customHeight="1" x14ac:dyDescent="0.25">
      <c r="A1764" s="46">
        <v>2017</v>
      </c>
      <c r="B1764" s="46" t="s">
        <v>1439</v>
      </c>
      <c r="C1764" s="46">
        <v>156</v>
      </c>
      <c r="D1764" s="18">
        <v>42860</v>
      </c>
      <c r="E1764" s="18" t="s">
        <v>1301</v>
      </c>
      <c r="F1764" s="46" t="s">
        <v>6313</v>
      </c>
      <c r="G1764" s="18">
        <v>42863</v>
      </c>
      <c r="H1764" s="50" t="s">
        <v>6315</v>
      </c>
      <c r="I1764" s="20" t="s">
        <v>1584</v>
      </c>
      <c r="J1764" s="20"/>
      <c r="K1764" s="20" t="s">
        <v>342</v>
      </c>
      <c r="L1764" s="20"/>
      <c r="M1764" s="20" t="s">
        <v>2982</v>
      </c>
      <c r="N1764" s="46"/>
      <c r="O1764" s="20" t="s">
        <v>122</v>
      </c>
      <c r="P1764" s="20" t="s">
        <v>6316</v>
      </c>
      <c r="Q1764" s="20" t="s">
        <v>52</v>
      </c>
      <c r="R1764" s="20" t="s">
        <v>33</v>
      </c>
      <c r="S1764" s="20" t="s">
        <v>6317</v>
      </c>
      <c r="T1764" s="20">
        <v>1</v>
      </c>
      <c r="U1764" s="18">
        <v>42920</v>
      </c>
      <c r="V1764" s="18">
        <v>42920</v>
      </c>
      <c r="W1764" s="18"/>
    </row>
    <row r="1765" spans="1:23" ht="70.5" customHeight="1" x14ac:dyDescent="0.25">
      <c r="A1765" s="28">
        <v>2017</v>
      </c>
      <c r="B1765" s="28" t="s">
        <v>1439</v>
      </c>
      <c r="C1765" s="28">
        <v>158</v>
      </c>
      <c r="D1765" s="23">
        <v>42867</v>
      </c>
      <c r="E1765" s="23" t="s">
        <v>1301</v>
      </c>
      <c r="F1765" s="28" t="s">
        <v>6318</v>
      </c>
      <c r="G1765" s="23">
        <v>42870</v>
      </c>
      <c r="H1765" s="57" t="s">
        <v>5923</v>
      </c>
      <c r="I1765" s="26" t="s">
        <v>1584</v>
      </c>
      <c r="J1765" s="26"/>
      <c r="K1765" s="26" t="s">
        <v>238</v>
      </c>
      <c r="L1765" s="26"/>
      <c r="M1765" s="26" t="s">
        <v>6105</v>
      </c>
      <c r="N1765" s="28"/>
      <c r="O1765" s="26" t="s">
        <v>66</v>
      </c>
      <c r="P1765" s="26" t="s">
        <v>6319</v>
      </c>
      <c r="Q1765" s="26" t="s">
        <v>31</v>
      </c>
      <c r="R1765" s="26" t="s">
        <v>40</v>
      </c>
      <c r="S1765" s="26" t="s">
        <v>6320</v>
      </c>
      <c r="T1765" s="26" t="s">
        <v>31</v>
      </c>
      <c r="U1765" s="26" t="s">
        <v>31</v>
      </c>
      <c r="V1765" s="23">
        <v>42895</v>
      </c>
      <c r="W1765" s="23"/>
    </row>
    <row r="1766" spans="1:23" ht="70.5" customHeight="1" x14ac:dyDescent="0.25">
      <c r="A1766" s="46">
        <v>2017</v>
      </c>
      <c r="B1766" s="46" t="s">
        <v>1439</v>
      </c>
      <c r="C1766" s="46">
        <v>157</v>
      </c>
      <c r="D1766" s="18">
        <v>42866</v>
      </c>
      <c r="E1766" s="18" t="s">
        <v>1301</v>
      </c>
      <c r="F1766" s="46" t="s">
        <v>6321</v>
      </c>
      <c r="G1766" s="18">
        <v>42870</v>
      </c>
      <c r="H1766" s="50" t="s">
        <v>6322</v>
      </c>
      <c r="I1766" s="20" t="s">
        <v>1584</v>
      </c>
      <c r="J1766" s="20"/>
      <c r="K1766" s="20" t="s">
        <v>27</v>
      </c>
      <c r="L1766" s="20" t="s">
        <v>1123</v>
      </c>
      <c r="M1766" s="20" t="s">
        <v>4243</v>
      </c>
      <c r="N1766" s="46"/>
      <c r="O1766" s="20" t="s">
        <v>66</v>
      </c>
      <c r="P1766" s="20" t="s">
        <v>6323</v>
      </c>
      <c r="Q1766" s="20" t="s">
        <v>32</v>
      </c>
      <c r="R1766" s="20" t="s">
        <v>33</v>
      </c>
      <c r="S1766" s="20" t="s">
        <v>6324</v>
      </c>
      <c r="T1766" s="20">
        <v>1</v>
      </c>
      <c r="U1766" s="27">
        <v>43782</v>
      </c>
      <c r="V1766" s="27">
        <v>43782</v>
      </c>
      <c r="W1766" s="18"/>
    </row>
    <row r="1767" spans="1:23" ht="173.25" customHeight="1" x14ac:dyDescent="0.25">
      <c r="A1767" s="33">
        <v>2017</v>
      </c>
      <c r="B1767" s="33" t="s">
        <v>23</v>
      </c>
      <c r="C1767" s="33">
        <v>854</v>
      </c>
      <c r="D1767" s="34">
        <v>42885</v>
      </c>
      <c r="E1767" s="34" t="s">
        <v>1301</v>
      </c>
      <c r="F1767" s="33" t="s">
        <v>6325</v>
      </c>
      <c r="G1767" s="34">
        <v>42886</v>
      </c>
      <c r="H1767" s="49" t="s">
        <v>6326</v>
      </c>
      <c r="I1767" s="29" t="s">
        <v>1584</v>
      </c>
      <c r="J1767" s="29"/>
      <c r="K1767" s="29" t="s">
        <v>238</v>
      </c>
      <c r="L1767" s="29" t="s">
        <v>412</v>
      </c>
      <c r="M1767" s="29" t="s">
        <v>6327</v>
      </c>
      <c r="N1767" s="33"/>
      <c r="O1767" s="29" t="s">
        <v>30</v>
      </c>
      <c r="P1767" s="29" t="s">
        <v>31</v>
      </c>
      <c r="Q1767" s="29" t="s">
        <v>32</v>
      </c>
      <c r="R1767" s="33" t="s">
        <v>57</v>
      </c>
      <c r="S1767" s="33" t="s">
        <v>31</v>
      </c>
      <c r="T1767" s="33" t="s">
        <v>31</v>
      </c>
      <c r="U1767" s="33" t="s">
        <v>31</v>
      </c>
      <c r="V1767" s="33" t="s">
        <v>31</v>
      </c>
      <c r="W1767" s="34"/>
    </row>
    <row r="1768" spans="1:23" ht="54.75" customHeight="1" x14ac:dyDescent="0.25">
      <c r="A1768" s="28">
        <v>2017</v>
      </c>
      <c r="B1768" s="28" t="s">
        <v>1439</v>
      </c>
      <c r="C1768" s="28">
        <v>159</v>
      </c>
      <c r="D1768" s="23">
        <v>42888</v>
      </c>
      <c r="E1768" s="23" t="s">
        <v>1301</v>
      </c>
      <c r="F1768" s="28" t="s">
        <v>6328</v>
      </c>
      <c r="G1768" s="23">
        <v>42891</v>
      </c>
      <c r="H1768" s="57" t="s">
        <v>6175</v>
      </c>
      <c r="I1768" s="26" t="s">
        <v>1584</v>
      </c>
      <c r="J1768" s="26"/>
      <c r="K1768" s="26" t="s">
        <v>61</v>
      </c>
      <c r="L1768" s="26"/>
      <c r="M1768" s="26" t="s">
        <v>1331</v>
      </c>
      <c r="N1768" s="26"/>
      <c r="O1768" s="26" t="s">
        <v>122</v>
      </c>
      <c r="P1768" s="26" t="s">
        <v>1430</v>
      </c>
      <c r="Q1768" s="26" t="s">
        <v>31</v>
      </c>
      <c r="R1768" s="28" t="s">
        <v>40</v>
      </c>
      <c r="S1768" s="26" t="s">
        <v>1304</v>
      </c>
      <c r="T1768" s="26" t="s">
        <v>31</v>
      </c>
      <c r="U1768" s="23">
        <v>43192</v>
      </c>
      <c r="V1768" s="23">
        <v>43192</v>
      </c>
      <c r="W1768" s="23"/>
    </row>
    <row r="1769" spans="1:23" ht="63" customHeight="1" x14ac:dyDescent="0.25">
      <c r="A1769" s="33">
        <v>2017</v>
      </c>
      <c r="B1769" s="33" t="s">
        <v>1439</v>
      </c>
      <c r="C1769" s="33">
        <v>160</v>
      </c>
      <c r="D1769" s="34">
        <v>42892</v>
      </c>
      <c r="E1769" s="34" t="s">
        <v>1301</v>
      </c>
      <c r="F1769" s="33" t="s">
        <v>6329</v>
      </c>
      <c r="G1769" s="34">
        <v>42894</v>
      </c>
      <c r="H1769" s="49" t="s">
        <v>6330</v>
      </c>
      <c r="I1769" s="29" t="s">
        <v>1584</v>
      </c>
      <c r="J1769" s="29"/>
      <c r="K1769" s="33" t="s">
        <v>39</v>
      </c>
      <c r="L1769" s="29" t="s">
        <v>28</v>
      </c>
      <c r="M1769" s="29" t="s">
        <v>51</v>
      </c>
      <c r="N1769" s="29" t="s">
        <v>490</v>
      </c>
      <c r="O1769" s="29" t="s">
        <v>66</v>
      </c>
      <c r="P1769" s="29" t="s">
        <v>6331</v>
      </c>
      <c r="Q1769" s="29" t="s">
        <v>32</v>
      </c>
      <c r="R1769" s="33" t="s">
        <v>57</v>
      </c>
      <c r="S1769" s="33" t="s">
        <v>31</v>
      </c>
      <c r="T1769" s="33" t="s">
        <v>31</v>
      </c>
      <c r="U1769" s="33" t="s">
        <v>31</v>
      </c>
      <c r="V1769" s="33" t="s">
        <v>31</v>
      </c>
      <c r="W1769" s="34"/>
    </row>
    <row r="1770" spans="1:23" ht="63" customHeight="1" x14ac:dyDescent="0.25">
      <c r="A1770" s="28">
        <v>2017</v>
      </c>
      <c r="B1770" s="28" t="s">
        <v>1439</v>
      </c>
      <c r="C1770" s="28">
        <v>161</v>
      </c>
      <c r="D1770" s="23">
        <v>42894</v>
      </c>
      <c r="E1770" s="23" t="s">
        <v>1301</v>
      </c>
      <c r="F1770" s="28" t="s">
        <v>6332</v>
      </c>
      <c r="G1770" s="23">
        <v>42895</v>
      </c>
      <c r="H1770" s="57" t="s">
        <v>5923</v>
      </c>
      <c r="I1770" s="26" t="s">
        <v>1584</v>
      </c>
      <c r="J1770" s="26"/>
      <c r="K1770" s="26" t="s">
        <v>238</v>
      </c>
      <c r="L1770" s="26"/>
      <c r="M1770" s="26" t="s">
        <v>6105</v>
      </c>
      <c r="N1770" s="26"/>
      <c r="O1770" s="26" t="s">
        <v>66</v>
      </c>
      <c r="P1770" s="26" t="s">
        <v>6333</v>
      </c>
      <c r="Q1770" s="26" t="s">
        <v>31</v>
      </c>
      <c r="R1770" s="28" t="s">
        <v>40</v>
      </c>
      <c r="S1770" s="26" t="s">
        <v>6334</v>
      </c>
      <c r="T1770" s="26" t="s">
        <v>31</v>
      </c>
      <c r="U1770" s="23" t="s">
        <v>31</v>
      </c>
      <c r="V1770" s="23">
        <v>43119</v>
      </c>
      <c r="W1770" s="23"/>
    </row>
    <row r="1771" spans="1:23" ht="81.75" customHeight="1" x14ac:dyDescent="0.25">
      <c r="A1771" s="28">
        <v>2017</v>
      </c>
      <c r="B1771" s="28" t="s">
        <v>1439</v>
      </c>
      <c r="C1771" s="28">
        <v>163</v>
      </c>
      <c r="D1771" s="23">
        <v>42900</v>
      </c>
      <c r="E1771" s="23" t="s">
        <v>1301</v>
      </c>
      <c r="F1771" s="28" t="s">
        <v>6335</v>
      </c>
      <c r="G1771" s="23">
        <v>42902</v>
      </c>
      <c r="H1771" s="57" t="s">
        <v>6336</v>
      </c>
      <c r="I1771" s="26" t="s">
        <v>1584</v>
      </c>
      <c r="J1771" s="26"/>
      <c r="K1771" s="28" t="s">
        <v>340</v>
      </c>
      <c r="L1771" s="28"/>
      <c r="M1771" s="26" t="s">
        <v>6337</v>
      </c>
      <c r="N1771" s="26"/>
      <c r="O1771" s="26" t="s">
        <v>66</v>
      </c>
      <c r="P1771" s="26" t="s">
        <v>6338</v>
      </c>
      <c r="Q1771" s="26" t="s">
        <v>31</v>
      </c>
      <c r="R1771" s="28" t="s">
        <v>40</v>
      </c>
      <c r="S1771" s="26" t="s">
        <v>6339</v>
      </c>
      <c r="T1771" s="26">
        <v>1</v>
      </c>
      <c r="U1771" s="23">
        <v>43145</v>
      </c>
      <c r="V1771" s="23">
        <v>43145</v>
      </c>
      <c r="W1771" s="23"/>
    </row>
    <row r="1772" spans="1:23" ht="81.75" customHeight="1" x14ac:dyDescent="0.25">
      <c r="A1772" s="33">
        <v>2017</v>
      </c>
      <c r="B1772" s="33" t="s">
        <v>1439</v>
      </c>
      <c r="C1772" s="33">
        <v>162</v>
      </c>
      <c r="D1772" s="34">
        <v>42900</v>
      </c>
      <c r="E1772" s="34" t="s">
        <v>1301</v>
      </c>
      <c r="F1772" s="33" t="s">
        <v>6335</v>
      </c>
      <c r="G1772" s="34">
        <v>42902</v>
      </c>
      <c r="H1772" s="49" t="s">
        <v>6340</v>
      </c>
      <c r="I1772" s="29" t="s">
        <v>1584</v>
      </c>
      <c r="J1772" s="29"/>
      <c r="K1772" s="29" t="s">
        <v>61</v>
      </c>
      <c r="L1772" s="29" t="s">
        <v>412</v>
      </c>
      <c r="M1772" s="29" t="s">
        <v>4854</v>
      </c>
      <c r="N1772" s="29"/>
      <c r="O1772" s="29" t="s">
        <v>66</v>
      </c>
      <c r="P1772" s="29" t="s">
        <v>6341</v>
      </c>
      <c r="Q1772" s="29" t="s">
        <v>52</v>
      </c>
      <c r="R1772" s="33" t="s">
        <v>57</v>
      </c>
      <c r="S1772" s="33" t="s">
        <v>31</v>
      </c>
      <c r="T1772" s="33" t="s">
        <v>31</v>
      </c>
      <c r="U1772" s="34" t="s">
        <v>31</v>
      </c>
      <c r="V1772" s="34" t="s">
        <v>31</v>
      </c>
      <c r="W1772" s="34"/>
    </row>
    <row r="1773" spans="1:23" ht="81.75" customHeight="1" x14ac:dyDescent="0.25">
      <c r="A1773" s="33">
        <v>2017</v>
      </c>
      <c r="B1773" s="33" t="s">
        <v>58</v>
      </c>
      <c r="C1773" s="33">
        <v>13454</v>
      </c>
      <c r="D1773" s="34">
        <v>42909</v>
      </c>
      <c r="E1773" s="34" t="s">
        <v>59</v>
      </c>
      <c r="F1773" s="33" t="s">
        <v>6342</v>
      </c>
      <c r="G1773" s="34">
        <v>42912</v>
      </c>
      <c r="H1773" s="49" t="s">
        <v>6343</v>
      </c>
      <c r="I1773" s="29" t="s">
        <v>1584</v>
      </c>
      <c r="J1773" s="29"/>
      <c r="K1773" s="29" t="s">
        <v>61</v>
      </c>
      <c r="L1773" s="29" t="s">
        <v>981</v>
      </c>
      <c r="M1773" s="29" t="s">
        <v>3841</v>
      </c>
      <c r="N1773" s="29" t="s">
        <v>4247</v>
      </c>
      <c r="O1773" s="29" t="s">
        <v>30</v>
      </c>
      <c r="P1773" s="29" t="s">
        <v>31</v>
      </c>
      <c r="Q1773" s="29" t="s">
        <v>31</v>
      </c>
      <c r="R1773" s="33" t="s">
        <v>57</v>
      </c>
      <c r="S1773" s="33" t="s">
        <v>31</v>
      </c>
      <c r="T1773" s="33" t="s">
        <v>31</v>
      </c>
      <c r="U1773" s="34" t="s">
        <v>31</v>
      </c>
      <c r="V1773" s="34" t="s">
        <v>31</v>
      </c>
      <c r="W1773" s="34"/>
    </row>
    <row r="1774" spans="1:23" ht="81.75" customHeight="1" x14ac:dyDescent="0.25">
      <c r="A1774" s="33">
        <v>2017</v>
      </c>
      <c r="B1774" s="33" t="s">
        <v>2295</v>
      </c>
      <c r="C1774" s="33">
        <v>1</v>
      </c>
      <c r="D1774" s="34">
        <v>42914</v>
      </c>
      <c r="E1774" s="34" t="s">
        <v>6344</v>
      </c>
      <c r="F1774" s="33" t="s">
        <v>6345</v>
      </c>
      <c r="G1774" s="34">
        <v>42915</v>
      </c>
      <c r="H1774" s="49" t="s">
        <v>6346</v>
      </c>
      <c r="I1774" s="29" t="s">
        <v>1584</v>
      </c>
      <c r="J1774" s="29"/>
      <c r="K1774" s="29" t="s">
        <v>119</v>
      </c>
      <c r="L1774" s="29" t="s">
        <v>78</v>
      </c>
      <c r="M1774" s="29" t="s">
        <v>5014</v>
      </c>
      <c r="N1774" s="29"/>
      <c r="O1774" s="29" t="s">
        <v>66</v>
      </c>
      <c r="P1774" s="29" t="s">
        <v>6347</v>
      </c>
      <c r="Q1774" s="29" t="s">
        <v>31</v>
      </c>
      <c r="R1774" s="29" t="s">
        <v>57</v>
      </c>
      <c r="S1774" s="29" t="s">
        <v>6348</v>
      </c>
      <c r="T1774" s="29" t="s">
        <v>31</v>
      </c>
      <c r="U1774" s="34" t="s">
        <v>31</v>
      </c>
      <c r="V1774" s="34" t="s">
        <v>31</v>
      </c>
      <c r="W1774" s="34"/>
    </row>
    <row r="1775" spans="1:23" ht="81.75" customHeight="1" x14ac:dyDescent="0.25">
      <c r="A1775" s="33">
        <v>2017</v>
      </c>
      <c r="B1775" s="33" t="s">
        <v>1439</v>
      </c>
      <c r="C1775" s="33">
        <v>164</v>
      </c>
      <c r="D1775" s="34">
        <v>42919</v>
      </c>
      <c r="E1775" s="34" t="s">
        <v>1301</v>
      </c>
      <c r="F1775" s="33" t="s">
        <v>6349</v>
      </c>
      <c r="G1775" s="34">
        <v>42920</v>
      </c>
      <c r="H1775" s="49" t="s">
        <v>6350</v>
      </c>
      <c r="I1775" s="29" t="s">
        <v>1584</v>
      </c>
      <c r="J1775" s="29"/>
      <c r="K1775" s="29" t="s">
        <v>342</v>
      </c>
      <c r="L1775" s="29"/>
      <c r="M1775" s="29" t="s">
        <v>2982</v>
      </c>
      <c r="N1775" s="29"/>
      <c r="O1775" s="29" t="s">
        <v>122</v>
      </c>
      <c r="P1775" s="29" t="s">
        <v>6351</v>
      </c>
      <c r="Q1775" s="29" t="s">
        <v>52</v>
      </c>
      <c r="R1775" s="29" t="s">
        <v>57</v>
      </c>
      <c r="S1775" s="29" t="s">
        <v>31</v>
      </c>
      <c r="T1775" s="29" t="s">
        <v>31</v>
      </c>
      <c r="U1775" s="34" t="s">
        <v>31</v>
      </c>
      <c r="V1775" s="34" t="s">
        <v>31</v>
      </c>
      <c r="W1775" s="34"/>
    </row>
    <row r="1776" spans="1:23" ht="81.75" customHeight="1" x14ac:dyDescent="0.25">
      <c r="A1776" s="28">
        <v>2017</v>
      </c>
      <c r="B1776" s="28" t="s">
        <v>1439</v>
      </c>
      <c r="C1776" s="28">
        <v>165</v>
      </c>
      <c r="D1776" s="23">
        <v>42930</v>
      </c>
      <c r="E1776" s="23" t="s">
        <v>1301</v>
      </c>
      <c r="F1776" s="28" t="s">
        <v>6352</v>
      </c>
      <c r="G1776" s="23">
        <v>42933</v>
      </c>
      <c r="H1776" s="57" t="s">
        <v>6353</v>
      </c>
      <c r="I1776" s="26" t="s">
        <v>1584</v>
      </c>
      <c r="J1776" s="26"/>
      <c r="K1776" s="26" t="s">
        <v>238</v>
      </c>
      <c r="L1776" s="26"/>
      <c r="M1776" s="26" t="s">
        <v>5991</v>
      </c>
      <c r="N1776" s="26"/>
      <c r="O1776" s="26" t="s">
        <v>66</v>
      </c>
      <c r="P1776" s="26" t="s">
        <v>6165</v>
      </c>
      <c r="Q1776" s="26" t="s">
        <v>31</v>
      </c>
      <c r="R1776" s="20" t="s">
        <v>40</v>
      </c>
      <c r="S1776" s="26" t="s">
        <v>6354</v>
      </c>
      <c r="T1776" s="26" t="s">
        <v>31</v>
      </c>
      <c r="U1776" s="24">
        <v>43445</v>
      </c>
      <c r="V1776" s="23">
        <v>43445</v>
      </c>
      <c r="W1776" s="23"/>
    </row>
    <row r="1777" spans="1:23" ht="81.75" customHeight="1" x14ac:dyDescent="0.25">
      <c r="A1777" s="33">
        <v>2017</v>
      </c>
      <c r="B1777" s="33" t="s">
        <v>1439</v>
      </c>
      <c r="C1777" s="33">
        <v>166</v>
      </c>
      <c r="D1777" s="34">
        <v>42940</v>
      </c>
      <c r="E1777" s="34" t="s">
        <v>1301</v>
      </c>
      <c r="F1777" s="33" t="s">
        <v>6355</v>
      </c>
      <c r="G1777" s="34">
        <v>42941</v>
      </c>
      <c r="H1777" s="49" t="s">
        <v>6356</v>
      </c>
      <c r="I1777" s="29" t="s">
        <v>1584</v>
      </c>
      <c r="J1777" s="29"/>
      <c r="K1777" s="29" t="s">
        <v>27</v>
      </c>
      <c r="L1777" s="29" t="s">
        <v>4276</v>
      </c>
      <c r="M1777" s="29" t="s">
        <v>2143</v>
      </c>
      <c r="N1777" s="29"/>
      <c r="O1777" s="29" t="s">
        <v>66</v>
      </c>
      <c r="P1777" s="29" t="s">
        <v>6357</v>
      </c>
      <c r="Q1777" s="29" t="s">
        <v>32</v>
      </c>
      <c r="R1777" s="29" t="s">
        <v>57</v>
      </c>
      <c r="S1777" s="29" t="s">
        <v>6358</v>
      </c>
      <c r="T1777" s="29" t="s">
        <v>31</v>
      </c>
      <c r="U1777" s="34" t="s">
        <v>31</v>
      </c>
      <c r="V1777" s="34" t="s">
        <v>31</v>
      </c>
      <c r="W1777" s="34"/>
    </row>
    <row r="1778" spans="1:23" ht="25.5" x14ac:dyDescent="0.25">
      <c r="A1778" s="28">
        <v>2017</v>
      </c>
      <c r="B1778" s="28" t="s">
        <v>1439</v>
      </c>
      <c r="C1778" s="28">
        <v>167</v>
      </c>
      <c r="D1778" s="23">
        <v>42940</v>
      </c>
      <c r="E1778" s="23" t="s">
        <v>1301</v>
      </c>
      <c r="F1778" s="28" t="s">
        <v>6359</v>
      </c>
      <c r="G1778" s="23">
        <v>42941</v>
      </c>
      <c r="H1778" s="57" t="s">
        <v>6360</v>
      </c>
      <c r="I1778" s="26" t="s">
        <v>1584</v>
      </c>
      <c r="J1778" s="26"/>
      <c r="K1778" s="26" t="s">
        <v>342</v>
      </c>
      <c r="L1778" s="26"/>
      <c r="M1778" s="26" t="s">
        <v>4088</v>
      </c>
      <c r="N1778" s="26"/>
      <c r="O1778" s="26" t="s">
        <v>30</v>
      </c>
      <c r="P1778" s="26" t="s">
        <v>31</v>
      </c>
      <c r="Q1778" s="26" t="s">
        <v>32</v>
      </c>
      <c r="R1778" s="26" t="s">
        <v>40</v>
      </c>
      <c r="S1778" s="26" t="s">
        <v>4977</v>
      </c>
      <c r="T1778" s="26">
        <v>1</v>
      </c>
      <c r="U1778" s="23">
        <v>43692</v>
      </c>
      <c r="V1778" s="23">
        <v>43692</v>
      </c>
      <c r="W1778" s="23"/>
    </row>
    <row r="1779" spans="1:23" ht="81.75" customHeight="1" x14ac:dyDescent="0.25">
      <c r="A1779" s="33">
        <v>2017</v>
      </c>
      <c r="B1779" s="33" t="s">
        <v>23</v>
      </c>
      <c r="C1779" s="33">
        <v>1244</v>
      </c>
      <c r="D1779" s="34">
        <v>42941</v>
      </c>
      <c r="E1779" s="34" t="s">
        <v>1301</v>
      </c>
      <c r="F1779" s="33" t="s">
        <v>6361</v>
      </c>
      <c r="G1779" s="34">
        <v>42942</v>
      </c>
      <c r="H1779" s="49" t="s">
        <v>6362</v>
      </c>
      <c r="I1779" s="29" t="s">
        <v>1584</v>
      </c>
      <c r="J1779" s="29"/>
      <c r="K1779" s="29" t="s">
        <v>61</v>
      </c>
      <c r="L1779" s="29" t="s">
        <v>412</v>
      </c>
      <c r="M1779" s="29" t="s">
        <v>2312</v>
      </c>
      <c r="N1779" s="29"/>
      <c r="O1779" s="29" t="s">
        <v>66</v>
      </c>
      <c r="P1779" s="29" t="s">
        <v>6363</v>
      </c>
      <c r="Q1779" s="29" t="s">
        <v>32</v>
      </c>
      <c r="R1779" s="29" t="s">
        <v>57</v>
      </c>
      <c r="S1779" s="29" t="s">
        <v>31</v>
      </c>
      <c r="T1779" s="29" t="s">
        <v>31</v>
      </c>
      <c r="U1779" s="34" t="s">
        <v>31</v>
      </c>
      <c r="V1779" s="34" t="s">
        <v>31</v>
      </c>
      <c r="W1779" s="34"/>
    </row>
    <row r="1780" spans="1:23" ht="102" x14ac:dyDescent="0.25">
      <c r="A1780" s="33">
        <v>2017</v>
      </c>
      <c r="B1780" s="33" t="s">
        <v>23</v>
      </c>
      <c r="C1780" s="33">
        <v>1245</v>
      </c>
      <c r="D1780" s="34">
        <v>42941</v>
      </c>
      <c r="E1780" s="34" t="s">
        <v>1301</v>
      </c>
      <c r="F1780" s="33" t="s">
        <v>6364</v>
      </c>
      <c r="G1780" s="34">
        <v>42942</v>
      </c>
      <c r="H1780" s="49" t="s">
        <v>6365</v>
      </c>
      <c r="I1780" s="29" t="s">
        <v>1584</v>
      </c>
      <c r="J1780" s="29"/>
      <c r="K1780" s="29" t="s">
        <v>61</v>
      </c>
      <c r="L1780" s="29" t="s">
        <v>412</v>
      </c>
      <c r="M1780" s="29" t="s">
        <v>413</v>
      </c>
      <c r="N1780" s="29"/>
      <c r="O1780" s="29" t="s">
        <v>30</v>
      </c>
      <c r="P1780" s="29" t="s">
        <v>31</v>
      </c>
      <c r="Q1780" s="29" t="s">
        <v>32</v>
      </c>
      <c r="R1780" s="29" t="s">
        <v>57</v>
      </c>
      <c r="S1780" s="29" t="s">
        <v>31</v>
      </c>
      <c r="T1780" s="29" t="s">
        <v>31</v>
      </c>
      <c r="U1780" s="34" t="s">
        <v>31</v>
      </c>
      <c r="V1780" s="34" t="s">
        <v>31</v>
      </c>
      <c r="W1780" s="34"/>
    </row>
    <row r="1781" spans="1:23" ht="81.75" customHeight="1" x14ac:dyDescent="0.25">
      <c r="A1781" s="33">
        <v>2017</v>
      </c>
      <c r="B1781" s="33" t="s">
        <v>1439</v>
      </c>
      <c r="C1781" s="33">
        <v>168</v>
      </c>
      <c r="D1781" s="34">
        <v>42955</v>
      </c>
      <c r="E1781" s="34" t="s">
        <v>1301</v>
      </c>
      <c r="F1781" s="33" t="s">
        <v>6366</v>
      </c>
      <c r="G1781" s="34">
        <v>42957</v>
      </c>
      <c r="H1781" s="49" t="s">
        <v>6367</v>
      </c>
      <c r="I1781" s="29" t="s">
        <v>1584</v>
      </c>
      <c r="J1781" s="29"/>
      <c r="K1781" s="29" t="s">
        <v>61</v>
      </c>
      <c r="L1781" s="29" t="s">
        <v>78</v>
      </c>
      <c r="M1781" s="29" t="s">
        <v>6368</v>
      </c>
      <c r="N1781" s="29"/>
      <c r="O1781" s="29" t="s">
        <v>66</v>
      </c>
      <c r="P1781" s="29" t="s">
        <v>6369</v>
      </c>
      <c r="Q1781" s="29" t="s">
        <v>32</v>
      </c>
      <c r="R1781" s="29" t="s">
        <v>57</v>
      </c>
      <c r="S1781" s="29" t="s">
        <v>31</v>
      </c>
      <c r="T1781" s="29" t="s">
        <v>31</v>
      </c>
      <c r="U1781" s="34" t="s">
        <v>31</v>
      </c>
      <c r="V1781" s="34" t="s">
        <v>31</v>
      </c>
      <c r="W1781" s="34"/>
    </row>
    <row r="1782" spans="1:23" ht="81.75" customHeight="1" x14ac:dyDescent="0.25">
      <c r="A1782" s="33">
        <v>2017</v>
      </c>
      <c r="B1782" s="33" t="s">
        <v>1439</v>
      </c>
      <c r="C1782" s="33">
        <v>169</v>
      </c>
      <c r="D1782" s="34">
        <v>42962</v>
      </c>
      <c r="E1782" s="34" t="s">
        <v>1301</v>
      </c>
      <c r="F1782" s="33" t="s">
        <v>6370</v>
      </c>
      <c r="G1782" s="34">
        <v>42964</v>
      </c>
      <c r="H1782" s="49" t="s">
        <v>6371</v>
      </c>
      <c r="I1782" s="29" t="s">
        <v>1584</v>
      </c>
      <c r="J1782" s="29"/>
      <c r="K1782" s="29" t="s">
        <v>61</v>
      </c>
      <c r="L1782" s="29" t="s">
        <v>981</v>
      </c>
      <c r="M1782" s="29" t="s">
        <v>1770</v>
      </c>
      <c r="N1782" s="29"/>
      <c r="O1782" s="29" t="s">
        <v>122</v>
      </c>
      <c r="P1782" s="29" t="s">
        <v>1430</v>
      </c>
      <c r="Q1782" s="29" t="s">
        <v>32</v>
      </c>
      <c r="R1782" s="29" t="s">
        <v>57</v>
      </c>
      <c r="S1782" s="29" t="s">
        <v>31</v>
      </c>
      <c r="T1782" s="29" t="s">
        <v>31</v>
      </c>
      <c r="U1782" s="34" t="s">
        <v>31</v>
      </c>
      <c r="V1782" s="34" t="s">
        <v>31</v>
      </c>
      <c r="W1782" s="34"/>
    </row>
    <row r="1783" spans="1:23" ht="86.25" customHeight="1" x14ac:dyDescent="0.25">
      <c r="A1783" s="33">
        <v>2017</v>
      </c>
      <c r="B1783" s="33" t="s">
        <v>1439</v>
      </c>
      <c r="C1783" s="33">
        <v>170</v>
      </c>
      <c r="D1783" s="34">
        <v>42963</v>
      </c>
      <c r="E1783" s="34" t="s">
        <v>1301</v>
      </c>
      <c r="F1783" s="33" t="s">
        <v>6372</v>
      </c>
      <c r="G1783" s="34">
        <v>42964</v>
      </c>
      <c r="H1783" s="49" t="s">
        <v>6373</v>
      </c>
      <c r="I1783" s="29" t="s">
        <v>1584</v>
      </c>
      <c r="J1783" s="29"/>
      <c r="K1783" s="33" t="s">
        <v>39</v>
      </c>
      <c r="L1783" s="29" t="s">
        <v>28</v>
      </c>
      <c r="M1783" s="29" t="s">
        <v>5936</v>
      </c>
      <c r="N1783" s="29"/>
      <c r="O1783" s="29" t="s">
        <v>66</v>
      </c>
      <c r="P1783" s="29" t="s">
        <v>6374</v>
      </c>
      <c r="Q1783" s="29" t="s">
        <v>52</v>
      </c>
      <c r="R1783" s="29" t="s">
        <v>57</v>
      </c>
      <c r="S1783" s="29" t="s">
        <v>31</v>
      </c>
      <c r="T1783" s="33" t="s">
        <v>31</v>
      </c>
      <c r="U1783" s="33" t="s">
        <v>31</v>
      </c>
      <c r="V1783" s="33" t="s">
        <v>31</v>
      </c>
      <c r="W1783" s="34"/>
    </row>
    <row r="1784" spans="1:23" ht="86.25" customHeight="1" x14ac:dyDescent="0.25">
      <c r="A1784" s="33">
        <v>2017</v>
      </c>
      <c r="B1784" s="33" t="s">
        <v>1439</v>
      </c>
      <c r="C1784" s="33">
        <v>171</v>
      </c>
      <c r="D1784" s="34">
        <v>42969</v>
      </c>
      <c r="E1784" s="34" t="s">
        <v>1301</v>
      </c>
      <c r="F1784" s="33" t="s">
        <v>6375</v>
      </c>
      <c r="G1784" s="34">
        <v>42971</v>
      </c>
      <c r="H1784" s="49" t="s">
        <v>6376</v>
      </c>
      <c r="I1784" s="29" t="s">
        <v>1584</v>
      </c>
      <c r="J1784" s="29"/>
      <c r="K1784" s="29" t="s">
        <v>27</v>
      </c>
      <c r="L1784" s="29" t="s">
        <v>4276</v>
      </c>
      <c r="M1784" s="29" t="s">
        <v>2143</v>
      </c>
      <c r="N1784" s="29" t="s">
        <v>5956</v>
      </c>
      <c r="O1784" s="29" t="s">
        <v>66</v>
      </c>
      <c r="P1784" s="29" t="s">
        <v>6377</v>
      </c>
      <c r="Q1784" s="29" t="s">
        <v>52</v>
      </c>
      <c r="R1784" s="29" t="s">
        <v>57</v>
      </c>
      <c r="S1784" s="29" t="s">
        <v>31</v>
      </c>
      <c r="T1784" s="29" t="s">
        <v>31</v>
      </c>
      <c r="U1784" s="29" t="s">
        <v>31</v>
      </c>
      <c r="V1784" s="29" t="s">
        <v>31</v>
      </c>
      <c r="W1784" s="34"/>
    </row>
    <row r="1785" spans="1:23" ht="61.5" customHeight="1" x14ac:dyDescent="0.25">
      <c r="A1785" s="33">
        <v>2017</v>
      </c>
      <c r="B1785" s="33" t="s">
        <v>409</v>
      </c>
      <c r="C1785" s="33">
        <v>17</v>
      </c>
      <c r="D1785" s="34">
        <v>42969</v>
      </c>
      <c r="E1785" s="34" t="s">
        <v>1301</v>
      </c>
      <c r="F1785" s="33" t="s">
        <v>6378</v>
      </c>
      <c r="G1785" s="34">
        <v>42975</v>
      </c>
      <c r="H1785" s="49" t="s">
        <v>6379</v>
      </c>
      <c r="I1785" s="29" t="s">
        <v>1584</v>
      </c>
      <c r="J1785" s="29"/>
      <c r="K1785" s="29" t="s">
        <v>27</v>
      </c>
      <c r="L1785" s="29" t="s">
        <v>1123</v>
      </c>
      <c r="M1785" s="29" t="s">
        <v>4243</v>
      </c>
      <c r="N1785" s="29"/>
      <c r="O1785" s="29" t="s">
        <v>30</v>
      </c>
      <c r="P1785" s="29" t="s">
        <v>31</v>
      </c>
      <c r="Q1785" s="29" t="s">
        <v>32</v>
      </c>
      <c r="R1785" s="29" t="s">
        <v>57</v>
      </c>
      <c r="S1785" s="29" t="s">
        <v>31</v>
      </c>
      <c r="T1785" s="29" t="s">
        <v>31</v>
      </c>
      <c r="U1785" s="29" t="s">
        <v>31</v>
      </c>
      <c r="V1785" s="29" t="s">
        <v>31</v>
      </c>
      <c r="W1785" s="34"/>
    </row>
    <row r="1786" spans="1:23" ht="60.75" customHeight="1" x14ac:dyDescent="0.25">
      <c r="A1786" s="33">
        <v>2017</v>
      </c>
      <c r="B1786" s="33" t="s">
        <v>409</v>
      </c>
      <c r="C1786" s="33">
        <v>18</v>
      </c>
      <c r="D1786" s="34">
        <v>42969</v>
      </c>
      <c r="E1786" s="34" t="s">
        <v>1301</v>
      </c>
      <c r="F1786" s="33" t="s">
        <v>6378</v>
      </c>
      <c r="G1786" s="34">
        <v>42975</v>
      </c>
      <c r="H1786" s="49" t="s">
        <v>6380</v>
      </c>
      <c r="I1786" s="29" t="s">
        <v>1584</v>
      </c>
      <c r="J1786" s="29"/>
      <c r="K1786" s="29" t="s">
        <v>27</v>
      </c>
      <c r="L1786" s="29" t="s">
        <v>1123</v>
      </c>
      <c r="M1786" s="29" t="s">
        <v>4243</v>
      </c>
      <c r="N1786" s="29"/>
      <c r="O1786" s="29" t="s">
        <v>30</v>
      </c>
      <c r="P1786" s="29" t="s">
        <v>31</v>
      </c>
      <c r="Q1786" s="29" t="s">
        <v>32</v>
      </c>
      <c r="R1786" s="29" t="s">
        <v>57</v>
      </c>
      <c r="S1786" s="29" t="s">
        <v>31</v>
      </c>
      <c r="T1786" s="29" t="s">
        <v>31</v>
      </c>
      <c r="U1786" s="29" t="s">
        <v>31</v>
      </c>
      <c r="V1786" s="29" t="s">
        <v>31</v>
      </c>
      <c r="W1786" s="34"/>
    </row>
    <row r="1787" spans="1:23" ht="55.5" customHeight="1" x14ac:dyDescent="0.25">
      <c r="A1787" s="33">
        <v>2017</v>
      </c>
      <c r="B1787" s="33" t="s">
        <v>409</v>
      </c>
      <c r="C1787" s="33">
        <v>19</v>
      </c>
      <c r="D1787" s="34">
        <v>42969</v>
      </c>
      <c r="E1787" s="34" t="s">
        <v>1301</v>
      </c>
      <c r="F1787" s="33" t="s">
        <v>6378</v>
      </c>
      <c r="G1787" s="34">
        <v>42975</v>
      </c>
      <c r="H1787" s="49" t="s">
        <v>6381</v>
      </c>
      <c r="I1787" s="29" t="s">
        <v>1584</v>
      </c>
      <c r="J1787" s="29"/>
      <c r="K1787" s="29" t="s">
        <v>27</v>
      </c>
      <c r="L1787" s="29" t="s">
        <v>1123</v>
      </c>
      <c r="M1787" s="29" t="s">
        <v>4243</v>
      </c>
      <c r="N1787" s="29"/>
      <c r="O1787" s="29" t="s">
        <v>30</v>
      </c>
      <c r="P1787" s="29" t="s">
        <v>31</v>
      </c>
      <c r="Q1787" s="29" t="s">
        <v>32</v>
      </c>
      <c r="R1787" s="29" t="s">
        <v>57</v>
      </c>
      <c r="S1787" s="29" t="s">
        <v>31</v>
      </c>
      <c r="T1787" s="29" t="s">
        <v>31</v>
      </c>
      <c r="U1787" s="29" t="s">
        <v>31</v>
      </c>
      <c r="V1787" s="29" t="s">
        <v>31</v>
      </c>
      <c r="W1787" s="34"/>
    </row>
    <row r="1788" spans="1:23" ht="83.25" customHeight="1" x14ac:dyDescent="0.25">
      <c r="A1788" s="33">
        <v>2017</v>
      </c>
      <c r="B1788" s="33" t="s">
        <v>1439</v>
      </c>
      <c r="C1788" s="33">
        <v>172</v>
      </c>
      <c r="D1788" s="34">
        <v>42986</v>
      </c>
      <c r="E1788" s="34" t="s">
        <v>1301</v>
      </c>
      <c r="F1788" s="33" t="s">
        <v>6382</v>
      </c>
      <c r="G1788" s="34">
        <v>42990</v>
      </c>
      <c r="H1788" s="49" t="s">
        <v>6383</v>
      </c>
      <c r="I1788" s="29" t="s">
        <v>1584</v>
      </c>
      <c r="J1788" s="29"/>
      <c r="K1788" s="29" t="s">
        <v>218</v>
      </c>
      <c r="L1788" s="29" t="s">
        <v>1854</v>
      </c>
      <c r="M1788" s="29" t="s">
        <v>4186</v>
      </c>
      <c r="N1788" s="29"/>
      <c r="O1788" s="29" t="s">
        <v>66</v>
      </c>
      <c r="P1788" s="29" t="s">
        <v>6384</v>
      </c>
      <c r="Q1788" s="29" t="s">
        <v>32</v>
      </c>
      <c r="R1788" s="29" t="s">
        <v>57</v>
      </c>
      <c r="S1788" s="29" t="s">
        <v>31</v>
      </c>
      <c r="T1788" s="29" t="s">
        <v>31</v>
      </c>
      <c r="U1788" s="34" t="s">
        <v>31</v>
      </c>
      <c r="V1788" s="34" t="s">
        <v>31</v>
      </c>
      <c r="W1788" s="34"/>
    </row>
    <row r="1789" spans="1:23" ht="83.25" customHeight="1" x14ac:dyDescent="0.25">
      <c r="A1789" s="33">
        <v>2017</v>
      </c>
      <c r="B1789" s="33" t="s">
        <v>1439</v>
      </c>
      <c r="C1789" s="33">
        <v>173</v>
      </c>
      <c r="D1789" s="34">
        <v>42993</v>
      </c>
      <c r="E1789" s="34" t="s">
        <v>1301</v>
      </c>
      <c r="F1789" s="33" t="s">
        <v>6385</v>
      </c>
      <c r="G1789" s="34">
        <v>42996</v>
      </c>
      <c r="H1789" s="49" t="s">
        <v>6386</v>
      </c>
      <c r="I1789" s="29" t="s">
        <v>1584</v>
      </c>
      <c r="J1789" s="29"/>
      <c r="K1789" s="29" t="s">
        <v>340</v>
      </c>
      <c r="L1789" s="29" t="s">
        <v>357</v>
      </c>
      <c r="M1789" s="29" t="s">
        <v>2140</v>
      </c>
      <c r="N1789" s="29" t="s">
        <v>6387</v>
      </c>
      <c r="O1789" s="29" t="s">
        <v>30</v>
      </c>
      <c r="P1789" s="29" t="s">
        <v>31</v>
      </c>
      <c r="Q1789" s="29" t="s">
        <v>32</v>
      </c>
      <c r="R1789" s="29" t="s">
        <v>57</v>
      </c>
      <c r="S1789" s="29" t="s">
        <v>6388</v>
      </c>
      <c r="T1789" s="29" t="s">
        <v>31</v>
      </c>
      <c r="U1789" s="34" t="s">
        <v>31</v>
      </c>
      <c r="V1789" s="34" t="s">
        <v>31</v>
      </c>
      <c r="W1789" s="34"/>
    </row>
    <row r="1790" spans="1:23" ht="83.25" customHeight="1" x14ac:dyDescent="0.25">
      <c r="A1790" s="33">
        <v>2017</v>
      </c>
      <c r="B1790" s="33" t="s">
        <v>1439</v>
      </c>
      <c r="C1790" s="33">
        <v>174</v>
      </c>
      <c r="D1790" s="34">
        <v>42993</v>
      </c>
      <c r="E1790" s="34" t="s">
        <v>1301</v>
      </c>
      <c r="F1790" s="33" t="s">
        <v>6385</v>
      </c>
      <c r="G1790" s="34">
        <v>42996</v>
      </c>
      <c r="H1790" s="49" t="s">
        <v>6389</v>
      </c>
      <c r="I1790" s="29" t="s">
        <v>1584</v>
      </c>
      <c r="J1790" s="29"/>
      <c r="K1790" s="29" t="s">
        <v>61</v>
      </c>
      <c r="L1790" s="29" t="s">
        <v>981</v>
      </c>
      <c r="M1790" s="29" t="s">
        <v>4831</v>
      </c>
      <c r="N1790" s="29"/>
      <c r="O1790" s="29" t="s">
        <v>66</v>
      </c>
      <c r="P1790" s="29" t="s">
        <v>6390</v>
      </c>
      <c r="Q1790" s="29" t="s">
        <v>52</v>
      </c>
      <c r="R1790" s="29" t="s">
        <v>57</v>
      </c>
      <c r="S1790" s="29" t="s">
        <v>6388</v>
      </c>
      <c r="T1790" s="29" t="s">
        <v>31</v>
      </c>
      <c r="U1790" s="34" t="s">
        <v>31</v>
      </c>
      <c r="V1790" s="34" t="s">
        <v>31</v>
      </c>
      <c r="W1790" s="34"/>
    </row>
    <row r="1791" spans="1:23" ht="84" customHeight="1" x14ac:dyDescent="0.25">
      <c r="A1791" s="28">
        <v>2017</v>
      </c>
      <c r="B1791" s="28" t="s">
        <v>1439</v>
      </c>
      <c r="C1791" s="28">
        <v>175</v>
      </c>
      <c r="D1791" s="23">
        <v>42993</v>
      </c>
      <c r="E1791" s="23" t="s">
        <v>1301</v>
      </c>
      <c r="F1791" s="28" t="s">
        <v>6391</v>
      </c>
      <c r="G1791" s="23">
        <v>42997</v>
      </c>
      <c r="H1791" s="57" t="s">
        <v>6175</v>
      </c>
      <c r="I1791" s="26" t="s">
        <v>1584</v>
      </c>
      <c r="J1791" s="26"/>
      <c r="K1791" s="26" t="s">
        <v>61</v>
      </c>
      <c r="L1791" s="26"/>
      <c r="M1791" s="26" t="s">
        <v>1331</v>
      </c>
      <c r="N1791" s="26"/>
      <c r="O1791" s="26" t="s">
        <v>122</v>
      </c>
      <c r="P1791" s="26" t="s">
        <v>1430</v>
      </c>
      <c r="Q1791" s="26" t="s">
        <v>31</v>
      </c>
      <c r="R1791" s="26" t="s">
        <v>40</v>
      </c>
      <c r="S1791" s="26" t="s">
        <v>1304</v>
      </c>
      <c r="T1791" s="26" t="s">
        <v>31</v>
      </c>
      <c r="U1791" s="23">
        <v>43192</v>
      </c>
      <c r="V1791" s="23">
        <v>43192</v>
      </c>
      <c r="W1791" s="23"/>
    </row>
    <row r="1792" spans="1:23" ht="83.25" customHeight="1" x14ac:dyDescent="0.25">
      <c r="A1792" s="28">
        <v>2017</v>
      </c>
      <c r="B1792" s="28" t="s">
        <v>1439</v>
      </c>
      <c r="C1792" s="28">
        <v>176</v>
      </c>
      <c r="D1792" s="23">
        <v>42993</v>
      </c>
      <c r="E1792" s="23" t="s">
        <v>1301</v>
      </c>
      <c r="F1792" s="28" t="s">
        <v>6392</v>
      </c>
      <c r="G1792" s="23">
        <v>42997</v>
      </c>
      <c r="H1792" s="57" t="s">
        <v>6353</v>
      </c>
      <c r="I1792" s="26" t="s">
        <v>1584</v>
      </c>
      <c r="J1792" s="26"/>
      <c r="K1792" s="26" t="s">
        <v>238</v>
      </c>
      <c r="L1792" s="26"/>
      <c r="M1792" s="26" t="s">
        <v>5991</v>
      </c>
      <c r="N1792" s="26"/>
      <c r="O1792" s="26" t="s">
        <v>66</v>
      </c>
      <c r="P1792" s="26" t="s">
        <v>6165</v>
      </c>
      <c r="Q1792" s="26" t="s">
        <v>31</v>
      </c>
      <c r="R1792" s="29" t="s">
        <v>40</v>
      </c>
      <c r="S1792" s="26" t="s">
        <v>6393</v>
      </c>
      <c r="T1792" s="26" t="s">
        <v>31</v>
      </c>
      <c r="U1792" s="24">
        <v>43445</v>
      </c>
      <c r="V1792" s="23">
        <v>43445</v>
      </c>
      <c r="W1792" s="23"/>
    </row>
    <row r="1793" spans="1:23" ht="137.25" customHeight="1" x14ac:dyDescent="0.25">
      <c r="A1793" s="46">
        <v>2017</v>
      </c>
      <c r="B1793" s="46" t="s">
        <v>1439</v>
      </c>
      <c r="C1793" s="46">
        <v>177</v>
      </c>
      <c r="D1793" s="18">
        <v>42999</v>
      </c>
      <c r="E1793" s="18" t="s">
        <v>1301</v>
      </c>
      <c r="F1793" s="46" t="s">
        <v>6394</v>
      </c>
      <c r="G1793" s="18">
        <v>43000</v>
      </c>
      <c r="H1793" s="50" t="s">
        <v>6395</v>
      </c>
      <c r="I1793" s="20" t="s">
        <v>1584</v>
      </c>
      <c r="J1793" s="20"/>
      <c r="K1793" s="20" t="s">
        <v>119</v>
      </c>
      <c r="L1793" s="20" t="s">
        <v>78</v>
      </c>
      <c r="M1793" s="20" t="s">
        <v>1463</v>
      </c>
      <c r="N1793" s="20"/>
      <c r="O1793" s="20" t="s">
        <v>30</v>
      </c>
      <c r="P1793" s="20" t="s">
        <v>31</v>
      </c>
      <c r="Q1793" s="20" t="s">
        <v>32</v>
      </c>
      <c r="R1793" s="20" t="s">
        <v>33</v>
      </c>
      <c r="S1793" s="20" t="s">
        <v>6396</v>
      </c>
      <c r="T1793" s="20">
        <v>1</v>
      </c>
      <c r="U1793" s="18">
        <v>43070</v>
      </c>
      <c r="V1793" s="18">
        <v>43070</v>
      </c>
      <c r="W1793" s="18"/>
    </row>
    <row r="1794" spans="1:23" ht="137.25" customHeight="1" x14ac:dyDescent="0.25">
      <c r="A1794" s="33">
        <v>2017</v>
      </c>
      <c r="B1794" s="33" t="s">
        <v>1439</v>
      </c>
      <c r="C1794" s="33">
        <v>178</v>
      </c>
      <c r="D1794" s="34">
        <v>43004</v>
      </c>
      <c r="E1794" s="34" t="s">
        <v>1301</v>
      </c>
      <c r="F1794" s="33" t="s">
        <v>6397</v>
      </c>
      <c r="G1794" s="34">
        <v>43006</v>
      </c>
      <c r="H1794" s="49" t="s">
        <v>6398</v>
      </c>
      <c r="I1794" s="29" t="s">
        <v>1584</v>
      </c>
      <c r="J1794" s="29"/>
      <c r="K1794" s="29" t="s">
        <v>188</v>
      </c>
      <c r="L1794" s="29" t="s">
        <v>78</v>
      </c>
      <c r="M1794" s="29" t="s">
        <v>6264</v>
      </c>
      <c r="N1794" s="29" t="s">
        <v>6265</v>
      </c>
      <c r="O1794" s="29" t="s">
        <v>66</v>
      </c>
      <c r="P1794" s="29" t="s">
        <v>6399</v>
      </c>
      <c r="Q1794" s="29" t="s">
        <v>131</v>
      </c>
      <c r="R1794" s="29" t="s">
        <v>57</v>
      </c>
      <c r="S1794" s="29" t="s">
        <v>31</v>
      </c>
      <c r="T1794" s="29" t="s">
        <v>31</v>
      </c>
      <c r="U1794" s="34" t="s">
        <v>31</v>
      </c>
      <c r="V1794" s="34" t="s">
        <v>31</v>
      </c>
      <c r="W1794" s="34"/>
    </row>
    <row r="1795" spans="1:23" ht="80.25" customHeight="1" x14ac:dyDescent="0.25">
      <c r="A1795" s="33">
        <v>2017</v>
      </c>
      <c r="B1795" s="33" t="s">
        <v>1439</v>
      </c>
      <c r="C1795" s="33">
        <v>180</v>
      </c>
      <c r="D1795" s="34">
        <v>43005</v>
      </c>
      <c r="E1795" s="34" t="s">
        <v>1301</v>
      </c>
      <c r="F1795" s="33" t="s">
        <v>6400</v>
      </c>
      <c r="G1795" s="34">
        <v>43006</v>
      </c>
      <c r="H1795" s="49" t="s">
        <v>6401</v>
      </c>
      <c r="I1795" s="29" t="s">
        <v>1584</v>
      </c>
      <c r="J1795" s="29"/>
      <c r="K1795" s="29" t="s">
        <v>27</v>
      </c>
      <c r="L1795" s="29" t="s">
        <v>4276</v>
      </c>
      <c r="M1795" s="29" t="s">
        <v>3581</v>
      </c>
      <c r="N1795" s="29"/>
      <c r="O1795" s="29" t="s">
        <v>66</v>
      </c>
      <c r="P1795" s="29" t="s">
        <v>6402</v>
      </c>
      <c r="Q1795" s="29" t="s">
        <v>131</v>
      </c>
      <c r="R1795" s="29" t="s">
        <v>57</v>
      </c>
      <c r="S1795" s="29" t="s">
        <v>31</v>
      </c>
      <c r="T1795" s="29" t="s">
        <v>31</v>
      </c>
      <c r="U1795" s="29" t="s">
        <v>31</v>
      </c>
      <c r="V1795" s="29" t="s">
        <v>31</v>
      </c>
      <c r="W1795" s="34"/>
    </row>
    <row r="1796" spans="1:23" ht="80.25" customHeight="1" x14ac:dyDescent="0.25">
      <c r="A1796" s="28">
        <v>2017</v>
      </c>
      <c r="B1796" s="28" t="s">
        <v>1439</v>
      </c>
      <c r="C1796" s="28">
        <v>179</v>
      </c>
      <c r="D1796" s="23">
        <v>43005</v>
      </c>
      <c r="E1796" s="23" t="s">
        <v>1301</v>
      </c>
      <c r="F1796" s="28" t="s">
        <v>6403</v>
      </c>
      <c r="G1796" s="23">
        <v>43010</v>
      </c>
      <c r="H1796" s="57" t="s">
        <v>6404</v>
      </c>
      <c r="I1796" s="26" t="s">
        <v>1584</v>
      </c>
      <c r="J1796" s="26"/>
      <c r="K1796" s="26" t="s">
        <v>61</v>
      </c>
      <c r="L1796" s="26"/>
      <c r="M1796" s="26" t="s">
        <v>6405</v>
      </c>
      <c r="N1796" s="26"/>
      <c r="O1796" s="26" t="s">
        <v>66</v>
      </c>
      <c r="P1796" s="26" t="s">
        <v>6406</v>
      </c>
      <c r="Q1796" s="26" t="s">
        <v>31</v>
      </c>
      <c r="R1796" s="26" t="s">
        <v>40</v>
      </c>
      <c r="S1796" s="26" t="s">
        <v>6407</v>
      </c>
      <c r="T1796" s="26" t="s">
        <v>31</v>
      </c>
      <c r="U1796" s="23">
        <v>43027</v>
      </c>
      <c r="V1796" s="23">
        <v>43158</v>
      </c>
      <c r="W1796" s="23"/>
    </row>
    <row r="1797" spans="1:23" ht="80.25" customHeight="1" x14ac:dyDescent="0.25">
      <c r="A1797" s="28">
        <v>2017</v>
      </c>
      <c r="B1797" s="28" t="s">
        <v>1475</v>
      </c>
      <c r="C1797" s="28">
        <v>2544</v>
      </c>
      <c r="D1797" s="23">
        <v>43005</v>
      </c>
      <c r="E1797" s="23" t="s">
        <v>1301</v>
      </c>
      <c r="F1797" s="28" t="s">
        <v>6408</v>
      </c>
      <c r="G1797" s="23">
        <v>43010</v>
      </c>
      <c r="H1797" s="57" t="s">
        <v>6409</v>
      </c>
      <c r="I1797" s="26" t="s">
        <v>1584</v>
      </c>
      <c r="J1797" s="26"/>
      <c r="K1797" s="26" t="s">
        <v>258</v>
      </c>
      <c r="L1797" s="26" t="s">
        <v>357</v>
      </c>
      <c r="M1797" s="26" t="s">
        <v>2252</v>
      </c>
      <c r="N1797" s="26"/>
      <c r="O1797" s="26" t="s">
        <v>66</v>
      </c>
      <c r="P1797" s="26" t="s">
        <v>6410</v>
      </c>
      <c r="Q1797" s="26" t="s">
        <v>32</v>
      </c>
      <c r="R1797" s="26" t="s">
        <v>40</v>
      </c>
      <c r="S1797" s="26" t="s">
        <v>6411</v>
      </c>
      <c r="T1797" s="26" t="s">
        <v>31</v>
      </c>
      <c r="U1797" s="23" t="s">
        <v>31</v>
      </c>
      <c r="V1797" s="23">
        <v>43151</v>
      </c>
      <c r="W1797" s="23"/>
    </row>
    <row r="1798" spans="1:23" ht="69" customHeight="1" x14ac:dyDescent="0.25">
      <c r="A1798" s="33">
        <v>2017</v>
      </c>
      <c r="B1798" s="33" t="s">
        <v>409</v>
      </c>
      <c r="C1798" s="33">
        <v>20</v>
      </c>
      <c r="D1798" s="34">
        <v>43010</v>
      </c>
      <c r="E1798" s="34" t="s">
        <v>1301</v>
      </c>
      <c r="F1798" s="33" t="s">
        <v>6412</v>
      </c>
      <c r="G1798" s="34">
        <v>43011</v>
      </c>
      <c r="H1798" s="49" t="s">
        <v>6413</v>
      </c>
      <c r="I1798" s="29" t="s">
        <v>1584</v>
      </c>
      <c r="J1798" s="29"/>
      <c r="K1798" s="29" t="s">
        <v>27</v>
      </c>
      <c r="L1798" s="29" t="s">
        <v>4276</v>
      </c>
      <c r="M1798" s="29" t="s">
        <v>5409</v>
      </c>
      <c r="N1798" s="29" t="s">
        <v>2046</v>
      </c>
      <c r="O1798" s="29" t="s">
        <v>66</v>
      </c>
      <c r="P1798" s="29" t="s">
        <v>6414</v>
      </c>
      <c r="Q1798" s="29" t="s">
        <v>32</v>
      </c>
      <c r="R1798" s="29" t="s">
        <v>57</v>
      </c>
      <c r="S1798" s="29" t="s">
        <v>6415</v>
      </c>
      <c r="T1798" s="29" t="s">
        <v>31</v>
      </c>
      <c r="U1798" s="34" t="s">
        <v>31</v>
      </c>
      <c r="V1798" s="34" t="s">
        <v>31</v>
      </c>
      <c r="W1798" s="34"/>
    </row>
    <row r="1799" spans="1:23" ht="69" customHeight="1" x14ac:dyDescent="0.25">
      <c r="A1799" s="33">
        <v>2017</v>
      </c>
      <c r="B1799" s="33" t="s">
        <v>409</v>
      </c>
      <c r="C1799" s="33">
        <v>21</v>
      </c>
      <c r="D1799" s="34">
        <v>43010</v>
      </c>
      <c r="E1799" s="34" t="s">
        <v>1301</v>
      </c>
      <c r="F1799" s="33" t="s">
        <v>5199</v>
      </c>
      <c r="G1799" s="34">
        <v>43011</v>
      </c>
      <c r="H1799" s="49" t="s">
        <v>6416</v>
      </c>
      <c r="I1799" s="29" t="s">
        <v>1584</v>
      </c>
      <c r="J1799" s="29"/>
      <c r="K1799" s="29" t="s">
        <v>258</v>
      </c>
      <c r="L1799" s="29" t="s">
        <v>1307</v>
      </c>
      <c r="M1799" s="29" t="s">
        <v>6417</v>
      </c>
      <c r="N1799" s="29"/>
      <c r="O1799" s="29" t="s">
        <v>30</v>
      </c>
      <c r="P1799" s="29" t="s">
        <v>31</v>
      </c>
      <c r="Q1799" s="29" t="s">
        <v>32</v>
      </c>
      <c r="R1799" s="29" t="s">
        <v>57</v>
      </c>
      <c r="S1799" s="29" t="s">
        <v>31</v>
      </c>
      <c r="T1799" s="29" t="s">
        <v>31</v>
      </c>
      <c r="U1799" s="34" t="s">
        <v>31</v>
      </c>
      <c r="V1799" s="34" t="s">
        <v>31</v>
      </c>
      <c r="W1799" s="34"/>
    </row>
    <row r="1800" spans="1:23" ht="69" customHeight="1" x14ac:dyDescent="0.25">
      <c r="A1800" s="33">
        <v>2017</v>
      </c>
      <c r="B1800" s="33" t="s">
        <v>1475</v>
      </c>
      <c r="C1800" s="33">
        <v>2696</v>
      </c>
      <c r="D1800" s="34">
        <v>43014</v>
      </c>
      <c r="E1800" s="34" t="s">
        <v>1301</v>
      </c>
      <c r="F1800" s="33" t="s">
        <v>6418</v>
      </c>
      <c r="G1800" s="34">
        <v>43017</v>
      </c>
      <c r="H1800" s="49" t="s">
        <v>6419</v>
      </c>
      <c r="I1800" s="29" t="s">
        <v>1584</v>
      </c>
      <c r="J1800" s="29"/>
      <c r="K1800" s="29" t="s">
        <v>27</v>
      </c>
      <c r="L1800" s="29" t="s">
        <v>4276</v>
      </c>
      <c r="M1800" s="29" t="s">
        <v>733</v>
      </c>
      <c r="N1800" s="29"/>
      <c r="O1800" s="29" t="s">
        <v>30</v>
      </c>
      <c r="P1800" s="29" t="s">
        <v>31</v>
      </c>
      <c r="Q1800" s="29" t="s">
        <v>32</v>
      </c>
      <c r="R1800" s="29" t="s">
        <v>57</v>
      </c>
      <c r="S1800" s="29" t="s">
        <v>31</v>
      </c>
      <c r="T1800" s="29" t="s">
        <v>31</v>
      </c>
      <c r="U1800" s="29" t="s">
        <v>31</v>
      </c>
      <c r="V1800" s="29" t="s">
        <v>31</v>
      </c>
      <c r="W1800" s="34"/>
    </row>
    <row r="1801" spans="1:23" ht="93.75" customHeight="1" x14ac:dyDescent="0.25">
      <c r="A1801" s="28">
        <v>2017</v>
      </c>
      <c r="B1801" s="28" t="s">
        <v>1439</v>
      </c>
      <c r="C1801" s="28">
        <v>181</v>
      </c>
      <c r="D1801" s="23">
        <v>43019</v>
      </c>
      <c r="E1801" s="23" t="s">
        <v>1301</v>
      </c>
      <c r="F1801" s="28" t="s">
        <v>6420</v>
      </c>
      <c r="G1801" s="23">
        <v>43021</v>
      </c>
      <c r="H1801" s="57" t="s">
        <v>6421</v>
      </c>
      <c r="I1801" s="26" t="s">
        <v>1584</v>
      </c>
      <c r="J1801" s="26"/>
      <c r="K1801" s="28" t="s">
        <v>340</v>
      </c>
      <c r="L1801" s="28"/>
      <c r="M1801" s="26" t="s">
        <v>6337</v>
      </c>
      <c r="N1801" s="26"/>
      <c r="O1801" s="26" t="s">
        <v>66</v>
      </c>
      <c r="P1801" s="26" t="s">
        <v>6338</v>
      </c>
      <c r="Q1801" s="26" t="s">
        <v>31</v>
      </c>
      <c r="R1801" s="26" t="s">
        <v>40</v>
      </c>
      <c r="S1801" s="26" t="s">
        <v>6339</v>
      </c>
      <c r="T1801" s="26">
        <v>1</v>
      </c>
      <c r="U1801" s="23">
        <v>43145</v>
      </c>
      <c r="V1801" s="23">
        <v>43145</v>
      </c>
      <c r="W1801" s="23"/>
    </row>
    <row r="1802" spans="1:23" ht="78" customHeight="1" x14ac:dyDescent="0.25">
      <c r="A1802" s="33">
        <v>2017</v>
      </c>
      <c r="B1802" s="33" t="s">
        <v>1439</v>
      </c>
      <c r="C1802" s="33">
        <v>182</v>
      </c>
      <c r="D1802" s="34">
        <v>43021</v>
      </c>
      <c r="E1802" s="34" t="s">
        <v>1301</v>
      </c>
      <c r="F1802" s="33" t="s">
        <v>6422</v>
      </c>
      <c r="G1802" s="34">
        <v>43024</v>
      </c>
      <c r="H1802" s="49" t="s">
        <v>6423</v>
      </c>
      <c r="I1802" s="29" t="s">
        <v>1584</v>
      </c>
      <c r="J1802" s="29"/>
      <c r="K1802" s="33" t="s">
        <v>39</v>
      </c>
      <c r="L1802" s="29" t="s">
        <v>357</v>
      </c>
      <c r="M1802" s="29" t="s">
        <v>358</v>
      </c>
      <c r="N1802" s="29" t="s">
        <v>6424</v>
      </c>
      <c r="O1802" s="29" t="s">
        <v>30</v>
      </c>
      <c r="P1802" s="29" t="s">
        <v>31</v>
      </c>
      <c r="Q1802" s="29" t="s">
        <v>32</v>
      </c>
      <c r="R1802" s="29" t="s">
        <v>57</v>
      </c>
      <c r="S1802" s="29" t="s">
        <v>31</v>
      </c>
      <c r="T1802" s="33" t="s">
        <v>31</v>
      </c>
      <c r="U1802" s="33" t="s">
        <v>31</v>
      </c>
      <c r="V1802" s="33" t="s">
        <v>31</v>
      </c>
      <c r="W1802" s="34"/>
    </row>
    <row r="1803" spans="1:23" ht="78" customHeight="1" x14ac:dyDescent="0.25">
      <c r="A1803" s="33">
        <v>2017</v>
      </c>
      <c r="B1803" s="33" t="s">
        <v>1439</v>
      </c>
      <c r="C1803" s="33">
        <v>183</v>
      </c>
      <c r="D1803" s="34">
        <v>43025</v>
      </c>
      <c r="E1803" s="34" t="s">
        <v>1301</v>
      </c>
      <c r="F1803" s="33" t="s">
        <v>1719</v>
      </c>
      <c r="G1803" s="34">
        <v>43027</v>
      </c>
      <c r="H1803" s="49" t="s">
        <v>6425</v>
      </c>
      <c r="I1803" s="29" t="s">
        <v>1584</v>
      </c>
      <c r="J1803" s="29"/>
      <c r="K1803" s="29" t="s">
        <v>258</v>
      </c>
      <c r="L1803" s="29" t="s">
        <v>357</v>
      </c>
      <c r="M1803" s="29" t="s">
        <v>2252</v>
      </c>
      <c r="N1803" s="29" t="s">
        <v>5415</v>
      </c>
      <c r="O1803" s="29" t="s">
        <v>66</v>
      </c>
      <c r="P1803" s="29" t="s">
        <v>6426</v>
      </c>
      <c r="Q1803" s="29" t="s">
        <v>32</v>
      </c>
      <c r="R1803" s="29" t="s">
        <v>57</v>
      </c>
      <c r="S1803" s="29" t="s">
        <v>6427</v>
      </c>
      <c r="T1803" s="29" t="s">
        <v>31</v>
      </c>
      <c r="U1803" s="34" t="s">
        <v>31</v>
      </c>
      <c r="V1803" s="34" t="s">
        <v>31</v>
      </c>
      <c r="W1803" s="34"/>
    </row>
    <row r="1804" spans="1:23" ht="55.5" customHeight="1" x14ac:dyDescent="0.25">
      <c r="A1804" s="33">
        <v>2017</v>
      </c>
      <c r="B1804" s="33" t="s">
        <v>1439</v>
      </c>
      <c r="C1804" s="33">
        <v>184</v>
      </c>
      <c r="D1804" s="34">
        <v>43025</v>
      </c>
      <c r="E1804" s="34" t="s">
        <v>1301</v>
      </c>
      <c r="F1804" s="33" t="s">
        <v>1722</v>
      </c>
      <c r="G1804" s="34">
        <v>43027</v>
      </c>
      <c r="H1804" s="49" t="s">
        <v>6428</v>
      </c>
      <c r="I1804" s="29" t="s">
        <v>1584</v>
      </c>
      <c r="J1804" s="29"/>
      <c r="K1804" s="29" t="s">
        <v>119</v>
      </c>
      <c r="L1804" s="29" t="s">
        <v>78</v>
      </c>
      <c r="M1804" s="29" t="s">
        <v>265</v>
      </c>
      <c r="N1804" s="29"/>
      <c r="O1804" s="29" t="s">
        <v>30</v>
      </c>
      <c r="P1804" s="29" t="s">
        <v>31</v>
      </c>
      <c r="Q1804" s="29" t="s">
        <v>32</v>
      </c>
      <c r="R1804" s="29" t="s">
        <v>57</v>
      </c>
      <c r="S1804" s="29" t="s">
        <v>6427</v>
      </c>
      <c r="T1804" s="29" t="s">
        <v>31</v>
      </c>
      <c r="U1804" s="34" t="s">
        <v>31</v>
      </c>
      <c r="V1804" s="34" t="s">
        <v>31</v>
      </c>
      <c r="W1804" s="34"/>
    </row>
    <row r="1805" spans="1:23" ht="55.5" customHeight="1" x14ac:dyDescent="0.25">
      <c r="A1805" s="33">
        <v>2017</v>
      </c>
      <c r="B1805" s="33" t="s">
        <v>1439</v>
      </c>
      <c r="C1805" s="33">
        <v>185</v>
      </c>
      <c r="D1805" s="34">
        <v>43026</v>
      </c>
      <c r="E1805" s="34" t="s">
        <v>1301</v>
      </c>
      <c r="F1805" s="33" t="s">
        <v>6429</v>
      </c>
      <c r="G1805" s="34">
        <v>43027</v>
      </c>
      <c r="H1805" s="49" t="s">
        <v>6430</v>
      </c>
      <c r="I1805" s="29" t="s">
        <v>1584</v>
      </c>
      <c r="J1805" s="29"/>
      <c r="K1805" s="29" t="s">
        <v>119</v>
      </c>
      <c r="L1805" s="29" t="s">
        <v>78</v>
      </c>
      <c r="M1805" s="29" t="s">
        <v>1463</v>
      </c>
      <c r="N1805" s="29"/>
      <c r="O1805" s="29" t="s">
        <v>30</v>
      </c>
      <c r="P1805" s="29" t="s">
        <v>31</v>
      </c>
      <c r="Q1805" s="29" t="s">
        <v>32</v>
      </c>
      <c r="R1805" s="29" t="s">
        <v>57</v>
      </c>
      <c r="S1805" s="29" t="s">
        <v>6427</v>
      </c>
      <c r="T1805" s="29" t="s">
        <v>31</v>
      </c>
      <c r="U1805" s="34" t="s">
        <v>31</v>
      </c>
      <c r="V1805" s="34" t="s">
        <v>31</v>
      </c>
      <c r="W1805" s="34"/>
    </row>
    <row r="1806" spans="1:23" ht="55.5" customHeight="1" x14ac:dyDescent="0.25">
      <c r="A1806" s="28">
        <v>2017</v>
      </c>
      <c r="B1806" s="28" t="s">
        <v>409</v>
      </c>
      <c r="C1806" s="28">
        <v>22</v>
      </c>
      <c r="D1806" s="23">
        <v>43028</v>
      </c>
      <c r="E1806" s="23" t="s">
        <v>1301</v>
      </c>
      <c r="F1806" s="28" t="s">
        <v>6431</v>
      </c>
      <c r="G1806" s="23">
        <v>43032</v>
      </c>
      <c r="H1806" s="57" t="s">
        <v>6432</v>
      </c>
      <c r="I1806" s="26" t="s">
        <v>1584</v>
      </c>
      <c r="J1806" s="26"/>
      <c r="K1806" s="26" t="s">
        <v>258</v>
      </c>
      <c r="L1806" s="26" t="s">
        <v>1307</v>
      </c>
      <c r="M1806" s="26" t="s">
        <v>4863</v>
      </c>
      <c r="N1806" s="26"/>
      <c r="O1806" s="26" t="s">
        <v>122</v>
      </c>
      <c r="P1806" s="26" t="s">
        <v>6433</v>
      </c>
      <c r="Q1806" s="26" t="s">
        <v>52</v>
      </c>
      <c r="R1806" s="29" t="s">
        <v>40</v>
      </c>
      <c r="S1806" s="26" t="s">
        <v>6434</v>
      </c>
      <c r="T1806" s="26">
        <v>1</v>
      </c>
      <c r="U1806" s="23">
        <v>43796</v>
      </c>
      <c r="V1806" s="23">
        <v>43796</v>
      </c>
      <c r="W1806" s="23" t="s">
        <v>46</v>
      </c>
    </row>
    <row r="1807" spans="1:23" ht="55.5" customHeight="1" x14ac:dyDescent="0.25">
      <c r="A1807" s="28">
        <v>2017</v>
      </c>
      <c r="B1807" s="28" t="s">
        <v>1439</v>
      </c>
      <c r="C1807" s="28">
        <v>186</v>
      </c>
      <c r="D1807" s="23">
        <v>43032</v>
      </c>
      <c r="E1807" s="23" t="s">
        <v>1301</v>
      </c>
      <c r="F1807" s="28" t="s">
        <v>6435</v>
      </c>
      <c r="G1807" s="23">
        <v>43033</v>
      </c>
      <c r="H1807" s="57" t="s">
        <v>6175</v>
      </c>
      <c r="I1807" s="26" t="s">
        <v>1584</v>
      </c>
      <c r="J1807" s="26"/>
      <c r="K1807" s="26" t="s">
        <v>61</v>
      </c>
      <c r="L1807" s="26"/>
      <c r="M1807" s="26" t="s">
        <v>1331</v>
      </c>
      <c r="N1807" s="26"/>
      <c r="O1807" s="26" t="s">
        <v>122</v>
      </c>
      <c r="P1807" s="26" t="s">
        <v>1430</v>
      </c>
      <c r="Q1807" s="26" t="s">
        <v>31</v>
      </c>
      <c r="R1807" s="26" t="s">
        <v>40</v>
      </c>
      <c r="S1807" s="26" t="s">
        <v>1304</v>
      </c>
      <c r="T1807" s="26" t="s">
        <v>31</v>
      </c>
      <c r="U1807" s="23">
        <v>43192</v>
      </c>
      <c r="V1807" s="23">
        <v>43192</v>
      </c>
      <c r="W1807" s="23"/>
    </row>
    <row r="1808" spans="1:23" ht="38.25" customHeight="1" x14ac:dyDescent="0.25">
      <c r="A1808" s="33">
        <v>2017</v>
      </c>
      <c r="B1808" s="33" t="s">
        <v>712</v>
      </c>
      <c r="C1808" s="33">
        <v>2</v>
      </c>
      <c r="D1808" s="34">
        <v>43028</v>
      </c>
      <c r="E1808" s="34" t="s">
        <v>6436</v>
      </c>
      <c r="F1808" s="33" t="s">
        <v>6437</v>
      </c>
      <c r="G1808" s="34">
        <v>43048</v>
      </c>
      <c r="H1808" s="49" t="s">
        <v>6438</v>
      </c>
      <c r="I1808" s="29" t="s">
        <v>1584</v>
      </c>
      <c r="J1808" s="29"/>
      <c r="K1808" s="29" t="s">
        <v>61</v>
      </c>
      <c r="L1808" s="29" t="s">
        <v>78</v>
      </c>
      <c r="M1808" s="29" t="s">
        <v>6368</v>
      </c>
      <c r="N1808" s="29"/>
      <c r="O1808" s="29" t="s">
        <v>30</v>
      </c>
      <c r="P1808" s="29" t="s">
        <v>31</v>
      </c>
      <c r="Q1808" s="29" t="s">
        <v>31</v>
      </c>
      <c r="R1808" s="29" t="s">
        <v>57</v>
      </c>
      <c r="S1808" s="29" t="s">
        <v>31</v>
      </c>
      <c r="T1808" s="29" t="s">
        <v>31</v>
      </c>
      <c r="U1808" s="34" t="s">
        <v>31</v>
      </c>
      <c r="V1808" s="34" t="s">
        <v>31</v>
      </c>
      <c r="W1808" s="34"/>
    </row>
    <row r="1809" spans="1:23" ht="59.25" customHeight="1" x14ac:dyDescent="0.25">
      <c r="A1809" s="33">
        <v>2017</v>
      </c>
      <c r="B1809" s="33" t="s">
        <v>23</v>
      </c>
      <c r="C1809" s="33">
        <v>1856</v>
      </c>
      <c r="D1809" s="34">
        <v>43046</v>
      </c>
      <c r="E1809" s="34" t="s">
        <v>1301</v>
      </c>
      <c r="F1809" s="33" t="s">
        <v>6437</v>
      </c>
      <c r="G1809" s="34">
        <v>43048</v>
      </c>
      <c r="H1809" s="49" t="s">
        <v>6439</v>
      </c>
      <c r="I1809" s="29" t="s">
        <v>1584</v>
      </c>
      <c r="J1809" s="29"/>
      <c r="K1809" s="29" t="s">
        <v>27</v>
      </c>
      <c r="L1809" s="29" t="s">
        <v>1123</v>
      </c>
      <c r="M1809" s="29" t="s">
        <v>4247</v>
      </c>
      <c r="N1809" s="29"/>
      <c r="O1809" s="29" t="s">
        <v>30</v>
      </c>
      <c r="P1809" s="29" t="s">
        <v>31</v>
      </c>
      <c r="Q1809" s="29" t="s">
        <v>32</v>
      </c>
      <c r="R1809" s="29" t="s">
        <v>57</v>
      </c>
      <c r="S1809" s="29" t="s">
        <v>31</v>
      </c>
      <c r="T1809" s="29" t="s">
        <v>31</v>
      </c>
      <c r="U1809" s="29" t="s">
        <v>31</v>
      </c>
      <c r="V1809" s="29" t="s">
        <v>31</v>
      </c>
      <c r="W1809" s="34"/>
    </row>
    <row r="1810" spans="1:23" ht="51" customHeight="1" x14ac:dyDescent="0.25">
      <c r="A1810" s="33">
        <v>2017</v>
      </c>
      <c r="B1810" s="33" t="s">
        <v>1439</v>
      </c>
      <c r="C1810" s="33">
        <v>187</v>
      </c>
      <c r="D1810" s="34">
        <v>43047</v>
      </c>
      <c r="E1810" s="34" t="s">
        <v>1301</v>
      </c>
      <c r="F1810" s="33" t="s">
        <v>6437</v>
      </c>
      <c r="G1810" s="34">
        <v>43048</v>
      </c>
      <c r="H1810" s="49" t="s">
        <v>6440</v>
      </c>
      <c r="I1810" s="29" t="s">
        <v>1584</v>
      </c>
      <c r="J1810" s="29"/>
      <c r="K1810" s="29" t="s">
        <v>27</v>
      </c>
      <c r="L1810" s="29" t="s">
        <v>4276</v>
      </c>
      <c r="M1810" s="29" t="s">
        <v>733</v>
      </c>
      <c r="N1810" s="29"/>
      <c r="O1810" s="29" t="s">
        <v>66</v>
      </c>
      <c r="P1810" s="29" t="s">
        <v>6441</v>
      </c>
      <c r="Q1810" s="29" t="s">
        <v>32</v>
      </c>
      <c r="R1810" s="29" t="s">
        <v>57</v>
      </c>
      <c r="S1810" s="29" t="s">
        <v>31</v>
      </c>
      <c r="T1810" s="29" t="s">
        <v>31</v>
      </c>
      <c r="U1810" s="29" t="s">
        <v>31</v>
      </c>
      <c r="V1810" s="29" t="s">
        <v>31</v>
      </c>
      <c r="W1810" s="34"/>
    </row>
    <row r="1811" spans="1:23" ht="99.75" customHeight="1" x14ac:dyDescent="0.25">
      <c r="A1811" s="28">
        <v>2017</v>
      </c>
      <c r="B1811" s="28" t="s">
        <v>1439</v>
      </c>
      <c r="C1811" s="28">
        <v>188</v>
      </c>
      <c r="D1811" s="23">
        <v>43052</v>
      </c>
      <c r="E1811" s="23" t="s">
        <v>1301</v>
      </c>
      <c r="F1811" s="28" t="s">
        <v>6442</v>
      </c>
      <c r="G1811" s="23">
        <v>43055</v>
      </c>
      <c r="H1811" s="57" t="s">
        <v>6175</v>
      </c>
      <c r="I1811" s="26" t="s">
        <v>1584</v>
      </c>
      <c r="J1811" s="26"/>
      <c r="K1811" s="26" t="s">
        <v>61</v>
      </c>
      <c r="L1811" s="26"/>
      <c r="M1811" s="26" t="s">
        <v>1331</v>
      </c>
      <c r="N1811" s="26"/>
      <c r="O1811" s="26" t="s">
        <v>122</v>
      </c>
      <c r="P1811" s="26" t="s">
        <v>1430</v>
      </c>
      <c r="Q1811" s="26" t="s">
        <v>31</v>
      </c>
      <c r="R1811" s="26" t="s">
        <v>40</v>
      </c>
      <c r="S1811" s="26" t="s">
        <v>1304</v>
      </c>
      <c r="T1811" s="26" t="s">
        <v>31</v>
      </c>
      <c r="U1811" s="23">
        <v>43192</v>
      </c>
      <c r="V1811" s="23">
        <v>43192</v>
      </c>
      <c r="W1811" s="23"/>
    </row>
    <row r="1812" spans="1:23" ht="38.25" customHeight="1" x14ac:dyDescent="0.25">
      <c r="A1812" s="33">
        <v>2017</v>
      </c>
      <c r="B1812" s="33" t="s">
        <v>1439</v>
      </c>
      <c r="C1812" s="33">
        <v>190</v>
      </c>
      <c r="D1812" s="34">
        <v>43069</v>
      </c>
      <c r="E1812" s="34" t="s">
        <v>1301</v>
      </c>
      <c r="F1812" s="33" t="s">
        <v>6443</v>
      </c>
      <c r="G1812" s="34">
        <v>43070</v>
      </c>
      <c r="H1812" s="49" t="s">
        <v>6444</v>
      </c>
      <c r="I1812" s="29" t="s">
        <v>7499</v>
      </c>
      <c r="J1812" s="29"/>
      <c r="K1812" s="29" t="s">
        <v>119</v>
      </c>
      <c r="L1812" s="29" t="s">
        <v>78</v>
      </c>
      <c r="M1812" s="29" t="s">
        <v>1463</v>
      </c>
      <c r="N1812" s="29"/>
      <c r="O1812" s="29" t="s">
        <v>66</v>
      </c>
      <c r="P1812" s="29" t="s">
        <v>6445</v>
      </c>
      <c r="Q1812" s="29" t="s">
        <v>131</v>
      </c>
      <c r="R1812" s="29" t="s">
        <v>57</v>
      </c>
      <c r="S1812" s="29" t="s">
        <v>31</v>
      </c>
      <c r="T1812" s="29" t="s">
        <v>31</v>
      </c>
      <c r="U1812" s="34" t="s">
        <v>31</v>
      </c>
      <c r="V1812" s="34" t="s">
        <v>31</v>
      </c>
      <c r="W1812" s="34"/>
    </row>
    <row r="1813" spans="1:23" ht="49.5" customHeight="1" x14ac:dyDescent="0.25">
      <c r="A1813" s="28">
        <v>2017</v>
      </c>
      <c r="B1813" s="28" t="s">
        <v>1439</v>
      </c>
      <c r="C1813" s="28">
        <v>192</v>
      </c>
      <c r="D1813" s="23">
        <v>43080</v>
      </c>
      <c r="E1813" s="23" t="s">
        <v>1301</v>
      </c>
      <c r="F1813" s="28" t="s">
        <v>6446</v>
      </c>
      <c r="G1813" s="23">
        <v>43081</v>
      </c>
      <c r="H1813" s="57" t="s">
        <v>6175</v>
      </c>
      <c r="I1813" s="26" t="s">
        <v>7500</v>
      </c>
      <c r="J1813" s="26"/>
      <c r="K1813" s="26" t="s">
        <v>61</v>
      </c>
      <c r="L1813" s="26"/>
      <c r="M1813" s="26" t="s">
        <v>1770</v>
      </c>
      <c r="N1813" s="26"/>
      <c r="O1813" s="26" t="s">
        <v>122</v>
      </c>
      <c r="P1813" s="26" t="s">
        <v>1430</v>
      </c>
      <c r="Q1813" s="26" t="s">
        <v>31</v>
      </c>
      <c r="R1813" s="26" t="s">
        <v>40</v>
      </c>
      <c r="S1813" s="26" t="s">
        <v>840</v>
      </c>
      <c r="T1813" s="26" t="s">
        <v>31</v>
      </c>
      <c r="U1813" s="23" t="s">
        <v>31</v>
      </c>
      <c r="V1813" s="23">
        <v>43432</v>
      </c>
      <c r="W1813" s="23"/>
    </row>
    <row r="1814" spans="1:23" ht="48.75" customHeight="1" x14ac:dyDescent="0.25">
      <c r="A1814" s="46">
        <v>2017</v>
      </c>
      <c r="B1814" s="46" t="s">
        <v>1439</v>
      </c>
      <c r="C1814" s="46">
        <v>191</v>
      </c>
      <c r="D1814" s="18">
        <v>43080</v>
      </c>
      <c r="E1814" s="18" t="s">
        <v>1301</v>
      </c>
      <c r="F1814" s="46" t="s">
        <v>3032</v>
      </c>
      <c r="G1814" s="18">
        <v>43081</v>
      </c>
      <c r="H1814" s="50" t="s">
        <v>6447</v>
      </c>
      <c r="I1814" s="20" t="s">
        <v>7501</v>
      </c>
      <c r="J1814" s="20"/>
      <c r="K1814" s="20" t="s">
        <v>61</v>
      </c>
      <c r="L1814" s="20" t="s">
        <v>981</v>
      </c>
      <c r="M1814" s="20" t="s">
        <v>6448</v>
      </c>
      <c r="N1814" s="20"/>
      <c r="O1814" s="20" t="s">
        <v>30</v>
      </c>
      <c r="P1814" s="20" t="s">
        <v>31</v>
      </c>
      <c r="Q1814" s="20" t="s">
        <v>32</v>
      </c>
      <c r="R1814" s="29" t="s">
        <v>33</v>
      </c>
      <c r="S1814" s="20" t="s">
        <v>6449</v>
      </c>
      <c r="T1814" s="20">
        <v>1</v>
      </c>
      <c r="U1814" s="18">
        <v>43507</v>
      </c>
      <c r="V1814" s="18">
        <v>43507</v>
      </c>
      <c r="W1814" s="18"/>
    </row>
    <row r="1815" spans="1:23" ht="48.75" customHeight="1" x14ac:dyDescent="0.25">
      <c r="A1815" s="33">
        <v>2017</v>
      </c>
      <c r="B1815" s="33" t="s">
        <v>1439</v>
      </c>
      <c r="C1815" s="33">
        <v>193</v>
      </c>
      <c r="D1815" s="34">
        <v>43081</v>
      </c>
      <c r="E1815" s="34" t="s">
        <v>1301</v>
      </c>
      <c r="F1815" s="33" t="s">
        <v>6450</v>
      </c>
      <c r="G1815" s="34">
        <v>43082</v>
      </c>
      <c r="H1815" s="49" t="s">
        <v>6451</v>
      </c>
      <c r="I1815" s="29" t="s">
        <v>7502</v>
      </c>
      <c r="J1815" s="29"/>
      <c r="K1815" s="33" t="s">
        <v>39</v>
      </c>
      <c r="L1815" s="29" t="s">
        <v>28</v>
      </c>
      <c r="M1815" s="29" t="s">
        <v>82</v>
      </c>
      <c r="N1815" s="29" t="s">
        <v>490</v>
      </c>
      <c r="O1815" s="29" t="s">
        <v>30</v>
      </c>
      <c r="P1815" s="29" t="s">
        <v>31</v>
      </c>
      <c r="Q1815" s="29" t="s">
        <v>32</v>
      </c>
      <c r="R1815" s="29" t="s">
        <v>57</v>
      </c>
      <c r="S1815" s="29" t="s">
        <v>31</v>
      </c>
      <c r="T1815" s="33" t="s">
        <v>31</v>
      </c>
      <c r="U1815" s="33" t="s">
        <v>31</v>
      </c>
      <c r="V1815" s="33" t="s">
        <v>31</v>
      </c>
      <c r="W1815" s="34" t="s">
        <v>35</v>
      </c>
    </row>
    <row r="1816" spans="1:23" ht="48.75" customHeight="1" x14ac:dyDescent="0.25">
      <c r="A1816" s="33">
        <v>2017</v>
      </c>
      <c r="B1816" s="33" t="s">
        <v>1439</v>
      </c>
      <c r="C1816" s="33">
        <v>194</v>
      </c>
      <c r="D1816" s="34">
        <v>43081</v>
      </c>
      <c r="E1816" s="34" t="s">
        <v>1301</v>
      </c>
      <c r="F1816" s="33" t="s">
        <v>6452</v>
      </c>
      <c r="G1816" s="34">
        <v>43082</v>
      </c>
      <c r="H1816" s="49" t="s">
        <v>6453</v>
      </c>
      <c r="I1816" s="29" t="s">
        <v>7503</v>
      </c>
      <c r="J1816" s="29"/>
      <c r="K1816" s="29" t="s">
        <v>27</v>
      </c>
      <c r="L1816" s="29" t="s">
        <v>4276</v>
      </c>
      <c r="M1816" s="29" t="s">
        <v>3182</v>
      </c>
      <c r="N1816" s="29"/>
      <c r="O1816" s="29" t="s">
        <v>66</v>
      </c>
      <c r="P1816" s="29" t="s">
        <v>6454</v>
      </c>
      <c r="Q1816" s="29" t="s">
        <v>32</v>
      </c>
      <c r="R1816" s="29" t="s">
        <v>57</v>
      </c>
      <c r="S1816" s="29" t="s">
        <v>31</v>
      </c>
      <c r="T1816" s="29" t="s">
        <v>31</v>
      </c>
      <c r="U1816" s="29" t="s">
        <v>31</v>
      </c>
      <c r="V1816" s="29" t="s">
        <v>31</v>
      </c>
      <c r="W1816" s="34"/>
    </row>
    <row r="1817" spans="1:23" ht="172.5" customHeight="1" x14ac:dyDescent="0.25">
      <c r="A1817" s="33">
        <v>2017</v>
      </c>
      <c r="B1817" s="33" t="s">
        <v>1439</v>
      </c>
      <c r="C1817" s="33">
        <v>195</v>
      </c>
      <c r="D1817" s="34">
        <v>43083</v>
      </c>
      <c r="E1817" s="34" t="s">
        <v>1301</v>
      </c>
      <c r="F1817" s="33" t="s">
        <v>6455</v>
      </c>
      <c r="G1817" s="34">
        <v>43084</v>
      </c>
      <c r="H1817" s="49" t="s">
        <v>6456</v>
      </c>
      <c r="I1817" s="29" t="s">
        <v>7504</v>
      </c>
      <c r="J1817" s="29"/>
      <c r="K1817" s="29" t="s">
        <v>1351</v>
      </c>
      <c r="L1817" s="29" t="s">
        <v>1730</v>
      </c>
      <c r="M1817" s="29" t="s">
        <v>2795</v>
      </c>
      <c r="N1817" s="29" t="s">
        <v>3912</v>
      </c>
      <c r="O1817" s="29" t="s">
        <v>30</v>
      </c>
      <c r="P1817" s="29" t="s">
        <v>6457</v>
      </c>
      <c r="Q1817" s="29" t="s">
        <v>32</v>
      </c>
      <c r="R1817" s="29" t="s">
        <v>57</v>
      </c>
      <c r="S1817" s="29" t="s">
        <v>6458</v>
      </c>
      <c r="T1817" s="29" t="s">
        <v>31</v>
      </c>
      <c r="U1817" s="34" t="s">
        <v>31</v>
      </c>
      <c r="V1817" s="34" t="s">
        <v>31</v>
      </c>
      <c r="W1817" s="34"/>
    </row>
    <row r="1818" spans="1:23" ht="83.25" customHeight="1" x14ac:dyDescent="0.25">
      <c r="A1818" s="28">
        <v>2017</v>
      </c>
      <c r="B1818" s="28" t="s">
        <v>1439</v>
      </c>
      <c r="C1818" s="28">
        <v>196</v>
      </c>
      <c r="D1818" s="23">
        <v>43091</v>
      </c>
      <c r="E1818" s="23" t="s">
        <v>1301</v>
      </c>
      <c r="F1818" s="28" t="s">
        <v>6459</v>
      </c>
      <c r="G1818" s="23">
        <v>43095</v>
      </c>
      <c r="H1818" s="57" t="s">
        <v>6460</v>
      </c>
      <c r="I1818" s="26" t="s">
        <v>7505</v>
      </c>
      <c r="J1818" s="26"/>
      <c r="K1818" s="26" t="s">
        <v>27</v>
      </c>
      <c r="L1818" s="26" t="s">
        <v>4276</v>
      </c>
      <c r="M1818" s="26" t="s">
        <v>3017</v>
      </c>
      <c r="N1818" s="26"/>
      <c r="O1818" s="26" t="s">
        <v>66</v>
      </c>
      <c r="P1818" s="26" t="s">
        <v>6461</v>
      </c>
      <c r="Q1818" s="26" t="s">
        <v>31</v>
      </c>
      <c r="R1818" s="26" t="s">
        <v>40</v>
      </c>
      <c r="S1818" s="26" t="s">
        <v>6462</v>
      </c>
      <c r="T1818" s="26" t="s">
        <v>31</v>
      </c>
      <c r="U1818" s="26" t="s">
        <v>31</v>
      </c>
      <c r="V1818" s="23">
        <v>43276</v>
      </c>
      <c r="W1818" s="23"/>
    </row>
    <row r="1819" spans="1:23" ht="83.25" customHeight="1" x14ac:dyDescent="0.25">
      <c r="A1819" s="28">
        <v>2017</v>
      </c>
      <c r="B1819" s="28" t="s">
        <v>1439</v>
      </c>
      <c r="C1819" s="28">
        <v>202</v>
      </c>
      <c r="D1819" s="23">
        <v>43095</v>
      </c>
      <c r="E1819" s="23" t="s">
        <v>1301</v>
      </c>
      <c r="F1819" s="28" t="s">
        <v>6463</v>
      </c>
      <c r="G1819" s="23">
        <v>43096</v>
      </c>
      <c r="H1819" s="57" t="s">
        <v>6464</v>
      </c>
      <c r="I1819" s="26" t="s">
        <v>1584</v>
      </c>
      <c r="J1819" s="26"/>
      <c r="K1819" s="26" t="s">
        <v>238</v>
      </c>
      <c r="L1819" s="26"/>
      <c r="M1819" s="26" t="s">
        <v>5991</v>
      </c>
      <c r="N1819" s="26"/>
      <c r="O1819" s="26" t="s">
        <v>66</v>
      </c>
      <c r="P1819" s="26" t="s">
        <v>6165</v>
      </c>
      <c r="Q1819" s="26" t="s">
        <v>31</v>
      </c>
      <c r="R1819" s="29" t="s">
        <v>40</v>
      </c>
      <c r="S1819" s="26" t="s">
        <v>6170</v>
      </c>
      <c r="T1819" s="26" t="s">
        <v>31</v>
      </c>
      <c r="U1819" s="26" t="s">
        <v>31</v>
      </c>
      <c r="V1819" s="23">
        <v>43445</v>
      </c>
      <c r="W1819" s="23"/>
    </row>
    <row r="1820" spans="1:23" ht="61.5" customHeight="1" x14ac:dyDescent="0.25">
      <c r="A1820" s="33">
        <v>2017</v>
      </c>
      <c r="B1820" s="33" t="s">
        <v>1439</v>
      </c>
      <c r="C1820" s="33">
        <v>203</v>
      </c>
      <c r="D1820" s="34">
        <v>43095</v>
      </c>
      <c r="E1820" s="34" t="s">
        <v>1301</v>
      </c>
      <c r="F1820" s="33" t="s">
        <v>6465</v>
      </c>
      <c r="G1820" s="34">
        <v>43096</v>
      </c>
      <c r="H1820" s="49" t="s">
        <v>6466</v>
      </c>
      <c r="I1820" s="29" t="s">
        <v>7506</v>
      </c>
      <c r="J1820" s="29"/>
      <c r="K1820" s="29" t="s">
        <v>218</v>
      </c>
      <c r="L1820" s="29" t="s">
        <v>1854</v>
      </c>
      <c r="M1820" s="29" t="s">
        <v>6467</v>
      </c>
      <c r="N1820" s="29"/>
      <c r="O1820" s="29" t="s">
        <v>30</v>
      </c>
      <c r="P1820" s="29" t="s">
        <v>31</v>
      </c>
      <c r="Q1820" s="29" t="s">
        <v>32</v>
      </c>
      <c r="R1820" s="29" t="s">
        <v>57</v>
      </c>
      <c r="S1820" s="29" t="s">
        <v>6468</v>
      </c>
      <c r="T1820" s="29" t="s">
        <v>31</v>
      </c>
      <c r="U1820" s="34" t="s">
        <v>31</v>
      </c>
      <c r="V1820" s="34" t="s">
        <v>31</v>
      </c>
      <c r="W1820" s="34"/>
    </row>
    <row r="1821" spans="1:23" ht="61.5" customHeight="1" x14ac:dyDescent="0.25">
      <c r="A1821" s="33">
        <v>2017</v>
      </c>
      <c r="B1821" s="33" t="s">
        <v>1439</v>
      </c>
      <c r="C1821" s="33">
        <v>197</v>
      </c>
      <c r="D1821" s="34">
        <v>43095</v>
      </c>
      <c r="E1821" s="34" t="s">
        <v>1301</v>
      </c>
      <c r="F1821" s="33" t="s">
        <v>6469</v>
      </c>
      <c r="G1821" s="34">
        <v>43097</v>
      </c>
      <c r="H1821" s="49" t="s">
        <v>6470</v>
      </c>
      <c r="I1821" s="29" t="s">
        <v>7507</v>
      </c>
      <c r="J1821" s="29"/>
      <c r="K1821" s="29" t="s">
        <v>340</v>
      </c>
      <c r="L1821" s="29" t="s">
        <v>357</v>
      </c>
      <c r="M1821" s="29" t="s">
        <v>6471</v>
      </c>
      <c r="N1821" s="29"/>
      <c r="O1821" s="29" t="s">
        <v>30</v>
      </c>
      <c r="P1821" s="29" t="s">
        <v>31</v>
      </c>
      <c r="Q1821" s="29" t="s">
        <v>32</v>
      </c>
      <c r="R1821" s="29" t="s">
        <v>57</v>
      </c>
      <c r="S1821" s="29" t="s">
        <v>31</v>
      </c>
      <c r="T1821" s="29" t="s">
        <v>31</v>
      </c>
      <c r="U1821" s="34" t="s">
        <v>31</v>
      </c>
      <c r="V1821" s="34" t="s">
        <v>31</v>
      </c>
      <c r="W1821" s="34"/>
    </row>
    <row r="1822" spans="1:23" ht="61.5" customHeight="1" x14ac:dyDescent="0.25">
      <c r="A1822" s="33">
        <v>2017</v>
      </c>
      <c r="B1822" s="33" t="s">
        <v>1439</v>
      </c>
      <c r="C1822" s="33">
        <v>198</v>
      </c>
      <c r="D1822" s="34">
        <v>43095</v>
      </c>
      <c r="E1822" s="34" t="s">
        <v>1301</v>
      </c>
      <c r="F1822" s="33" t="s">
        <v>6472</v>
      </c>
      <c r="G1822" s="34">
        <v>43097</v>
      </c>
      <c r="H1822" s="49" t="s">
        <v>6473</v>
      </c>
      <c r="I1822" s="29" t="s">
        <v>7508</v>
      </c>
      <c r="J1822" s="29"/>
      <c r="K1822" s="29" t="s">
        <v>61</v>
      </c>
      <c r="L1822" s="29" t="s">
        <v>412</v>
      </c>
      <c r="M1822" s="29" t="s">
        <v>413</v>
      </c>
      <c r="N1822" s="29"/>
      <c r="O1822" s="29" t="s">
        <v>66</v>
      </c>
      <c r="P1822" s="29" t="s">
        <v>4175</v>
      </c>
      <c r="Q1822" s="29" t="s">
        <v>52</v>
      </c>
      <c r="R1822" s="29" t="s">
        <v>57</v>
      </c>
      <c r="S1822" s="29" t="s">
        <v>31</v>
      </c>
      <c r="T1822" s="29" t="s">
        <v>31</v>
      </c>
      <c r="U1822" s="34" t="s">
        <v>31</v>
      </c>
      <c r="V1822" s="34" t="s">
        <v>31</v>
      </c>
      <c r="W1822" s="34"/>
    </row>
    <row r="1823" spans="1:23" ht="132.75" customHeight="1" x14ac:dyDescent="0.25">
      <c r="A1823" s="33">
        <v>2017</v>
      </c>
      <c r="B1823" s="33" t="s">
        <v>1439</v>
      </c>
      <c r="C1823" s="33">
        <v>199</v>
      </c>
      <c r="D1823" s="34">
        <v>43095</v>
      </c>
      <c r="E1823" s="34" t="s">
        <v>1301</v>
      </c>
      <c r="F1823" s="33" t="s">
        <v>6474</v>
      </c>
      <c r="G1823" s="34">
        <v>43097</v>
      </c>
      <c r="H1823" s="49" t="s">
        <v>6475</v>
      </c>
      <c r="I1823" s="29" t="s">
        <v>1584</v>
      </c>
      <c r="J1823" s="29"/>
      <c r="K1823" s="29" t="s">
        <v>340</v>
      </c>
      <c r="L1823" s="29" t="s">
        <v>357</v>
      </c>
      <c r="M1823" s="29" t="s">
        <v>3306</v>
      </c>
      <c r="N1823" s="29"/>
      <c r="O1823" s="29" t="s">
        <v>66</v>
      </c>
      <c r="P1823" s="29" t="s">
        <v>6476</v>
      </c>
      <c r="Q1823" s="29" t="s">
        <v>52</v>
      </c>
      <c r="R1823" s="29" t="s">
        <v>57</v>
      </c>
      <c r="S1823" s="29" t="s">
        <v>31</v>
      </c>
      <c r="T1823" s="29" t="s">
        <v>31</v>
      </c>
      <c r="U1823" s="34" t="s">
        <v>31</v>
      </c>
      <c r="V1823" s="34" t="s">
        <v>31</v>
      </c>
      <c r="W1823" s="34"/>
    </row>
    <row r="1824" spans="1:23" ht="75.599999999999994" customHeight="1" x14ac:dyDescent="0.25">
      <c r="A1824" s="46">
        <v>2017</v>
      </c>
      <c r="B1824" s="46" t="s">
        <v>1439</v>
      </c>
      <c r="C1824" s="46">
        <v>200</v>
      </c>
      <c r="D1824" s="18">
        <v>43095</v>
      </c>
      <c r="E1824" s="18" t="s">
        <v>1301</v>
      </c>
      <c r="F1824" s="46" t="s">
        <v>6474</v>
      </c>
      <c r="G1824" s="18">
        <v>43097</v>
      </c>
      <c r="H1824" s="50" t="s">
        <v>6477</v>
      </c>
      <c r="I1824" s="20" t="s">
        <v>6478</v>
      </c>
      <c r="J1824" s="20" t="s">
        <v>6479</v>
      </c>
      <c r="K1824" s="20" t="s">
        <v>27</v>
      </c>
      <c r="L1824" s="20" t="s">
        <v>4276</v>
      </c>
      <c r="M1824" s="20" t="s">
        <v>2629</v>
      </c>
      <c r="N1824" s="20"/>
      <c r="O1824" s="20" t="s">
        <v>66</v>
      </c>
      <c r="P1824" s="20" t="s">
        <v>6480</v>
      </c>
      <c r="Q1824" s="20" t="s">
        <v>32</v>
      </c>
      <c r="R1824" s="20" t="s">
        <v>33</v>
      </c>
      <c r="S1824" s="20" t="s">
        <v>6481</v>
      </c>
      <c r="T1824" s="20">
        <v>1</v>
      </c>
      <c r="U1824" s="18">
        <v>43761</v>
      </c>
      <c r="V1824" s="18">
        <v>43761</v>
      </c>
      <c r="W1824" s="18" t="s">
        <v>35</v>
      </c>
    </row>
    <row r="1825" spans="1:23" ht="80.25" customHeight="1" x14ac:dyDescent="0.25">
      <c r="A1825" s="46">
        <v>2017</v>
      </c>
      <c r="B1825" s="46" t="s">
        <v>1439</v>
      </c>
      <c r="C1825" s="46">
        <v>201</v>
      </c>
      <c r="D1825" s="18">
        <v>43095</v>
      </c>
      <c r="E1825" s="18" t="s">
        <v>1301</v>
      </c>
      <c r="F1825" s="46" t="s">
        <v>6482</v>
      </c>
      <c r="G1825" s="18">
        <v>43097</v>
      </c>
      <c r="H1825" s="50" t="s">
        <v>6483</v>
      </c>
      <c r="I1825" s="20" t="s">
        <v>7509</v>
      </c>
      <c r="J1825" s="20"/>
      <c r="K1825" s="20" t="s">
        <v>342</v>
      </c>
      <c r="L1825" s="20"/>
      <c r="M1825" s="20" t="s">
        <v>2982</v>
      </c>
      <c r="N1825" s="20"/>
      <c r="O1825" s="20" t="s">
        <v>122</v>
      </c>
      <c r="P1825" s="20" t="s">
        <v>6484</v>
      </c>
      <c r="Q1825" s="20" t="s">
        <v>52</v>
      </c>
      <c r="R1825" s="20" t="s">
        <v>33</v>
      </c>
      <c r="S1825" s="20" t="s">
        <v>6485</v>
      </c>
      <c r="T1825" s="20">
        <v>1</v>
      </c>
      <c r="U1825" s="18">
        <v>43258</v>
      </c>
      <c r="V1825" s="18">
        <v>43258</v>
      </c>
      <c r="W1825" s="18"/>
    </row>
    <row r="1826" spans="1:23" ht="66" customHeight="1" x14ac:dyDescent="0.25">
      <c r="A1826" s="33">
        <v>2017</v>
      </c>
      <c r="B1826" s="33" t="s">
        <v>1439</v>
      </c>
      <c r="C1826" s="33">
        <v>204</v>
      </c>
      <c r="D1826" s="34">
        <v>43096</v>
      </c>
      <c r="E1826" s="34" t="s">
        <v>1301</v>
      </c>
      <c r="F1826" s="33" t="s">
        <v>6482</v>
      </c>
      <c r="G1826" s="34">
        <v>43097</v>
      </c>
      <c r="H1826" s="49" t="s">
        <v>6486</v>
      </c>
      <c r="I1826" s="29" t="s">
        <v>7510</v>
      </c>
      <c r="J1826" s="29"/>
      <c r="K1826" s="29" t="s">
        <v>27</v>
      </c>
      <c r="L1826" s="29" t="s">
        <v>4276</v>
      </c>
      <c r="M1826" s="29" t="s">
        <v>5140</v>
      </c>
      <c r="N1826" s="29" t="s">
        <v>5409</v>
      </c>
      <c r="O1826" s="29" t="s">
        <v>30</v>
      </c>
      <c r="P1826" s="29" t="s">
        <v>31</v>
      </c>
      <c r="Q1826" s="29" t="s">
        <v>32</v>
      </c>
      <c r="R1826" s="29" t="s">
        <v>57</v>
      </c>
      <c r="S1826" s="29" t="s">
        <v>31</v>
      </c>
      <c r="T1826" s="29" t="s">
        <v>31</v>
      </c>
      <c r="U1826" s="29" t="s">
        <v>31</v>
      </c>
      <c r="V1826" s="29" t="s">
        <v>31</v>
      </c>
      <c r="W1826" s="34"/>
    </row>
    <row r="1827" spans="1:23" ht="66" customHeight="1" x14ac:dyDescent="0.25">
      <c r="A1827" s="46">
        <v>2017</v>
      </c>
      <c r="B1827" s="46" t="s">
        <v>1439</v>
      </c>
      <c r="C1827" s="46">
        <v>205</v>
      </c>
      <c r="D1827" s="18">
        <v>43097</v>
      </c>
      <c r="E1827" s="18" t="s">
        <v>1301</v>
      </c>
      <c r="F1827" s="46" t="s">
        <v>6487</v>
      </c>
      <c r="G1827" s="18">
        <v>43098</v>
      </c>
      <c r="H1827" s="50" t="s">
        <v>6488</v>
      </c>
      <c r="I1827" s="20" t="s">
        <v>7511</v>
      </c>
      <c r="J1827" s="20"/>
      <c r="K1827" s="20" t="s">
        <v>27</v>
      </c>
      <c r="L1827" s="20" t="s">
        <v>4276</v>
      </c>
      <c r="M1827" s="20" t="s">
        <v>5140</v>
      </c>
      <c r="N1827" s="20" t="s">
        <v>6489</v>
      </c>
      <c r="O1827" s="20" t="s">
        <v>66</v>
      </c>
      <c r="P1827" s="20" t="s">
        <v>6490</v>
      </c>
      <c r="Q1827" s="20" t="s">
        <v>32</v>
      </c>
      <c r="R1827" s="29" t="s">
        <v>33</v>
      </c>
      <c r="S1827" s="20" t="s">
        <v>6491</v>
      </c>
      <c r="T1827" s="20">
        <v>1</v>
      </c>
      <c r="U1827" s="18">
        <v>43663</v>
      </c>
      <c r="V1827" s="18">
        <v>43663</v>
      </c>
      <c r="W1827" s="18"/>
    </row>
    <row r="1828" spans="1:23" ht="66" customHeight="1" x14ac:dyDescent="0.25">
      <c r="A1828" s="33">
        <v>2017</v>
      </c>
      <c r="B1828" s="33" t="s">
        <v>1439</v>
      </c>
      <c r="C1828" s="33">
        <v>206</v>
      </c>
      <c r="D1828" s="34">
        <v>43097</v>
      </c>
      <c r="E1828" s="34" t="s">
        <v>1301</v>
      </c>
      <c r="F1828" s="33" t="s">
        <v>6492</v>
      </c>
      <c r="G1828" s="34">
        <v>43098</v>
      </c>
      <c r="H1828" s="49" t="s">
        <v>6493</v>
      </c>
      <c r="I1828" s="29" t="s">
        <v>7512</v>
      </c>
      <c r="J1828" s="29"/>
      <c r="K1828" s="29" t="s">
        <v>61</v>
      </c>
      <c r="L1828" s="29" t="s">
        <v>412</v>
      </c>
      <c r="M1828" s="29" t="s">
        <v>413</v>
      </c>
      <c r="N1828" s="29"/>
      <c r="O1828" s="29" t="s">
        <v>30</v>
      </c>
      <c r="P1828" s="29" t="s">
        <v>31</v>
      </c>
      <c r="Q1828" s="29" t="s">
        <v>32</v>
      </c>
      <c r="R1828" s="29" t="s">
        <v>57</v>
      </c>
      <c r="S1828" s="29" t="s">
        <v>31</v>
      </c>
      <c r="T1828" s="29" t="s">
        <v>31</v>
      </c>
      <c r="U1828" s="34" t="s">
        <v>31</v>
      </c>
      <c r="V1828" s="34" t="s">
        <v>31</v>
      </c>
      <c r="W1828" s="34"/>
    </row>
    <row r="1829" spans="1:23" ht="66" customHeight="1" x14ac:dyDescent="0.25">
      <c r="A1829" s="46">
        <v>2018</v>
      </c>
      <c r="B1829" s="46" t="s">
        <v>1439</v>
      </c>
      <c r="C1829" s="46">
        <v>207</v>
      </c>
      <c r="D1829" s="18">
        <v>43103</v>
      </c>
      <c r="E1829" s="18" t="s">
        <v>1301</v>
      </c>
      <c r="F1829" s="46" t="s">
        <v>6494</v>
      </c>
      <c r="G1829" s="18">
        <v>43105</v>
      </c>
      <c r="H1829" s="50" t="s">
        <v>6495</v>
      </c>
      <c r="I1829" s="20" t="s">
        <v>7513</v>
      </c>
      <c r="J1829" s="20" t="e">
        <f>VLOOKUP(#REF!,[2]processos!$A:$H,4,FALSE)</f>
        <v>#REF!</v>
      </c>
      <c r="K1829" s="20" t="s">
        <v>1899</v>
      </c>
      <c r="L1829" s="20" t="s">
        <v>412</v>
      </c>
      <c r="M1829" s="20" t="s">
        <v>5366</v>
      </c>
      <c r="N1829" s="20"/>
      <c r="O1829" s="20" t="s">
        <v>30</v>
      </c>
      <c r="P1829" s="20" t="s">
        <v>31</v>
      </c>
      <c r="Q1829" s="20" t="s">
        <v>32</v>
      </c>
      <c r="R1829" s="20" t="s">
        <v>33</v>
      </c>
      <c r="S1829" s="20" t="s">
        <v>6496</v>
      </c>
      <c r="T1829" s="20">
        <v>2</v>
      </c>
      <c r="U1829" s="18">
        <v>43145</v>
      </c>
      <c r="V1829" s="18">
        <v>43455</v>
      </c>
      <c r="W1829" s="18"/>
    </row>
    <row r="1830" spans="1:23" ht="95.25" customHeight="1" x14ac:dyDescent="0.25">
      <c r="A1830" s="33">
        <v>2018</v>
      </c>
      <c r="B1830" s="33" t="s">
        <v>1439</v>
      </c>
      <c r="C1830" s="33">
        <v>208</v>
      </c>
      <c r="D1830" s="34">
        <v>43105</v>
      </c>
      <c r="E1830" s="34" t="s">
        <v>1301</v>
      </c>
      <c r="F1830" s="33" t="s">
        <v>6497</v>
      </c>
      <c r="G1830" s="34">
        <v>43108</v>
      </c>
      <c r="H1830" s="49" t="s">
        <v>6498</v>
      </c>
      <c r="I1830" s="29" t="s">
        <v>6714</v>
      </c>
      <c r="J1830" s="29" t="e">
        <f>VLOOKUP(#REF!,[2]processos!$A:$H,4,FALSE)</f>
        <v>#REF!</v>
      </c>
      <c r="K1830" s="29" t="s">
        <v>218</v>
      </c>
      <c r="L1830" s="29" t="s">
        <v>1854</v>
      </c>
      <c r="M1830" s="29" t="s">
        <v>4186</v>
      </c>
      <c r="N1830" s="29" t="s">
        <v>6499</v>
      </c>
      <c r="O1830" s="29" t="s">
        <v>66</v>
      </c>
      <c r="P1830" s="29" t="s">
        <v>6500</v>
      </c>
      <c r="Q1830" s="29" t="s">
        <v>52</v>
      </c>
      <c r="R1830" s="29" t="s">
        <v>57</v>
      </c>
      <c r="S1830" s="29" t="s">
        <v>31</v>
      </c>
      <c r="T1830" s="29" t="s">
        <v>31</v>
      </c>
      <c r="U1830" s="34" t="s">
        <v>31</v>
      </c>
      <c r="V1830" s="34" t="s">
        <v>31</v>
      </c>
      <c r="W1830" s="34"/>
    </row>
    <row r="1831" spans="1:23" ht="124.5" customHeight="1" x14ac:dyDescent="0.25">
      <c r="A1831" s="33">
        <v>2018</v>
      </c>
      <c r="B1831" s="33" t="s">
        <v>23</v>
      </c>
      <c r="C1831" s="33">
        <v>35</v>
      </c>
      <c r="D1831" s="34">
        <v>43111</v>
      </c>
      <c r="E1831" s="34" t="s">
        <v>1301</v>
      </c>
      <c r="F1831" s="33" t="s">
        <v>6501</v>
      </c>
      <c r="G1831" s="34">
        <v>43112</v>
      </c>
      <c r="H1831" s="49" t="s">
        <v>6502</v>
      </c>
      <c r="I1831" s="29" t="s">
        <v>1584</v>
      </c>
      <c r="J1831" s="29" t="e">
        <f>VLOOKUP(#REF!,[2]processos!$A:$H,4,FALSE)</f>
        <v>#REF!</v>
      </c>
      <c r="K1831" s="29" t="s">
        <v>238</v>
      </c>
      <c r="L1831" s="29"/>
      <c r="M1831" s="29" t="s">
        <v>6503</v>
      </c>
      <c r="N1831" s="29"/>
      <c r="O1831" s="29" t="s">
        <v>30</v>
      </c>
      <c r="P1831" s="29" t="s">
        <v>31</v>
      </c>
      <c r="Q1831" s="29" t="s">
        <v>32</v>
      </c>
      <c r="R1831" s="29" t="s">
        <v>57</v>
      </c>
      <c r="S1831" s="29" t="s">
        <v>31</v>
      </c>
      <c r="T1831" s="29" t="s">
        <v>31</v>
      </c>
      <c r="U1831" s="29" t="s">
        <v>31</v>
      </c>
      <c r="V1831" s="29" t="s">
        <v>31</v>
      </c>
      <c r="W1831" s="34"/>
    </row>
    <row r="1832" spans="1:23" ht="81.75" customHeight="1" x14ac:dyDescent="0.25">
      <c r="A1832" s="28">
        <v>2018</v>
      </c>
      <c r="B1832" s="28" t="s">
        <v>1439</v>
      </c>
      <c r="C1832" s="28">
        <v>209</v>
      </c>
      <c r="D1832" s="23">
        <v>43117</v>
      </c>
      <c r="E1832" s="23" t="s">
        <v>1301</v>
      </c>
      <c r="F1832" s="28" t="s">
        <v>6504</v>
      </c>
      <c r="G1832" s="23">
        <v>43119</v>
      </c>
      <c r="H1832" s="57" t="s">
        <v>6505</v>
      </c>
      <c r="I1832" s="26" t="s">
        <v>1584</v>
      </c>
      <c r="J1832" s="26" t="e">
        <f>VLOOKUP(#REF!,[2]processos!$A:$H,4,FALSE)</f>
        <v>#REF!</v>
      </c>
      <c r="K1832" s="26" t="s">
        <v>238</v>
      </c>
      <c r="L1832" s="26"/>
      <c r="M1832" s="26" t="s">
        <v>6506</v>
      </c>
      <c r="N1832" s="26"/>
      <c r="O1832" s="26" t="s">
        <v>66</v>
      </c>
      <c r="P1832" s="26" t="s">
        <v>6507</v>
      </c>
      <c r="Q1832" s="26" t="s">
        <v>31</v>
      </c>
      <c r="R1832" s="29" t="s">
        <v>40</v>
      </c>
      <c r="S1832" s="26" t="s">
        <v>6508</v>
      </c>
      <c r="T1832" s="26" t="s">
        <v>31</v>
      </c>
      <c r="U1832" s="26" t="s">
        <v>31</v>
      </c>
      <c r="V1832" s="23">
        <v>43291</v>
      </c>
      <c r="W1832" s="23"/>
    </row>
    <row r="1833" spans="1:23" ht="81.75" customHeight="1" x14ac:dyDescent="0.25">
      <c r="A1833" s="28">
        <v>2018</v>
      </c>
      <c r="B1833" s="28" t="s">
        <v>1439</v>
      </c>
      <c r="C1833" s="28">
        <v>210</v>
      </c>
      <c r="D1833" s="23">
        <v>43119</v>
      </c>
      <c r="E1833" s="23" t="s">
        <v>1301</v>
      </c>
      <c r="F1833" s="28" t="s">
        <v>6509</v>
      </c>
      <c r="G1833" s="23">
        <v>43122</v>
      </c>
      <c r="H1833" s="57" t="s">
        <v>6276</v>
      </c>
      <c r="I1833" s="26" t="s">
        <v>1584</v>
      </c>
      <c r="J1833" s="26" t="e">
        <f>VLOOKUP(#REF!,[2]processos!$A:$H,4,FALSE)</f>
        <v>#REF!</v>
      </c>
      <c r="K1833" s="26" t="s">
        <v>238</v>
      </c>
      <c r="L1833" s="26"/>
      <c r="M1833" s="26" t="s">
        <v>5991</v>
      </c>
      <c r="N1833" s="26"/>
      <c r="O1833" s="26" t="s">
        <v>66</v>
      </c>
      <c r="P1833" s="26" t="s">
        <v>6165</v>
      </c>
      <c r="Q1833" s="26" t="s">
        <v>31</v>
      </c>
      <c r="R1833" s="20" t="s">
        <v>40</v>
      </c>
      <c r="S1833" s="26" t="s">
        <v>6510</v>
      </c>
      <c r="T1833" s="26" t="s">
        <v>31</v>
      </c>
      <c r="U1833" s="26" t="s">
        <v>31</v>
      </c>
      <c r="V1833" s="23">
        <v>43445</v>
      </c>
      <c r="W1833" s="23"/>
    </row>
    <row r="1834" spans="1:23" ht="81.75" customHeight="1" x14ac:dyDescent="0.25">
      <c r="A1834" s="33">
        <v>2018</v>
      </c>
      <c r="B1834" s="33" t="s">
        <v>1439</v>
      </c>
      <c r="C1834" s="33">
        <v>211</v>
      </c>
      <c r="D1834" s="34">
        <v>43122</v>
      </c>
      <c r="E1834" s="34" t="s">
        <v>1301</v>
      </c>
      <c r="F1834" s="33" t="s">
        <v>6511</v>
      </c>
      <c r="G1834" s="34">
        <v>43123</v>
      </c>
      <c r="H1834" s="49" t="s">
        <v>6512</v>
      </c>
      <c r="I1834" s="29" t="s">
        <v>7514</v>
      </c>
      <c r="J1834" s="29" t="e">
        <f>VLOOKUP(#REF!,[2]processos!$A:$H,4,FALSE)</f>
        <v>#REF!</v>
      </c>
      <c r="K1834" s="29" t="s">
        <v>258</v>
      </c>
      <c r="L1834" s="29" t="s">
        <v>1307</v>
      </c>
      <c r="M1834" s="29" t="s">
        <v>4523</v>
      </c>
      <c r="N1834" s="29"/>
      <c r="O1834" s="29" t="s">
        <v>66</v>
      </c>
      <c r="P1834" s="29" t="s">
        <v>6513</v>
      </c>
      <c r="Q1834" s="29" t="s">
        <v>32</v>
      </c>
      <c r="R1834" s="29" t="s">
        <v>57</v>
      </c>
      <c r="S1834" s="29" t="s">
        <v>31</v>
      </c>
      <c r="T1834" s="29" t="s">
        <v>31</v>
      </c>
      <c r="U1834" s="34" t="s">
        <v>31</v>
      </c>
      <c r="V1834" s="34" t="s">
        <v>31</v>
      </c>
      <c r="W1834" s="34"/>
    </row>
    <row r="1835" spans="1:23" ht="81.75" customHeight="1" x14ac:dyDescent="0.25">
      <c r="A1835" s="33">
        <v>2018</v>
      </c>
      <c r="B1835" s="33" t="s">
        <v>1439</v>
      </c>
      <c r="C1835" s="33">
        <v>212</v>
      </c>
      <c r="D1835" s="34">
        <v>43122</v>
      </c>
      <c r="E1835" s="34" t="s">
        <v>1301</v>
      </c>
      <c r="F1835" s="33" t="s">
        <v>6511</v>
      </c>
      <c r="G1835" s="34">
        <v>43123</v>
      </c>
      <c r="H1835" s="49" t="s">
        <v>6514</v>
      </c>
      <c r="I1835" s="29" t="s">
        <v>7514</v>
      </c>
      <c r="J1835" s="29" t="e">
        <f>VLOOKUP(#REF!,[2]processos!$A:$H,4,FALSE)</f>
        <v>#REF!</v>
      </c>
      <c r="K1835" s="29" t="s">
        <v>61</v>
      </c>
      <c r="L1835" s="29" t="s">
        <v>6515</v>
      </c>
      <c r="M1835" s="29" t="s">
        <v>6516</v>
      </c>
      <c r="N1835" s="29"/>
      <c r="O1835" s="29" t="s">
        <v>66</v>
      </c>
      <c r="P1835" s="29" t="s">
        <v>6517</v>
      </c>
      <c r="Q1835" s="29" t="s">
        <v>52</v>
      </c>
      <c r="R1835" s="29" t="s">
        <v>57</v>
      </c>
      <c r="S1835" s="29" t="s">
        <v>31</v>
      </c>
      <c r="T1835" s="29" t="s">
        <v>31</v>
      </c>
      <c r="U1835" s="34" t="s">
        <v>31</v>
      </c>
      <c r="V1835" s="34" t="s">
        <v>31</v>
      </c>
      <c r="W1835" s="34"/>
    </row>
    <row r="1836" spans="1:23" ht="120" customHeight="1" x14ac:dyDescent="0.25">
      <c r="A1836" s="33">
        <v>2018</v>
      </c>
      <c r="B1836" s="33" t="s">
        <v>1439</v>
      </c>
      <c r="C1836" s="33">
        <v>213</v>
      </c>
      <c r="D1836" s="34">
        <v>43123</v>
      </c>
      <c r="E1836" s="34" t="s">
        <v>1301</v>
      </c>
      <c r="F1836" s="33" t="s">
        <v>6518</v>
      </c>
      <c r="G1836" s="34">
        <v>43124</v>
      </c>
      <c r="H1836" s="49" t="s">
        <v>6519</v>
      </c>
      <c r="I1836" s="29" t="s">
        <v>7515</v>
      </c>
      <c r="J1836" s="29" t="e">
        <f>VLOOKUP(#REF!,[2]processos!$A:$H,4,FALSE)</f>
        <v>#REF!</v>
      </c>
      <c r="K1836" s="29" t="s">
        <v>1351</v>
      </c>
      <c r="L1836" s="29" t="s">
        <v>1730</v>
      </c>
      <c r="M1836" s="29" t="s">
        <v>6520</v>
      </c>
      <c r="N1836" s="29" t="s">
        <v>2451</v>
      </c>
      <c r="O1836" s="29" t="s">
        <v>30</v>
      </c>
      <c r="P1836" s="29" t="s">
        <v>31</v>
      </c>
      <c r="Q1836" s="29" t="s">
        <v>32</v>
      </c>
      <c r="R1836" s="29" t="s">
        <v>57</v>
      </c>
      <c r="S1836" s="29" t="s">
        <v>6521</v>
      </c>
      <c r="T1836" s="29" t="s">
        <v>31</v>
      </c>
      <c r="U1836" s="34" t="s">
        <v>31</v>
      </c>
      <c r="V1836" s="34" t="s">
        <v>31</v>
      </c>
      <c r="W1836" s="34"/>
    </row>
    <row r="1837" spans="1:23" ht="138.75" customHeight="1" x14ac:dyDescent="0.25">
      <c r="A1837" s="46">
        <v>2018</v>
      </c>
      <c r="B1837" s="46" t="s">
        <v>2295</v>
      </c>
      <c r="C1837" s="46">
        <v>2</v>
      </c>
      <c r="D1837" s="18">
        <v>43138</v>
      </c>
      <c r="E1837" s="18" t="s">
        <v>6344</v>
      </c>
      <c r="F1837" s="46" t="s">
        <v>6522</v>
      </c>
      <c r="G1837" s="18">
        <v>43139</v>
      </c>
      <c r="H1837" s="50" t="s">
        <v>6523</v>
      </c>
      <c r="I1837" s="20" t="s">
        <v>7516</v>
      </c>
      <c r="J1837" s="20" t="e">
        <f>VLOOKUP(#REF!,[2]processos!$A:$H,4,FALSE)</f>
        <v>#REF!</v>
      </c>
      <c r="K1837" s="20" t="s">
        <v>119</v>
      </c>
      <c r="L1837" s="20" t="s">
        <v>1692</v>
      </c>
      <c r="M1837" s="20" t="s">
        <v>6524</v>
      </c>
      <c r="N1837" s="20"/>
      <c r="O1837" s="20" t="s">
        <v>30</v>
      </c>
      <c r="P1837" s="20" t="s">
        <v>31</v>
      </c>
      <c r="Q1837" s="20" t="s">
        <v>31</v>
      </c>
      <c r="R1837" s="29" t="s">
        <v>33</v>
      </c>
      <c r="S1837" s="20" t="s">
        <v>6525</v>
      </c>
      <c r="T1837" s="20">
        <v>1</v>
      </c>
      <c r="U1837" s="18">
        <v>43587</v>
      </c>
      <c r="V1837" s="18" t="s">
        <v>31</v>
      </c>
      <c r="W1837" s="18"/>
    </row>
    <row r="1838" spans="1:23" ht="96" customHeight="1" x14ac:dyDescent="0.25">
      <c r="A1838" s="33">
        <v>2018</v>
      </c>
      <c r="B1838" s="33" t="s">
        <v>1439</v>
      </c>
      <c r="C1838" s="63">
        <v>215</v>
      </c>
      <c r="D1838" s="34">
        <v>43139</v>
      </c>
      <c r="E1838" s="34" t="s">
        <v>1301</v>
      </c>
      <c r="F1838" s="33" t="s">
        <v>6526</v>
      </c>
      <c r="G1838" s="34">
        <v>43145</v>
      </c>
      <c r="H1838" s="60" t="s">
        <v>6527</v>
      </c>
      <c r="I1838" s="29" t="s">
        <v>7513</v>
      </c>
      <c r="J1838" s="29" t="e">
        <f>VLOOKUP(#REF!,[2]processos!$A:$H,4,FALSE)</f>
        <v>#REF!</v>
      </c>
      <c r="K1838" s="29" t="s">
        <v>1899</v>
      </c>
      <c r="L1838" s="29" t="s">
        <v>412</v>
      </c>
      <c r="M1838" s="29" t="s">
        <v>5366</v>
      </c>
      <c r="N1838" s="33"/>
      <c r="O1838" s="29" t="s">
        <v>66</v>
      </c>
      <c r="P1838" s="29" t="s">
        <v>6528</v>
      </c>
      <c r="Q1838" s="29" t="s">
        <v>52</v>
      </c>
      <c r="R1838" s="33" t="s">
        <v>57</v>
      </c>
      <c r="S1838" s="33" t="s">
        <v>31</v>
      </c>
      <c r="T1838" s="33" t="s">
        <v>31</v>
      </c>
      <c r="U1838" s="33" t="s">
        <v>31</v>
      </c>
      <c r="V1838" s="33" t="s">
        <v>31</v>
      </c>
      <c r="W1838" s="34"/>
    </row>
    <row r="1839" spans="1:23" ht="96" customHeight="1" x14ac:dyDescent="0.25">
      <c r="A1839" s="33">
        <v>2018</v>
      </c>
      <c r="B1839" s="33" t="s">
        <v>1439</v>
      </c>
      <c r="C1839" s="63">
        <v>216</v>
      </c>
      <c r="D1839" s="34">
        <v>43140</v>
      </c>
      <c r="E1839" s="34" t="s">
        <v>1301</v>
      </c>
      <c r="F1839" s="33" t="s">
        <v>6526</v>
      </c>
      <c r="G1839" s="34">
        <v>43145</v>
      </c>
      <c r="H1839" s="32" t="s">
        <v>6529</v>
      </c>
      <c r="I1839" s="29" t="s">
        <v>7517</v>
      </c>
      <c r="J1839" s="29" t="e">
        <f>VLOOKUP(#REF!,[2]processos!$A:$H,4,FALSE)</f>
        <v>#REF!</v>
      </c>
      <c r="K1839" s="33" t="s">
        <v>340</v>
      </c>
      <c r="L1839" s="29" t="s">
        <v>2500</v>
      </c>
      <c r="M1839" s="33" t="s">
        <v>1807</v>
      </c>
      <c r="N1839" s="33"/>
      <c r="O1839" s="29" t="s">
        <v>66</v>
      </c>
      <c r="P1839" s="29" t="s">
        <v>6530</v>
      </c>
      <c r="Q1839" s="29" t="s">
        <v>52</v>
      </c>
      <c r="R1839" s="33" t="s">
        <v>57</v>
      </c>
      <c r="S1839" s="31" t="s">
        <v>31</v>
      </c>
      <c r="T1839" s="33" t="s">
        <v>31</v>
      </c>
      <c r="U1839" s="34" t="s">
        <v>31</v>
      </c>
      <c r="V1839" s="34" t="s">
        <v>31</v>
      </c>
      <c r="W1839" s="34"/>
    </row>
    <row r="1840" spans="1:23" ht="96" customHeight="1" x14ac:dyDescent="0.25">
      <c r="A1840" s="46">
        <v>2018</v>
      </c>
      <c r="B1840" s="46" t="s">
        <v>1439</v>
      </c>
      <c r="C1840" s="46">
        <v>214</v>
      </c>
      <c r="D1840" s="18">
        <v>43138</v>
      </c>
      <c r="E1840" s="18" t="s">
        <v>1301</v>
      </c>
      <c r="F1840" s="46" t="s">
        <v>6531</v>
      </c>
      <c r="G1840" s="18">
        <v>43153</v>
      </c>
      <c r="H1840" s="50" t="s">
        <v>6532</v>
      </c>
      <c r="I1840" s="20" t="s">
        <v>7518</v>
      </c>
      <c r="J1840" s="20" t="e">
        <f>VLOOKUP(#REF!,[2]processos!$A:$H,4,FALSE)</f>
        <v>#REF!</v>
      </c>
      <c r="K1840" s="20" t="s">
        <v>558</v>
      </c>
      <c r="L1840" s="20" t="s">
        <v>969</v>
      </c>
      <c r="M1840" s="20" t="s">
        <v>4798</v>
      </c>
      <c r="N1840" s="20" t="s">
        <v>6533</v>
      </c>
      <c r="O1840" s="20" t="s">
        <v>66</v>
      </c>
      <c r="P1840" s="20" t="s">
        <v>6534</v>
      </c>
      <c r="Q1840" s="20" t="s">
        <v>32</v>
      </c>
      <c r="R1840" s="20" t="s">
        <v>33</v>
      </c>
      <c r="S1840" s="20" t="s">
        <v>6535</v>
      </c>
      <c r="T1840" s="20">
        <v>1</v>
      </c>
      <c r="U1840" s="18">
        <v>43462</v>
      </c>
      <c r="V1840" s="18">
        <v>43462</v>
      </c>
      <c r="W1840" s="18"/>
    </row>
    <row r="1841" spans="1:23" ht="96" customHeight="1" x14ac:dyDescent="0.25">
      <c r="A1841" s="28">
        <v>2018</v>
      </c>
      <c r="B1841" s="28" t="s">
        <v>1439</v>
      </c>
      <c r="C1841" s="79">
        <v>218</v>
      </c>
      <c r="D1841" s="23">
        <v>43152</v>
      </c>
      <c r="E1841" s="23" t="s">
        <v>1301</v>
      </c>
      <c r="F1841" s="28" t="s">
        <v>6536</v>
      </c>
      <c r="G1841" s="23">
        <v>43154</v>
      </c>
      <c r="H1841" s="57" t="s">
        <v>6537</v>
      </c>
      <c r="I1841" s="26" t="s">
        <v>7519</v>
      </c>
      <c r="J1841" s="26" t="e">
        <f>VLOOKUP(#REF!,[2]processos!$A:$H,4,FALSE)</f>
        <v>#REF!</v>
      </c>
      <c r="K1841" s="28" t="s">
        <v>238</v>
      </c>
      <c r="L1841" s="28"/>
      <c r="M1841" s="26" t="s">
        <v>5991</v>
      </c>
      <c r="N1841" s="28"/>
      <c r="O1841" s="26" t="s">
        <v>66</v>
      </c>
      <c r="P1841" s="26" t="s">
        <v>6165</v>
      </c>
      <c r="Q1841" s="26" t="s">
        <v>31</v>
      </c>
      <c r="R1841" s="20" t="s">
        <v>40</v>
      </c>
      <c r="S1841" s="26" t="s">
        <v>6538</v>
      </c>
      <c r="T1841" s="26" t="s">
        <v>31</v>
      </c>
      <c r="U1841" s="26" t="s">
        <v>31</v>
      </c>
      <c r="V1841" s="23">
        <v>43445</v>
      </c>
      <c r="W1841" s="23"/>
    </row>
    <row r="1842" spans="1:23" ht="96" customHeight="1" x14ac:dyDescent="0.25">
      <c r="A1842" s="33">
        <v>2018</v>
      </c>
      <c r="B1842" s="33" t="s">
        <v>1439</v>
      </c>
      <c r="C1842" s="63">
        <v>217</v>
      </c>
      <c r="D1842" s="34">
        <v>43151</v>
      </c>
      <c r="E1842" s="34" t="s">
        <v>1301</v>
      </c>
      <c r="F1842" s="33" t="s">
        <v>6539</v>
      </c>
      <c r="G1842" s="34">
        <v>43158</v>
      </c>
      <c r="H1842" s="32" t="s">
        <v>6540</v>
      </c>
      <c r="I1842" s="29" t="s">
        <v>7520</v>
      </c>
      <c r="J1842" s="29" t="e">
        <f>VLOOKUP(#REF!,[2]processos!$A:$H,4,FALSE)</f>
        <v>#REF!</v>
      </c>
      <c r="K1842" s="33" t="s">
        <v>61</v>
      </c>
      <c r="L1842" s="35" t="s">
        <v>5414</v>
      </c>
      <c r="M1842" s="29" t="s">
        <v>5415</v>
      </c>
      <c r="N1842" s="33"/>
      <c r="O1842" s="29" t="s">
        <v>66</v>
      </c>
      <c r="P1842" s="29" t="s">
        <v>6541</v>
      </c>
      <c r="Q1842" s="29" t="s">
        <v>52</v>
      </c>
      <c r="R1842" s="33" t="s">
        <v>57</v>
      </c>
      <c r="S1842" s="33" t="s">
        <v>31</v>
      </c>
      <c r="T1842" s="33" t="s">
        <v>31</v>
      </c>
      <c r="U1842" s="34" t="s">
        <v>31</v>
      </c>
      <c r="V1842" s="34" t="s">
        <v>31</v>
      </c>
      <c r="W1842" s="34"/>
    </row>
    <row r="1843" spans="1:23" ht="95.25" customHeight="1" x14ac:dyDescent="0.25">
      <c r="A1843" s="33">
        <v>2018</v>
      </c>
      <c r="B1843" s="33" t="s">
        <v>1439</v>
      </c>
      <c r="C1843" s="63">
        <v>219</v>
      </c>
      <c r="D1843" s="34">
        <v>43158</v>
      </c>
      <c r="E1843" s="34" t="s">
        <v>1301</v>
      </c>
      <c r="F1843" s="33" t="s">
        <v>6542</v>
      </c>
      <c r="G1843" s="34">
        <v>43159</v>
      </c>
      <c r="H1843" s="49" t="s">
        <v>6543</v>
      </c>
      <c r="I1843" s="29" t="s">
        <v>7521</v>
      </c>
      <c r="J1843" s="29" t="e">
        <f>VLOOKUP(#REF!,[2]processos!$A:$H,4,FALSE)</f>
        <v>#REF!</v>
      </c>
      <c r="K1843" s="33" t="s">
        <v>27</v>
      </c>
      <c r="L1843" s="29" t="s">
        <v>4276</v>
      </c>
      <c r="M1843" s="29" t="s">
        <v>5140</v>
      </c>
      <c r="N1843" s="33"/>
      <c r="O1843" s="29" t="s">
        <v>30</v>
      </c>
      <c r="P1843" s="29" t="s">
        <v>31</v>
      </c>
      <c r="Q1843" s="29" t="s">
        <v>32</v>
      </c>
      <c r="R1843" s="33" t="s">
        <v>57</v>
      </c>
      <c r="S1843" s="33" t="s">
        <v>31</v>
      </c>
      <c r="T1843" s="29" t="s">
        <v>31</v>
      </c>
      <c r="U1843" s="29" t="s">
        <v>31</v>
      </c>
      <c r="V1843" s="29" t="s">
        <v>31</v>
      </c>
      <c r="W1843" s="34"/>
    </row>
    <row r="1844" spans="1:23" ht="127.5" customHeight="1" x14ac:dyDescent="0.25">
      <c r="A1844" s="33">
        <v>2018</v>
      </c>
      <c r="B1844" s="33" t="s">
        <v>712</v>
      </c>
      <c r="C1844" s="63">
        <v>950</v>
      </c>
      <c r="D1844" s="34">
        <v>43159</v>
      </c>
      <c r="E1844" s="34" t="s">
        <v>1679</v>
      </c>
      <c r="F1844" s="33" t="s">
        <v>6544</v>
      </c>
      <c r="G1844" s="34">
        <v>43167</v>
      </c>
      <c r="H1844" s="49" t="s">
        <v>6545</v>
      </c>
      <c r="I1844" s="29" t="s">
        <v>1584</v>
      </c>
      <c r="J1844" s="29" t="e">
        <f>VLOOKUP(#REF!,[2]processos!$A:$H,4,FALSE)</f>
        <v>#REF!</v>
      </c>
      <c r="K1844" s="33" t="s">
        <v>340</v>
      </c>
      <c r="L1844" s="29" t="s">
        <v>357</v>
      </c>
      <c r="M1844" s="29" t="s">
        <v>6471</v>
      </c>
      <c r="N1844" s="33"/>
      <c r="O1844" s="29" t="s">
        <v>66</v>
      </c>
      <c r="P1844" s="29" t="s">
        <v>6546</v>
      </c>
      <c r="Q1844" s="29" t="s">
        <v>52</v>
      </c>
      <c r="R1844" s="33" t="s">
        <v>57</v>
      </c>
      <c r="S1844" s="33" t="s">
        <v>31</v>
      </c>
      <c r="T1844" s="33" t="s">
        <v>31</v>
      </c>
      <c r="U1844" s="34" t="s">
        <v>31</v>
      </c>
      <c r="V1844" s="34" t="s">
        <v>31</v>
      </c>
      <c r="W1844" s="34"/>
    </row>
    <row r="1845" spans="1:23" ht="44.25" customHeight="1" x14ac:dyDescent="0.25">
      <c r="A1845" s="28">
        <v>2018</v>
      </c>
      <c r="B1845" s="28" t="s">
        <v>1439</v>
      </c>
      <c r="C1845" s="79">
        <v>220</v>
      </c>
      <c r="D1845" s="23">
        <v>43168</v>
      </c>
      <c r="E1845" s="23" t="s">
        <v>1301</v>
      </c>
      <c r="F1845" s="28" t="s">
        <v>6547</v>
      </c>
      <c r="G1845" s="23">
        <v>43173</v>
      </c>
      <c r="H1845" s="57" t="s">
        <v>6548</v>
      </c>
      <c r="I1845" s="26" t="s">
        <v>7519</v>
      </c>
      <c r="J1845" s="26" t="e">
        <f>VLOOKUP(#REF!,[2]processos!$A:$H,4,FALSE)</f>
        <v>#REF!</v>
      </c>
      <c r="K1845" s="28" t="s">
        <v>6549</v>
      </c>
      <c r="L1845" s="28"/>
      <c r="M1845" s="26" t="s">
        <v>5991</v>
      </c>
      <c r="N1845" s="28"/>
      <c r="O1845" s="26" t="s">
        <v>66</v>
      </c>
      <c r="P1845" s="26" t="s">
        <v>6165</v>
      </c>
      <c r="Q1845" s="26" t="s">
        <v>31</v>
      </c>
      <c r="R1845" s="33" t="s">
        <v>40</v>
      </c>
      <c r="S1845" s="26" t="s">
        <v>6170</v>
      </c>
      <c r="T1845" s="26" t="s">
        <v>31</v>
      </c>
      <c r="U1845" s="26" t="s">
        <v>31</v>
      </c>
      <c r="V1845" s="23">
        <v>43445</v>
      </c>
      <c r="W1845" s="23"/>
    </row>
    <row r="1846" spans="1:23" ht="44.25" customHeight="1" x14ac:dyDescent="0.25">
      <c r="A1846" s="33">
        <v>2018</v>
      </c>
      <c r="B1846" s="33" t="s">
        <v>409</v>
      </c>
      <c r="C1846" s="63">
        <v>23</v>
      </c>
      <c r="D1846" s="34">
        <v>43174</v>
      </c>
      <c r="E1846" s="34" t="s">
        <v>1301</v>
      </c>
      <c r="F1846" s="33" t="s">
        <v>6550</v>
      </c>
      <c r="G1846" s="34">
        <v>43180</v>
      </c>
      <c r="H1846" s="49" t="s">
        <v>6551</v>
      </c>
      <c r="I1846" s="29" t="s">
        <v>7522</v>
      </c>
      <c r="J1846" s="29" t="e">
        <f>VLOOKUP(#REF!,[2]processos!$A:$H,4,FALSE)</f>
        <v>#REF!</v>
      </c>
      <c r="K1846" s="33" t="s">
        <v>27</v>
      </c>
      <c r="L1846" s="29" t="s">
        <v>1123</v>
      </c>
      <c r="M1846" s="29" t="s">
        <v>4243</v>
      </c>
      <c r="N1846" s="33"/>
      <c r="O1846" s="29" t="s">
        <v>30</v>
      </c>
      <c r="P1846" s="29" t="s">
        <v>31</v>
      </c>
      <c r="Q1846" s="29" t="s">
        <v>32</v>
      </c>
      <c r="R1846" s="33" t="s">
        <v>57</v>
      </c>
      <c r="S1846" s="29" t="s">
        <v>31</v>
      </c>
      <c r="T1846" s="29" t="s">
        <v>31</v>
      </c>
      <c r="U1846" s="29" t="s">
        <v>31</v>
      </c>
      <c r="V1846" s="29" t="s">
        <v>31</v>
      </c>
      <c r="W1846" s="34"/>
    </row>
    <row r="1847" spans="1:23" ht="67.5" customHeight="1" x14ac:dyDescent="0.25">
      <c r="A1847" s="28">
        <v>2018</v>
      </c>
      <c r="B1847" s="28" t="s">
        <v>23</v>
      </c>
      <c r="C1847" s="79">
        <v>387</v>
      </c>
      <c r="D1847" s="23">
        <v>43181</v>
      </c>
      <c r="E1847" s="23" t="s">
        <v>1301</v>
      </c>
      <c r="F1847" s="28" t="s">
        <v>6552</v>
      </c>
      <c r="G1847" s="23">
        <v>43182</v>
      </c>
      <c r="H1847" s="57" t="s">
        <v>6553</v>
      </c>
      <c r="I1847" s="26" t="s">
        <v>1584</v>
      </c>
      <c r="J1847" s="26" t="e">
        <f>VLOOKUP(#REF!,[2]processos!$A:$H,4,FALSE)</f>
        <v>#REF!</v>
      </c>
      <c r="K1847" s="28" t="s">
        <v>238</v>
      </c>
      <c r="L1847" s="28"/>
      <c r="M1847" s="26" t="s">
        <v>5991</v>
      </c>
      <c r="N1847" s="28"/>
      <c r="O1847" s="26" t="s">
        <v>66</v>
      </c>
      <c r="P1847" s="26" t="s">
        <v>6554</v>
      </c>
      <c r="Q1847" s="26" t="s">
        <v>31</v>
      </c>
      <c r="R1847" s="33" t="s">
        <v>40</v>
      </c>
      <c r="S1847" s="26" t="s">
        <v>4956</v>
      </c>
      <c r="T1847" s="26" t="s">
        <v>31</v>
      </c>
      <c r="U1847" s="26" t="s">
        <v>31</v>
      </c>
      <c r="V1847" s="23">
        <v>43642</v>
      </c>
      <c r="W1847" s="23"/>
    </row>
    <row r="1848" spans="1:23" ht="67.5" customHeight="1" x14ac:dyDescent="0.25">
      <c r="A1848" s="33">
        <v>2018</v>
      </c>
      <c r="B1848" s="33" t="s">
        <v>1439</v>
      </c>
      <c r="C1848" s="63">
        <v>221</v>
      </c>
      <c r="D1848" s="34">
        <v>43187</v>
      </c>
      <c r="E1848" s="34" t="s">
        <v>1301</v>
      </c>
      <c r="F1848" s="33" t="s">
        <v>6555</v>
      </c>
      <c r="G1848" s="34">
        <v>43188</v>
      </c>
      <c r="H1848" s="49" t="s">
        <v>6556</v>
      </c>
      <c r="I1848" s="29" t="s">
        <v>7523</v>
      </c>
      <c r="J1848" s="29" t="e">
        <f>VLOOKUP(#REF!,[2]processos!$A:$H,4,FALSE)</f>
        <v>#REF!</v>
      </c>
      <c r="K1848" s="33" t="s">
        <v>119</v>
      </c>
      <c r="L1848" s="29" t="s">
        <v>78</v>
      </c>
      <c r="M1848" s="29" t="s">
        <v>1463</v>
      </c>
      <c r="N1848" s="33"/>
      <c r="O1848" s="29" t="s">
        <v>66</v>
      </c>
      <c r="P1848" s="29" t="s">
        <v>6557</v>
      </c>
      <c r="Q1848" s="29" t="s">
        <v>32</v>
      </c>
      <c r="R1848" s="33" t="s">
        <v>57</v>
      </c>
      <c r="S1848" s="31" t="s">
        <v>31</v>
      </c>
      <c r="T1848" s="29" t="s">
        <v>31</v>
      </c>
      <c r="U1848" s="34" t="s">
        <v>31</v>
      </c>
      <c r="V1848" s="34" t="s">
        <v>31</v>
      </c>
      <c r="W1848" s="34"/>
    </row>
    <row r="1849" spans="1:23" ht="67.5" customHeight="1" x14ac:dyDescent="0.25">
      <c r="A1849" s="33">
        <v>2018</v>
      </c>
      <c r="B1849" s="33" t="s">
        <v>1439</v>
      </c>
      <c r="C1849" s="63">
        <v>222</v>
      </c>
      <c r="D1849" s="34">
        <v>43187</v>
      </c>
      <c r="E1849" s="34" t="s">
        <v>1301</v>
      </c>
      <c r="F1849" s="33" t="s">
        <v>6558</v>
      </c>
      <c r="G1849" s="34">
        <v>43188</v>
      </c>
      <c r="H1849" s="49" t="s">
        <v>6559</v>
      </c>
      <c r="I1849" s="29" t="s">
        <v>7524</v>
      </c>
      <c r="J1849" s="29" t="e">
        <f>VLOOKUP(#REF!,[2]processos!$A:$H,4,FALSE)</f>
        <v>#REF!</v>
      </c>
      <c r="K1849" s="33" t="s">
        <v>340</v>
      </c>
      <c r="L1849" s="29" t="s">
        <v>357</v>
      </c>
      <c r="M1849" s="29" t="s">
        <v>6560</v>
      </c>
      <c r="N1849" s="33" t="s">
        <v>2140</v>
      </c>
      <c r="O1849" s="29" t="s">
        <v>66</v>
      </c>
      <c r="P1849" s="29" t="s">
        <v>6561</v>
      </c>
      <c r="Q1849" s="29" t="s">
        <v>32</v>
      </c>
      <c r="R1849" s="33" t="s">
        <v>57</v>
      </c>
      <c r="S1849" s="31" t="s">
        <v>31</v>
      </c>
      <c r="T1849" s="29" t="s">
        <v>31</v>
      </c>
      <c r="U1849" s="34" t="s">
        <v>31</v>
      </c>
      <c r="V1849" s="34" t="s">
        <v>31</v>
      </c>
      <c r="W1849" s="34"/>
    </row>
    <row r="1850" spans="1:23" ht="105" customHeight="1" x14ac:dyDescent="0.25">
      <c r="A1850" s="28">
        <v>2018</v>
      </c>
      <c r="B1850" s="28" t="s">
        <v>1439</v>
      </c>
      <c r="C1850" s="79">
        <v>223</v>
      </c>
      <c r="D1850" s="23">
        <v>43192</v>
      </c>
      <c r="E1850" s="23" t="s">
        <v>1301</v>
      </c>
      <c r="F1850" s="28" t="s">
        <v>6562</v>
      </c>
      <c r="G1850" s="23">
        <v>43194</v>
      </c>
      <c r="H1850" s="57" t="s">
        <v>6563</v>
      </c>
      <c r="I1850" s="26" t="s">
        <v>1584</v>
      </c>
      <c r="J1850" s="26" t="e">
        <f>VLOOKUP(#REF!,[2]processos!$A:$H,4,FALSE)</f>
        <v>#REF!</v>
      </c>
      <c r="K1850" s="28" t="s">
        <v>238</v>
      </c>
      <c r="L1850" s="28"/>
      <c r="M1850" s="26" t="s">
        <v>5991</v>
      </c>
      <c r="N1850" s="28"/>
      <c r="O1850" s="26" t="s">
        <v>66</v>
      </c>
      <c r="P1850" s="103" t="s">
        <v>6165</v>
      </c>
      <c r="Q1850" s="26" t="s">
        <v>31</v>
      </c>
      <c r="R1850" s="28" t="s">
        <v>40</v>
      </c>
      <c r="S1850" s="26" t="s">
        <v>6564</v>
      </c>
      <c r="T1850" s="26" t="s">
        <v>31</v>
      </c>
      <c r="U1850" s="26" t="s">
        <v>31</v>
      </c>
      <c r="V1850" s="24">
        <v>43445</v>
      </c>
      <c r="W1850" s="23"/>
    </row>
    <row r="1851" spans="1:23" ht="105" customHeight="1" x14ac:dyDescent="0.25">
      <c r="A1851" s="68">
        <v>2018</v>
      </c>
      <c r="B1851" s="68" t="s">
        <v>1439</v>
      </c>
      <c r="C1851" s="69">
        <v>224</v>
      </c>
      <c r="D1851" s="70">
        <v>43195</v>
      </c>
      <c r="E1851" s="34" t="s">
        <v>1301</v>
      </c>
      <c r="F1851" s="68" t="s">
        <v>6565</v>
      </c>
      <c r="G1851" s="70">
        <v>43199</v>
      </c>
      <c r="H1851" s="72" t="s">
        <v>6483</v>
      </c>
      <c r="I1851" s="29" t="s">
        <v>7525</v>
      </c>
      <c r="J1851" s="29" t="e">
        <f>VLOOKUP(#REF!,[2]processos!$A:$H,4,FALSE)</f>
        <v>#REF!</v>
      </c>
      <c r="K1851" s="68" t="s">
        <v>342</v>
      </c>
      <c r="L1851" s="71"/>
      <c r="M1851" s="29" t="s">
        <v>2982</v>
      </c>
      <c r="N1851" s="68"/>
      <c r="O1851" s="71" t="s">
        <v>122</v>
      </c>
      <c r="P1851" s="71" t="s">
        <v>6566</v>
      </c>
      <c r="Q1851" s="29" t="s">
        <v>52</v>
      </c>
      <c r="R1851" s="68" t="s">
        <v>57</v>
      </c>
      <c r="S1851" s="118" t="s">
        <v>31</v>
      </c>
      <c r="T1851" s="29" t="s">
        <v>31</v>
      </c>
      <c r="U1851" s="34" t="s">
        <v>31</v>
      </c>
      <c r="V1851" s="34" t="s">
        <v>31</v>
      </c>
      <c r="W1851" s="70"/>
    </row>
    <row r="1852" spans="1:23" ht="97.5" customHeight="1" x14ac:dyDescent="0.25">
      <c r="A1852" s="68">
        <v>2018</v>
      </c>
      <c r="B1852" s="68" t="s">
        <v>1439</v>
      </c>
      <c r="C1852" s="69">
        <v>225</v>
      </c>
      <c r="D1852" s="70">
        <v>43201</v>
      </c>
      <c r="E1852" s="34" t="s">
        <v>1301</v>
      </c>
      <c r="F1852" s="68" t="s">
        <v>6567</v>
      </c>
      <c r="G1852" s="70">
        <v>43202</v>
      </c>
      <c r="H1852" s="72" t="s">
        <v>6568</v>
      </c>
      <c r="I1852" s="29" t="s">
        <v>7526</v>
      </c>
      <c r="J1852" s="29" t="e">
        <f>VLOOKUP(#REF!,[2]processos!$A:$H,4,FALSE)</f>
        <v>#REF!</v>
      </c>
      <c r="K1852" s="68" t="s">
        <v>342</v>
      </c>
      <c r="L1852" s="71"/>
      <c r="M1852" s="29" t="s">
        <v>4088</v>
      </c>
      <c r="N1852" s="68"/>
      <c r="O1852" s="71" t="s">
        <v>122</v>
      </c>
      <c r="P1852" s="71" t="s">
        <v>31</v>
      </c>
      <c r="Q1852" s="29" t="s">
        <v>32</v>
      </c>
      <c r="R1852" s="68" t="s">
        <v>57</v>
      </c>
      <c r="S1852" s="29" t="s">
        <v>31</v>
      </c>
      <c r="T1852" s="71" t="s">
        <v>31</v>
      </c>
      <c r="U1852" s="70" t="s">
        <v>31</v>
      </c>
      <c r="V1852" s="70" t="s">
        <v>31</v>
      </c>
      <c r="W1852" s="70"/>
    </row>
    <row r="1853" spans="1:23" s="109" customFormat="1" ht="124.5" customHeight="1" x14ac:dyDescent="0.25">
      <c r="A1853" s="33">
        <v>2018</v>
      </c>
      <c r="B1853" s="33" t="s">
        <v>712</v>
      </c>
      <c r="C1853" s="63">
        <v>2</v>
      </c>
      <c r="D1853" s="34">
        <v>43187</v>
      </c>
      <c r="E1853" s="34" t="s">
        <v>1301</v>
      </c>
      <c r="F1853" s="33" t="s">
        <v>6569</v>
      </c>
      <c r="G1853" s="34">
        <v>43206</v>
      </c>
      <c r="H1853" s="49" t="s">
        <v>6570</v>
      </c>
      <c r="I1853" s="29" t="s">
        <v>1584</v>
      </c>
      <c r="J1853" s="29" t="e">
        <f>VLOOKUP(#REF!,[2]processos!$A:$H,4,FALSE)</f>
        <v>#REF!</v>
      </c>
      <c r="K1853" s="33" t="s">
        <v>238</v>
      </c>
      <c r="L1853" s="29"/>
      <c r="M1853" s="29" t="s">
        <v>6571</v>
      </c>
      <c r="N1853" s="33"/>
      <c r="O1853" s="29" t="s">
        <v>30</v>
      </c>
      <c r="P1853" s="29" t="s">
        <v>31</v>
      </c>
      <c r="Q1853" s="29" t="s">
        <v>32</v>
      </c>
      <c r="R1853" s="33" t="s">
        <v>57</v>
      </c>
      <c r="S1853" s="29" t="s">
        <v>31</v>
      </c>
      <c r="T1853" s="29" t="s">
        <v>31</v>
      </c>
      <c r="U1853" s="29" t="s">
        <v>31</v>
      </c>
      <c r="V1853" s="29" t="s">
        <v>31</v>
      </c>
      <c r="W1853" s="34"/>
    </row>
    <row r="1854" spans="1:23" ht="84" customHeight="1" x14ac:dyDescent="0.25">
      <c r="A1854" s="46">
        <v>2018</v>
      </c>
      <c r="B1854" s="46" t="s">
        <v>1439</v>
      </c>
      <c r="C1854" s="66">
        <v>226</v>
      </c>
      <c r="D1854" s="18">
        <v>43220</v>
      </c>
      <c r="E1854" s="18" t="s">
        <v>1301</v>
      </c>
      <c r="F1854" s="46" t="s">
        <v>6572</v>
      </c>
      <c r="G1854" s="18">
        <v>43222</v>
      </c>
      <c r="H1854" s="50" t="s">
        <v>6573</v>
      </c>
      <c r="I1854" s="20" t="s">
        <v>7527</v>
      </c>
      <c r="J1854" s="20" t="e">
        <f>VLOOKUP(#REF!,[2]processos!$A:$H,4,FALSE)</f>
        <v>#REF!</v>
      </c>
      <c r="K1854" s="46" t="s">
        <v>1351</v>
      </c>
      <c r="L1854" s="20" t="s">
        <v>78</v>
      </c>
      <c r="M1854" s="20" t="s">
        <v>3912</v>
      </c>
      <c r="N1854" s="46"/>
      <c r="O1854" s="20" t="s">
        <v>66</v>
      </c>
      <c r="P1854" s="20" t="s">
        <v>6574</v>
      </c>
      <c r="Q1854" s="20" t="s">
        <v>32</v>
      </c>
      <c r="R1854" s="20" t="s">
        <v>33</v>
      </c>
      <c r="S1854" s="20" t="s">
        <v>6575</v>
      </c>
      <c r="T1854" s="20">
        <v>1</v>
      </c>
      <c r="U1854" s="18">
        <v>43691</v>
      </c>
      <c r="V1854" s="18">
        <v>43691</v>
      </c>
      <c r="W1854" s="137"/>
    </row>
    <row r="1855" spans="1:23" ht="84" customHeight="1" x14ac:dyDescent="0.25">
      <c r="A1855" s="28">
        <v>2018</v>
      </c>
      <c r="B1855" s="28" t="s">
        <v>1439</v>
      </c>
      <c r="C1855" s="79">
        <v>227</v>
      </c>
      <c r="D1855" s="23">
        <v>43237</v>
      </c>
      <c r="E1855" s="124" t="s">
        <v>1301</v>
      </c>
      <c r="F1855" s="28" t="s">
        <v>6576</v>
      </c>
      <c r="G1855" s="23">
        <v>43242</v>
      </c>
      <c r="H1855" s="57" t="s">
        <v>6175</v>
      </c>
      <c r="I1855" s="26" t="s">
        <v>7528</v>
      </c>
      <c r="J1855" s="26" t="e">
        <f>VLOOKUP(#REF!,[2]processos!$A:$H,4,FALSE)</f>
        <v>#REF!</v>
      </c>
      <c r="K1855" s="26" t="s">
        <v>61</v>
      </c>
      <c r="L1855" s="26" t="s">
        <v>1123</v>
      </c>
      <c r="M1855" s="26" t="s">
        <v>1770</v>
      </c>
      <c r="N1855" s="28"/>
      <c r="O1855" s="26" t="s">
        <v>122</v>
      </c>
      <c r="P1855" s="26" t="s">
        <v>1430</v>
      </c>
      <c r="Q1855" s="103" t="s">
        <v>31</v>
      </c>
      <c r="R1855" s="28" t="s">
        <v>40</v>
      </c>
      <c r="S1855" s="26" t="s">
        <v>840</v>
      </c>
      <c r="T1855" s="103" t="s">
        <v>31</v>
      </c>
      <c r="U1855" s="124" t="s">
        <v>31</v>
      </c>
      <c r="V1855" s="124">
        <v>43432</v>
      </c>
      <c r="W1855" s="139"/>
    </row>
    <row r="1856" spans="1:23" ht="84" customHeight="1" x14ac:dyDescent="0.25">
      <c r="A1856" s="33">
        <v>2018</v>
      </c>
      <c r="B1856" s="33" t="s">
        <v>409</v>
      </c>
      <c r="C1856" s="63">
        <v>24</v>
      </c>
      <c r="D1856" s="34">
        <v>43237</v>
      </c>
      <c r="E1856" s="34" t="s">
        <v>1301</v>
      </c>
      <c r="F1856" s="33" t="s">
        <v>6577</v>
      </c>
      <c r="G1856" s="34">
        <v>43242</v>
      </c>
      <c r="H1856" s="49" t="s">
        <v>6578</v>
      </c>
      <c r="I1856" s="29" t="s">
        <v>7529</v>
      </c>
      <c r="J1856" s="29" t="e">
        <f>VLOOKUP(#REF!,[2]processos!$A:$H,4,FALSE)</f>
        <v>#REF!</v>
      </c>
      <c r="K1856" s="29" t="s">
        <v>258</v>
      </c>
      <c r="L1856" s="29" t="s">
        <v>1307</v>
      </c>
      <c r="M1856" s="29" t="s">
        <v>6579</v>
      </c>
      <c r="N1856" s="33"/>
      <c r="O1856" s="29" t="s">
        <v>30</v>
      </c>
      <c r="P1856" s="29" t="s">
        <v>31</v>
      </c>
      <c r="Q1856" s="29" t="s">
        <v>32</v>
      </c>
      <c r="R1856" s="33" t="s">
        <v>57</v>
      </c>
      <c r="S1856" s="31" t="s">
        <v>31</v>
      </c>
      <c r="T1856" s="29" t="s">
        <v>31</v>
      </c>
      <c r="U1856" s="34" t="s">
        <v>31</v>
      </c>
      <c r="V1856" s="34" t="s">
        <v>31</v>
      </c>
      <c r="W1856" s="138"/>
    </row>
    <row r="1857" spans="1:23" ht="84" customHeight="1" x14ac:dyDescent="0.25">
      <c r="A1857" s="33">
        <v>2018</v>
      </c>
      <c r="B1857" s="33" t="s">
        <v>1439</v>
      </c>
      <c r="C1857" s="63">
        <v>228</v>
      </c>
      <c r="D1857" s="34">
        <v>43243</v>
      </c>
      <c r="E1857" s="34" t="s">
        <v>1301</v>
      </c>
      <c r="F1857" s="33" t="s">
        <v>6580</v>
      </c>
      <c r="G1857" s="34">
        <v>43244</v>
      </c>
      <c r="H1857" s="49" t="s">
        <v>6581</v>
      </c>
      <c r="I1857" s="29" t="s">
        <v>6714</v>
      </c>
      <c r="J1857" s="29" t="e">
        <f>VLOOKUP(#REF!,[2]processos!$A:$H,4,FALSE)</f>
        <v>#REF!</v>
      </c>
      <c r="K1857" s="29" t="s">
        <v>218</v>
      </c>
      <c r="L1857" s="29" t="s">
        <v>1854</v>
      </c>
      <c r="M1857" s="29" t="s">
        <v>4186</v>
      </c>
      <c r="N1857" s="33"/>
      <c r="O1857" s="29" t="s">
        <v>66</v>
      </c>
      <c r="P1857" s="29" t="s">
        <v>4867</v>
      </c>
      <c r="Q1857" s="29" t="s">
        <v>32</v>
      </c>
      <c r="R1857" s="33" t="s">
        <v>57</v>
      </c>
      <c r="S1857" s="29" t="s">
        <v>31</v>
      </c>
      <c r="T1857" s="29" t="s">
        <v>31</v>
      </c>
      <c r="U1857" s="34" t="s">
        <v>31</v>
      </c>
      <c r="V1857" s="34" t="s">
        <v>31</v>
      </c>
      <c r="W1857" s="138"/>
    </row>
    <row r="1858" spans="1:23" ht="51" x14ac:dyDescent="0.25">
      <c r="A1858" s="28">
        <v>2018</v>
      </c>
      <c r="B1858" s="28" t="s">
        <v>1439</v>
      </c>
      <c r="C1858" s="79">
        <v>229</v>
      </c>
      <c r="D1858" s="23">
        <v>43250</v>
      </c>
      <c r="E1858" s="23" t="s">
        <v>1301</v>
      </c>
      <c r="F1858" s="28" t="s">
        <v>6582</v>
      </c>
      <c r="G1858" s="23">
        <v>43252</v>
      </c>
      <c r="H1858" s="57" t="s">
        <v>6583</v>
      </c>
      <c r="I1858" s="26" t="s">
        <v>703</v>
      </c>
      <c r="J1858" s="26" t="e">
        <f>VLOOKUP(#REF!,[2]processos!$A:$H,4,FALSE)</f>
        <v>#REF!</v>
      </c>
      <c r="K1858" s="26" t="s">
        <v>61</v>
      </c>
      <c r="L1858" s="26" t="s">
        <v>412</v>
      </c>
      <c r="M1858" s="26" t="s">
        <v>413</v>
      </c>
      <c r="N1858" s="28"/>
      <c r="O1858" s="26" t="s">
        <v>30</v>
      </c>
      <c r="P1858" s="26" t="s">
        <v>31</v>
      </c>
      <c r="Q1858" s="26" t="s">
        <v>31</v>
      </c>
      <c r="R1858" s="26" t="s">
        <v>1099</v>
      </c>
      <c r="S1858" s="26" t="s">
        <v>6584</v>
      </c>
      <c r="T1858" s="26" t="s">
        <v>31</v>
      </c>
      <c r="U1858" s="23" t="s">
        <v>31</v>
      </c>
      <c r="V1858" s="23">
        <v>43432</v>
      </c>
      <c r="W1858" s="139"/>
    </row>
    <row r="1859" spans="1:23" ht="90.75" customHeight="1" x14ac:dyDescent="0.25">
      <c r="A1859" s="46">
        <v>2018</v>
      </c>
      <c r="B1859" s="46" t="s">
        <v>1439</v>
      </c>
      <c r="C1859" s="66">
        <v>230</v>
      </c>
      <c r="D1859" s="18">
        <v>43256</v>
      </c>
      <c r="E1859" s="18" t="s">
        <v>1301</v>
      </c>
      <c r="F1859" s="46" t="s">
        <v>6585</v>
      </c>
      <c r="G1859" s="18">
        <v>43258</v>
      </c>
      <c r="H1859" s="50" t="s">
        <v>6483</v>
      </c>
      <c r="I1859" s="20" t="s">
        <v>7530</v>
      </c>
      <c r="J1859" s="20" t="e">
        <f>VLOOKUP(#REF!,[2]processos!$A:$H,4,FALSE)</f>
        <v>#REF!</v>
      </c>
      <c r="K1859" s="20" t="s">
        <v>342</v>
      </c>
      <c r="L1859" s="20"/>
      <c r="M1859" s="20" t="s">
        <v>2982</v>
      </c>
      <c r="N1859" s="46"/>
      <c r="O1859" s="20" t="s">
        <v>122</v>
      </c>
      <c r="P1859" s="20" t="s">
        <v>6586</v>
      </c>
      <c r="Q1859" s="20" t="s">
        <v>52</v>
      </c>
      <c r="R1859" s="20" t="s">
        <v>33</v>
      </c>
      <c r="S1859" s="20" t="s">
        <v>6587</v>
      </c>
      <c r="T1859" s="20">
        <v>1</v>
      </c>
      <c r="U1859" s="18">
        <v>43348</v>
      </c>
      <c r="V1859" s="18">
        <v>43348</v>
      </c>
      <c r="W1859" s="137"/>
    </row>
    <row r="1860" spans="1:23" ht="90.75" customHeight="1" x14ac:dyDescent="0.25">
      <c r="A1860" s="33">
        <v>2018</v>
      </c>
      <c r="B1860" s="33" t="s">
        <v>1439</v>
      </c>
      <c r="C1860" s="63">
        <v>231</v>
      </c>
      <c r="D1860" s="34">
        <v>43271</v>
      </c>
      <c r="E1860" s="34" t="s">
        <v>1301</v>
      </c>
      <c r="F1860" s="33" t="s">
        <v>6588</v>
      </c>
      <c r="G1860" s="34">
        <v>43276</v>
      </c>
      <c r="H1860" s="49" t="s">
        <v>6589</v>
      </c>
      <c r="I1860" s="29" t="s">
        <v>7531</v>
      </c>
      <c r="J1860" s="29" t="e">
        <f>VLOOKUP(#REF!,[2]processos!$A:$H,4,FALSE)</f>
        <v>#REF!</v>
      </c>
      <c r="K1860" s="29" t="s">
        <v>61</v>
      </c>
      <c r="L1860" s="29" t="s">
        <v>981</v>
      </c>
      <c r="M1860" s="29" t="s">
        <v>982</v>
      </c>
      <c r="N1860" s="33"/>
      <c r="O1860" s="29" t="s">
        <v>66</v>
      </c>
      <c r="P1860" s="29" t="s">
        <v>6590</v>
      </c>
      <c r="Q1860" s="29" t="s">
        <v>52</v>
      </c>
      <c r="R1860" s="29" t="s">
        <v>57</v>
      </c>
      <c r="S1860" s="29" t="s">
        <v>31</v>
      </c>
      <c r="T1860" s="29" t="s">
        <v>31</v>
      </c>
      <c r="U1860" s="34" t="s">
        <v>31</v>
      </c>
      <c r="V1860" s="34" t="s">
        <v>31</v>
      </c>
      <c r="W1860" s="138"/>
    </row>
    <row r="1861" spans="1:23" ht="71.25" customHeight="1" x14ac:dyDescent="0.25">
      <c r="A1861" s="153">
        <v>2018</v>
      </c>
      <c r="B1861" s="153" t="s">
        <v>1439</v>
      </c>
      <c r="C1861" s="154">
        <v>232</v>
      </c>
      <c r="D1861" s="155">
        <v>43271</v>
      </c>
      <c r="E1861" s="155" t="s">
        <v>1301</v>
      </c>
      <c r="F1861" s="153" t="s">
        <v>6591</v>
      </c>
      <c r="G1861" s="155">
        <v>43276</v>
      </c>
      <c r="H1861" s="157" t="s">
        <v>6592</v>
      </c>
      <c r="I1861" s="156" t="s">
        <v>7532</v>
      </c>
      <c r="J1861" s="156" t="e">
        <f>VLOOKUP(#REF!,[2]processos!$A:$H,4,FALSE)</f>
        <v>#REF!</v>
      </c>
      <c r="K1861" s="156" t="s">
        <v>258</v>
      </c>
      <c r="L1861" s="156" t="s">
        <v>1307</v>
      </c>
      <c r="M1861" s="156" t="s">
        <v>6593</v>
      </c>
      <c r="N1861" s="153"/>
      <c r="O1861" s="156" t="s">
        <v>30</v>
      </c>
      <c r="P1861" s="156" t="s">
        <v>31</v>
      </c>
      <c r="Q1861" s="156" t="s">
        <v>32</v>
      </c>
      <c r="R1861" s="156" t="s">
        <v>6594</v>
      </c>
      <c r="S1861" s="156" t="s">
        <v>6595</v>
      </c>
      <c r="T1861" s="156" t="s">
        <v>31</v>
      </c>
      <c r="U1861" s="155" t="s">
        <v>31</v>
      </c>
      <c r="V1861" s="155" t="s">
        <v>31</v>
      </c>
      <c r="W1861" s="158"/>
    </row>
    <row r="1862" spans="1:23" ht="71.25" customHeight="1" x14ac:dyDescent="0.25">
      <c r="A1862" s="33">
        <v>2018</v>
      </c>
      <c r="B1862" s="33" t="s">
        <v>1439</v>
      </c>
      <c r="C1862" s="63">
        <v>233</v>
      </c>
      <c r="D1862" s="34">
        <v>43271</v>
      </c>
      <c r="E1862" s="34" t="s">
        <v>1301</v>
      </c>
      <c r="F1862" s="33" t="s">
        <v>6591</v>
      </c>
      <c r="G1862" s="34">
        <v>43276</v>
      </c>
      <c r="H1862" s="49" t="s">
        <v>6177</v>
      </c>
      <c r="I1862" s="29" t="s">
        <v>7533</v>
      </c>
      <c r="J1862" s="29" t="e">
        <f>VLOOKUP(#REF!,[2]processos!$A:$H,4,FALSE)</f>
        <v>#REF!</v>
      </c>
      <c r="K1862" s="29" t="s">
        <v>61</v>
      </c>
      <c r="L1862" s="29" t="s">
        <v>78</v>
      </c>
      <c r="M1862" s="29" t="s">
        <v>6116</v>
      </c>
      <c r="N1862" s="33"/>
      <c r="O1862" s="29" t="s">
        <v>66</v>
      </c>
      <c r="P1862" s="29" t="s">
        <v>6178</v>
      </c>
      <c r="Q1862" s="29" t="s">
        <v>52</v>
      </c>
      <c r="R1862" s="29" t="s">
        <v>57</v>
      </c>
      <c r="S1862" s="29" t="s">
        <v>31</v>
      </c>
      <c r="T1862" s="29" t="s">
        <v>31</v>
      </c>
      <c r="U1862" s="34" t="s">
        <v>31</v>
      </c>
      <c r="V1862" s="34" t="s">
        <v>31</v>
      </c>
      <c r="W1862" s="138"/>
    </row>
    <row r="1863" spans="1:23" ht="89.25" customHeight="1" x14ac:dyDescent="0.25">
      <c r="A1863" s="46">
        <v>2018</v>
      </c>
      <c r="B1863" s="46" t="s">
        <v>1439</v>
      </c>
      <c r="C1863" s="66">
        <v>234</v>
      </c>
      <c r="D1863" s="18">
        <v>43271</v>
      </c>
      <c r="E1863" s="18" t="s">
        <v>1301</v>
      </c>
      <c r="F1863" s="46" t="s">
        <v>6588</v>
      </c>
      <c r="G1863" s="18">
        <v>43276</v>
      </c>
      <c r="H1863" s="50" t="s">
        <v>6596</v>
      </c>
      <c r="I1863" s="20" t="s">
        <v>7534</v>
      </c>
      <c r="J1863" s="20" t="e">
        <f>VLOOKUP(#REF!,[2]processos!$A:$H,4,FALSE)</f>
        <v>#REF!</v>
      </c>
      <c r="K1863" s="20" t="s">
        <v>27</v>
      </c>
      <c r="L1863" s="20" t="s">
        <v>3123</v>
      </c>
      <c r="M1863" s="20" t="s">
        <v>6597</v>
      </c>
      <c r="N1863" s="20" t="s">
        <v>6598</v>
      </c>
      <c r="O1863" s="20" t="s">
        <v>66</v>
      </c>
      <c r="P1863" s="20" t="s">
        <v>6599</v>
      </c>
      <c r="Q1863" s="20" t="s">
        <v>32</v>
      </c>
      <c r="R1863" s="29" t="s">
        <v>33</v>
      </c>
      <c r="S1863" s="20" t="s">
        <v>6600</v>
      </c>
      <c r="T1863" s="20">
        <v>2</v>
      </c>
      <c r="U1863" s="18">
        <v>43454</v>
      </c>
      <c r="V1863" s="18">
        <v>43522</v>
      </c>
      <c r="W1863" s="137"/>
    </row>
    <row r="1864" spans="1:23" ht="168" customHeight="1" x14ac:dyDescent="0.25">
      <c r="A1864" s="33">
        <v>2018</v>
      </c>
      <c r="B1864" s="33" t="s">
        <v>1439</v>
      </c>
      <c r="C1864" s="63">
        <v>235</v>
      </c>
      <c r="D1864" s="34">
        <v>43271</v>
      </c>
      <c r="E1864" s="34" t="s">
        <v>1301</v>
      </c>
      <c r="F1864" s="33" t="s">
        <v>6601</v>
      </c>
      <c r="G1864" s="34">
        <v>43276</v>
      </c>
      <c r="H1864" s="49" t="s">
        <v>6602</v>
      </c>
      <c r="I1864" s="29" t="s">
        <v>7534</v>
      </c>
      <c r="J1864" s="29" t="e">
        <f>VLOOKUP(#REF!,[2]processos!$A:$H,4,FALSE)</f>
        <v>#REF!</v>
      </c>
      <c r="K1864" s="29" t="s">
        <v>27</v>
      </c>
      <c r="L1864" s="29" t="s">
        <v>78</v>
      </c>
      <c r="M1864" s="29" t="s">
        <v>29</v>
      </c>
      <c r="N1864" s="29" t="s">
        <v>6603</v>
      </c>
      <c r="O1864" s="29" t="s">
        <v>66</v>
      </c>
      <c r="P1864" s="29" t="s">
        <v>6604</v>
      </c>
      <c r="Q1864" s="29" t="s">
        <v>131</v>
      </c>
      <c r="R1864" s="29" t="s">
        <v>57</v>
      </c>
      <c r="S1864" s="29" t="s">
        <v>31</v>
      </c>
      <c r="T1864" s="29" t="s">
        <v>31</v>
      </c>
      <c r="U1864" s="29" t="s">
        <v>31</v>
      </c>
      <c r="V1864" s="29" t="s">
        <v>31</v>
      </c>
      <c r="W1864" s="138"/>
    </row>
    <row r="1865" spans="1:23" ht="72.75" customHeight="1" x14ac:dyDescent="0.25">
      <c r="A1865" s="28">
        <v>2018</v>
      </c>
      <c r="B1865" s="28" t="s">
        <v>1439</v>
      </c>
      <c r="C1865" s="79">
        <v>236</v>
      </c>
      <c r="D1865" s="23">
        <v>43290</v>
      </c>
      <c r="E1865" s="23" t="s">
        <v>1301</v>
      </c>
      <c r="F1865" s="28" t="s">
        <v>6605</v>
      </c>
      <c r="G1865" s="23">
        <v>43291</v>
      </c>
      <c r="H1865" s="57" t="s">
        <v>6606</v>
      </c>
      <c r="I1865" s="26" t="s">
        <v>1584</v>
      </c>
      <c r="J1865" s="26" t="e">
        <f>VLOOKUP(#REF!,[2]processos!$A:$H,4,FALSE)</f>
        <v>#REF!</v>
      </c>
      <c r="K1865" s="26" t="s">
        <v>238</v>
      </c>
      <c r="L1865" s="26" t="s">
        <v>412</v>
      </c>
      <c r="M1865" s="26" t="s">
        <v>6506</v>
      </c>
      <c r="N1865" s="26"/>
      <c r="O1865" s="26" t="s">
        <v>66</v>
      </c>
      <c r="P1865" s="26" t="s">
        <v>6607</v>
      </c>
      <c r="Q1865" s="26" t="s">
        <v>31</v>
      </c>
      <c r="R1865" s="29" t="s">
        <v>40</v>
      </c>
      <c r="S1865" s="26" t="s">
        <v>6608</v>
      </c>
      <c r="T1865" s="26" t="s">
        <v>31</v>
      </c>
      <c r="U1865" s="26" t="s">
        <v>31</v>
      </c>
      <c r="V1865" s="23">
        <v>43433</v>
      </c>
      <c r="W1865" s="139"/>
    </row>
    <row r="1866" spans="1:23" ht="72.75" customHeight="1" x14ac:dyDescent="0.25">
      <c r="A1866" s="33">
        <v>2018</v>
      </c>
      <c r="B1866" s="33" t="s">
        <v>1439</v>
      </c>
      <c r="C1866" s="63">
        <v>237</v>
      </c>
      <c r="D1866" s="34">
        <v>43297</v>
      </c>
      <c r="E1866" s="34" t="s">
        <v>1301</v>
      </c>
      <c r="F1866" s="33" t="s">
        <v>6609</v>
      </c>
      <c r="G1866" s="34">
        <v>43298</v>
      </c>
      <c r="H1866" s="49" t="s">
        <v>6610</v>
      </c>
      <c r="I1866" s="29" t="s">
        <v>7535</v>
      </c>
      <c r="J1866" s="29" t="e">
        <f>VLOOKUP(#REF!,[2]processos!$A:$H,4,FALSE)</f>
        <v>#REF!</v>
      </c>
      <c r="K1866" s="29" t="s">
        <v>188</v>
      </c>
      <c r="L1866" s="29" t="s">
        <v>78</v>
      </c>
      <c r="M1866" s="29" t="s">
        <v>1698</v>
      </c>
      <c r="N1866" s="29"/>
      <c r="O1866" s="29" t="s">
        <v>66</v>
      </c>
      <c r="P1866" s="29" t="s">
        <v>6611</v>
      </c>
      <c r="Q1866" s="29" t="s">
        <v>52</v>
      </c>
      <c r="R1866" s="29" t="s">
        <v>57</v>
      </c>
      <c r="S1866" s="31" t="s">
        <v>31</v>
      </c>
      <c r="T1866" s="29" t="s">
        <v>31</v>
      </c>
      <c r="U1866" s="34" t="s">
        <v>31</v>
      </c>
      <c r="V1866" s="34" t="s">
        <v>31</v>
      </c>
      <c r="W1866" s="138"/>
    </row>
    <row r="1867" spans="1:23" ht="72.75" customHeight="1" x14ac:dyDescent="0.25">
      <c r="A1867" s="46">
        <v>2018</v>
      </c>
      <c r="B1867" s="46" t="s">
        <v>1439</v>
      </c>
      <c r="C1867" s="66">
        <v>238</v>
      </c>
      <c r="D1867" s="18">
        <v>43306</v>
      </c>
      <c r="E1867" s="18" t="s">
        <v>1301</v>
      </c>
      <c r="F1867" s="46" t="s">
        <v>6612</v>
      </c>
      <c r="G1867" s="18">
        <v>43308</v>
      </c>
      <c r="H1867" s="50" t="s">
        <v>6613</v>
      </c>
      <c r="I1867" s="20" t="s">
        <v>7536</v>
      </c>
      <c r="J1867" s="20" t="e">
        <f>VLOOKUP(#REF!,[2]processos!$A:$H,4,FALSE)</f>
        <v>#REF!</v>
      </c>
      <c r="K1867" s="20" t="s">
        <v>27</v>
      </c>
      <c r="L1867" s="20" t="s">
        <v>78</v>
      </c>
      <c r="M1867" s="20" t="s">
        <v>29</v>
      </c>
      <c r="N1867" s="20"/>
      <c r="O1867" s="20" t="s">
        <v>66</v>
      </c>
      <c r="P1867" s="20" t="s">
        <v>6614</v>
      </c>
      <c r="Q1867" s="20" t="s">
        <v>32</v>
      </c>
      <c r="R1867" s="20" t="s">
        <v>33</v>
      </c>
      <c r="S1867" s="20" t="s">
        <v>6615</v>
      </c>
      <c r="T1867" s="20">
        <v>1</v>
      </c>
      <c r="U1867" s="27">
        <v>43761</v>
      </c>
      <c r="V1867" s="27">
        <v>43761</v>
      </c>
      <c r="W1867" s="137"/>
    </row>
    <row r="1868" spans="1:23" ht="192" customHeight="1" x14ac:dyDescent="0.25">
      <c r="A1868" s="46">
        <v>2018</v>
      </c>
      <c r="B1868" s="46" t="s">
        <v>1439</v>
      </c>
      <c r="C1868" s="66">
        <v>239</v>
      </c>
      <c r="D1868" s="18">
        <v>43307</v>
      </c>
      <c r="E1868" s="18" t="s">
        <v>1301</v>
      </c>
      <c r="F1868" s="20" t="s">
        <v>6616</v>
      </c>
      <c r="G1868" s="18">
        <v>43308</v>
      </c>
      <c r="H1868" s="50" t="s">
        <v>6617</v>
      </c>
      <c r="I1868" s="20" t="s">
        <v>7537</v>
      </c>
      <c r="J1868" s="20" t="e">
        <f>VLOOKUP(#REF!,[2]processos!$A:$H,4,FALSE)</f>
        <v>#REF!</v>
      </c>
      <c r="K1868" s="20" t="s">
        <v>39</v>
      </c>
      <c r="L1868" s="20" t="s">
        <v>28</v>
      </c>
      <c r="M1868" s="20" t="s">
        <v>6618</v>
      </c>
      <c r="N1868" s="20"/>
      <c r="O1868" s="20" t="s">
        <v>66</v>
      </c>
      <c r="P1868" s="20" t="s">
        <v>6619</v>
      </c>
      <c r="Q1868" s="20" t="s">
        <v>32</v>
      </c>
      <c r="R1868" s="29" t="s">
        <v>33</v>
      </c>
      <c r="S1868" s="20" t="s">
        <v>6620</v>
      </c>
      <c r="T1868" s="20">
        <v>2</v>
      </c>
      <c r="U1868" s="18">
        <v>43587</v>
      </c>
      <c r="V1868" s="18">
        <v>43803</v>
      </c>
      <c r="W1868" s="137"/>
    </row>
    <row r="1869" spans="1:23" ht="63.75" customHeight="1" x14ac:dyDescent="0.25">
      <c r="A1869" s="46">
        <v>2018</v>
      </c>
      <c r="B1869" s="46" t="s">
        <v>1439</v>
      </c>
      <c r="C1869" s="66">
        <v>240</v>
      </c>
      <c r="D1869" s="18">
        <v>43307</v>
      </c>
      <c r="E1869" s="18" t="s">
        <v>1301</v>
      </c>
      <c r="F1869" s="20" t="s">
        <v>6621</v>
      </c>
      <c r="G1869" s="18">
        <v>43308</v>
      </c>
      <c r="H1869" s="50" t="s">
        <v>6622</v>
      </c>
      <c r="I1869" s="20" t="s">
        <v>7538</v>
      </c>
      <c r="J1869" s="20" t="e">
        <f>VLOOKUP(#REF!,[2]processos!$A:$H,4,FALSE)</f>
        <v>#REF!</v>
      </c>
      <c r="K1869" s="20" t="s">
        <v>39</v>
      </c>
      <c r="L1869" s="20" t="s">
        <v>28</v>
      </c>
      <c r="M1869" s="20" t="s">
        <v>1098</v>
      </c>
      <c r="N1869" s="20"/>
      <c r="O1869" s="20" t="s">
        <v>66</v>
      </c>
      <c r="P1869" s="20" t="s">
        <v>6623</v>
      </c>
      <c r="Q1869" s="20" t="s">
        <v>52</v>
      </c>
      <c r="R1869" s="20" t="s">
        <v>33</v>
      </c>
      <c r="S1869" s="20" t="s">
        <v>6624</v>
      </c>
      <c r="T1869" s="20">
        <v>1</v>
      </c>
      <c r="U1869" s="27">
        <v>43756</v>
      </c>
      <c r="V1869" s="27">
        <v>43756</v>
      </c>
      <c r="W1869" s="137"/>
    </row>
    <row r="1870" spans="1:23" ht="117" customHeight="1" x14ac:dyDescent="0.25">
      <c r="A1870" s="33">
        <v>2018</v>
      </c>
      <c r="B1870" s="33" t="s">
        <v>1439</v>
      </c>
      <c r="C1870" s="63">
        <v>241</v>
      </c>
      <c r="D1870" s="34">
        <v>43307</v>
      </c>
      <c r="E1870" s="34" t="s">
        <v>1301</v>
      </c>
      <c r="F1870" s="29" t="s">
        <v>6625</v>
      </c>
      <c r="G1870" s="34">
        <v>43308</v>
      </c>
      <c r="H1870" s="49" t="s">
        <v>6626</v>
      </c>
      <c r="I1870" s="29" t="s">
        <v>7538</v>
      </c>
      <c r="J1870" s="29" t="e">
        <f>VLOOKUP(#REF!,[2]processos!$A:$H,4,FALSE)</f>
        <v>#REF!</v>
      </c>
      <c r="K1870" s="29" t="s">
        <v>39</v>
      </c>
      <c r="L1870" s="29" t="s">
        <v>28</v>
      </c>
      <c r="M1870" s="29" t="s">
        <v>490</v>
      </c>
      <c r="N1870" s="29" t="s">
        <v>1313</v>
      </c>
      <c r="O1870" s="29" t="s">
        <v>66</v>
      </c>
      <c r="P1870" s="29" t="s">
        <v>6627</v>
      </c>
      <c r="Q1870" s="29" t="s">
        <v>32</v>
      </c>
      <c r="R1870" s="29" t="s">
        <v>57</v>
      </c>
      <c r="S1870" s="29" t="s">
        <v>31</v>
      </c>
      <c r="T1870" s="29" t="s">
        <v>31</v>
      </c>
      <c r="U1870" s="29" t="s">
        <v>31</v>
      </c>
      <c r="V1870" s="29" t="s">
        <v>31</v>
      </c>
      <c r="W1870" s="138"/>
    </row>
    <row r="1871" spans="1:23" ht="135" customHeight="1" x14ac:dyDescent="0.25">
      <c r="A1871" s="33">
        <v>2018</v>
      </c>
      <c r="B1871" s="33" t="s">
        <v>1439</v>
      </c>
      <c r="C1871" s="63">
        <v>242</v>
      </c>
      <c r="D1871" s="34">
        <v>43307</v>
      </c>
      <c r="E1871" s="34" t="s">
        <v>1301</v>
      </c>
      <c r="F1871" s="29" t="s">
        <v>6625</v>
      </c>
      <c r="G1871" s="34">
        <v>43308</v>
      </c>
      <c r="H1871" s="49" t="s">
        <v>6628</v>
      </c>
      <c r="I1871" s="29" t="s">
        <v>7538</v>
      </c>
      <c r="J1871" s="29" t="e">
        <f>VLOOKUP(#REF!,[2]processos!$A:$H,4,FALSE)</f>
        <v>#REF!</v>
      </c>
      <c r="K1871" s="29" t="s">
        <v>27</v>
      </c>
      <c r="L1871" s="29" t="s">
        <v>78</v>
      </c>
      <c r="M1871" s="29" t="s">
        <v>4846</v>
      </c>
      <c r="N1871" s="29" t="s">
        <v>6629</v>
      </c>
      <c r="O1871" s="29" t="s">
        <v>66</v>
      </c>
      <c r="P1871" s="29" t="s">
        <v>6630</v>
      </c>
      <c r="Q1871" s="29" t="s">
        <v>32</v>
      </c>
      <c r="R1871" s="29" t="s">
        <v>57</v>
      </c>
      <c r="S1871" s="31" t="s">
        <v>31</v>
      </c>
      <c r="T1871" s="29" t="s">
        <v>31</v>
      </c>
      <c r="U1871" s="29" t="s">
        <v>31</v>
      </c>
      <c r="V1871" s="29" t="s">
        <v>31</v>
      </c>
      <c r="W1871" s="138"/>
    </row>
    <row r="1872" spans="1:23" ht="51" x14ac:dyDescent="0.25">
      <c r="A1872" s="33">
        <v>2018</v>
      </c>
      <c r="B1872" s="33" t="s">
        <v>1475</v>
      </c>
      <c r="C1872" s="63">
        <v>392</v>
      </c>
      <c r="D1872" s="34">
        <v>43151</v>
      </c>
      <c r="E1872" s="34" t="s">
        <v>1301</v>
      </c>
      <c r="F1872" s="29" t="s">
        <v>6631</v>
      </c>
      <c r="G1872" s="34">
        <v>43158</v>
      </c>
      <c r="H1872" s="49" t="s">
        <v>6632</v>
      </c>
      <c r="I1872" s="29" t="s">
        <v>1584</v>
      </c>
      <c r="J1872" s="29" t="s">
        <v>31</v>
      </c>
      <c r="K1872" s="29" t="s">
        <v>31</v>
      </c>
      <c r="L1872" s="29" t="s">
        <v>31</v>
      </c>
      <c r="M1872" s="29"/>
      <c r="N1872" s="29"/>
      <c r="O1872" s="29" t="s">
        <v>66</v>
      </c>
      <c r="P1872" s="29" t="s">
        <v>6633</v>
      </c>
      <c r="Q1872" s="29" t="s">
        <v>52</v>
      </c>
      <c r="R1872" s="29" t="s">
        <v>57</v>
      </c>
      <c r="S1872" s="31" t="s">
        <v>31</v>
      </c>
      <c r="T1872" s="29" t="s">
        <v>31</v>
      </c>
      <c r="U1872" s="29" t="s">
        <v>31</v>
      </c>
      <c r="V1872" s="29" t="s">
        <v>31</v>
      </c>
      <c r="W1872" s="138"/>
    </row>
    <row r="1873" spans="1:23" ht="221.25" customHeight="1" x14ac:dyDescent="0.25">
      <c r="A1873" s="33">
        <v>2018</v>
      </c>
      <c r="B1873" s="33" t="s">
        <v>1439</v>
      </c>
      <c r="C1873" s="63">
        <v>243</v>
      </c>
      <c r="D1873" s="34">
        <v>43307</v>
      </c>
      <c r="E1873" s="34" t="s">
        <v>1301</v>
      </c>
      <c r="F1873" s="29" t="s">
        <v>6634</v>
      </c>
      <c r="G1873" s="34">
        <v>43308</v>
      </c>
      <c r="H1873" s="49" t="s">
        <v>6635</v>
      </c>
      <c r="I1873" s="29" t="s">
        <v>7538</v>
      </c>
      <c r="J1873" s="29" t="e">
        <f>VLOOKUP(#REF!,[2]processos!$A:$H,4,FALSE)</f>
        <v>#REF!</v>
      </c>
      <c r="K1873" s="29" t="s">
        <v>39</v>
      </c>
      <c r="L1873" s="29" t="s">
        <v>28</v>
      </c>
      <c r="M1873" s="29" t="s">
        <v>958</v>
      </c>
      <c r="N1873" s="29" t="s">
        <v>490</v>
      </c>
      <c r="O1873" s="29" t="s">
        <v>66</v>
      </c>
      <c r="P1873" s="29" t="s">
        <v>6636</v>
      </c>
      <c r="Q1873" s="29" t="s">
        <v>32</v>
      </c>
      <c r="R1873" s="29" t="s">
        <v>57</v>
      </c>
      <c r="S1873" s="31" t="s">
        <v>31</v>
      </c>
      <c r="T1873" s="29" t="s">
        <v>31</v>
      </c>
      <c r="U1873" s="29" t="s">
        <v>31</v>
      </c>
      <c r="V1873" s="29" t="s">
        <v>31</v>
      </c>
      <c r="W1873" s="138"/>
    </row>
    <row r="1874" spans="1:23" ht="85.5" customHeight="1" x14ac:dyDescent="0.25">
      <c r="A1874" s="33">
        <v>2018</v>
      </c>
      <c r="B1874" s="33" t="s">
        <v>409</v>
      </c>
      <c r="C1874" s="63">
        <v>25</v>
      </c>
      <c r="D1874" s="34">
        <v>43306</v>
      </c>
      <c r="E1874" s="34" t="s">
        <v>1301</v>
      </c>
      <c r="F1874" s="29" t="s">
        <v>6637</v>
      </c>
      <c r="G1874" s="34">
        <v>43308</v>
      </c>
      <c r="H1874" s="49" t="s">
        <v>6638</v>
      </c>
      <c r="I1874" s="29" t="s">
        <v>7536</v>
      </c>
      <c r="J1874" s="29" t="e">
        <f>VLOOKUP(#REF!,[2]processos!$A:$H,4,FALSE)</f>
        <v>#REF!</v>
      </c>
      <c r="K1874" s="29" t="s">
        <v>27</v>
      </c>
      <c r="L1874" s="29" t="s">
        <v>78</v>
      </c>
      <c r="M1874" s="29" t="s">
        <v>29</v>
      </c>
      <c r="N1874" s="29"/>
      <c r="O1874" s="29" t="s">
        <v>30</v>
      </c>
      <c r="P1874" s="29" t="s">
        <v>31</v>
      </c>
      <c r="Q1874" s="29" t="s">
        <v>32</v>
      </c>
      <c r="R1874" s="29" t="s">
        <v>57</v>
      </c>
      <c r="S1874" s="29" t="s">
        <v>31</v>
      </c>
      <c r="T1874" s="29" t="s">
        <v>31</v>
      </c>
      <c r="U1874" s="29" t="s">
        <v>31</v>
      </c>
      <c r="V1874" s="29" t="s">
        <v>31</v>
      </c>
      <c r="W1874" s="138"/>
    </row>
    <row r="1875" spans="1:23" ht="85.5" customHeight="1" x14ac:dyDescent="0.25">
      <c r="A1875" s="33">
        <v>2018</v>
      </c>
      <c r="B1875" s="33" t="s">
        <v>409</v>
      </c>
      <c r="C1875" s="63">
        <v>26</v>
      </c>
      <c r="D1875" s="34">
        <v>43306</v>
      </c>
      <c r="E1875" s="34" t="s">
        <v>1301</v>
      </c>
      <c r="F1875" s="29" t="s">
        <v>6639</v>
      </c>
      <c r="G1875" s="34">
        <v>43308</v>
      </c>
      <c r="H1875" s="49" t="s">
        <v>6640</v>
      </c>
      <c r="I1875" s="29" t="s">
        <v>7536</v>
      </c>
      <c r="J1875" s="29" t="e">
        <f>VLOOKUP(#REF!,[2]processos!$A:$H,4,FALSE)</f>
        <v>#REF!</v>
      </c>
      <c r="K1875" s="29" t="s">
        <v>27</v>
      </c>
      <c r="L1875" s="29" t="s">
        <v>78</v>
      </c>
      <c r="M1875" s="29" t="s">
        <v>29</v>
      </c>
      <c r="N1875" s="29"/>
      <c r="O1875" s="29" t="s">
        <v>66</v>
      </c>
      <c r="P1875" s="29" t="s">
        <v>6641</v>
      </c>
      <c r="Q1875" s="29" t="s">
        <v>32</v>
      </c>
      <c r="R1875" s="29" t="s">
        <v>57</v>
      </c>
      <c r="S1875" s="29" t="s">
        <v>31</v>
      </c>
      <c r="T1875" s="29" t="s">
        <v>31</v>
      </c>
      <c r="U1875" s="29" t="s">
        <v>31</v>
      </c>
      <c r="V1875" s="29" t="s">
        <v>31</v>
      </c>
      <c r="W1875" s="138"/>
    </row>
    <row r="1876" spans="1:23" ht="85.5" customHeight="1" x14ac:dyDescent="0.25">
      <c r="A1876" s="33">
        <v>2018</v>
      </c>
      <c r="B1876" s="33" t="s">
        <v>409</v>
      </c>
      <c r="C1876" s="63">
        <v>27</v>
      </c>
      <c r="D1876" s="34">
        <v>43306</v>
      </c>
      <c r="E1876" s="34" t="s">
        <v>1301</v>
      </c>
      <c r="F1876" s="29" t="s">
        <v>6642</v>
      </c>
      <c r="G1876" s="34">
        <v>43308</v>
      </c>
      <c r="H1876" s="49" t="s">
        <v>6643</v>
      </c>
      <c r="I1876" s="29" t="s">
        <v>7536</v>
      </c>
      <c r="J1876" s="29" t="e">
        <f>VLOOKUP(#REF!,[2]processos!$A:$H,4,FALSE)</f>
        <v>#REF!</v>
      </c>
      <c r="K1876" s="29" t="s">
        <v>27</v>
      </c>
      <c r="L1876" s="29" t="s">
        <v>78</v>
      </c>
      <c r="M1876" s="29" t="s">
        <v>29</v>
      </c>
      <c r="N1876" s="29"/>
      <c r="O1876" s="29" t="s">
        <v>66</v>
      </c>
      <c r="P1876" s="29" t="s">
        <v>6644</v>
      </c>
      <c r="Q1876" s="29" t="s">
        <v>32</v>
      </c>
      <c r="R1876" s="29" t="s">
        <v>57</v>
      </c>
      <c r="S1876" s="29" t="s">
        <v>31</v>
      </c>
      <c r="T1876" s="29" t="s">
        <v>31</v>
      </c>
      <c r="U1876" s="29" t="s">
        <v>31</v>
      </c>
      <c r="V1876" s="29" t="s">
        <v>31</v>
      </c>
      <c r="W1876" s="138"/>
    </row>
    <row r="1877" spans="1:23" ht="85.5" customHeight="1" x14ac:dyDescent="0.25">
      <c r="A1877" s="33">
        <v>2018</v>
      </c>
      <c r="B1877" s="33" t="s">
        <v>409</v>
      </c>
      <c r="C1877" s="63">
        <v>28</v>
      </c>
      <c r="D1877" s="34">
        <v>43307</v>
      </c>
      <c r="E1877" s="34" t="s">
        <v>1301</v>
      </c>
      <c r="F1877" s="29" t="s">
        <v>6645</v>
      </c>
      <c r="G1877" s="34">
        <v>43308</v>
      </c>
      <c r="H1877" s="49" t="s">
        <v>6646</v>
      </c>
      <c r="I1877" s="29" t="s">
        <v>7538</v>
      </c>
      <c r="J1877" s="29" t="e">
        <f>VLOOKUP(#REF!,[2]processos!$A:$H,4,FALSE)</f>
        <v>#REF!</v>
      </c>
      <c r="K1877" s="29" t="s">
        <v>39</v>
      </c>
      <c r="L1877" s="29" t="s">
        <v>28</v>
      </c>
      <c r="M1877" s="29" t="s">
        <v>958</v>
      </c>
      <c r="N1877" s="29"/>
      <c r="O1877" s="29" t="s">
        <v>30</v>
      </c>
      <c r="P1877" s="29" t="s">
        <v>31</v>
      </c>
      <c r="Q1877" s="29" t="s">
        <v>32</v>
      </c>
      <c r="R1877" s="29" t="s">
        <v>57</v>
      </c>
      <c r="S1877" s="29" t="s">
        <v>6647</v>
      </c>
      <c r="T1877" s="29" t="s">
        <v>31</v>
      </c>
      <c r="U1877" s="29" t="s">
        <v>31</v>
      </c>
      <c r="V1877" s="29" t="s">
        <v>31</v>
      </c>
      <c r="W1877" s="138"/>
    </row>
    <row r="1878" spans="1:23" ht="85.5" customHeight="1" x14ac:dyDescent="0.25">
      <c r="A1878" s="28">
        <v>2018</v>
      </c>
      <c r="B1878" s="28" t="s">
        <v>1439</v>
      </c>
      <c r="C1878" s="79">
        <v>245</v>
      </c>
      <c r="D1878" s="23">
        <v>43329</v>
      </c>
      <c r="E1878" s="23" t="s">
        <v>1301</v>
      </c>
      <c r="F1878" s="26" t="s">
        <v>6648</v>
      </c>
      <c r="G1878" s="23">
        <v>43333</v>
      </c>
      <c r="H1878" s="57" t="s">
        <v>6649</v>
      </c>
      <c r="I1878" s="26" t="s">
        <v>7539</v>
      </c>
      <c r="J1878" s="26" t="e">
        <f>VLOOKUP(#REF!,[2]processos!$A:$H,4,FALSE)</f>
        <v>#REF!</v>
      </c>
      <c r="K1878" s="26" t="s">
        <v>218</v>
      </c>
      <c r="L1878" s="26" t="s">
        <v>1854</v>
      </c>
      <c r="M1878" s="26" t="s">
        <v>2228</v>
      </c>
      <c r="N1878" s="26"/>
      <c r="O1878" s="26" t="s">
        <v>66</v>
      </c>
      <c r="P1878" s="26" t="s">
        <v>6650</v>
      </c>
      <c r="Q1878" s="26" t="s">
        <v>31</v>
      </c>
      <c r="R1878" s="26" t="s">
        <v>40</v>
      </c>
      <c r="S1878" s="26" t="s">
        <v>298</v>
      </c>
      <c r="T1878" s="26">
        <v>1</v>
      </c>
      <c r="U1878" s="23">
        <v>43642</v>
      </c>
      <c r="V1878" s="23">
        <v>43642</v>
      </c>
      <c r="W1878" s="139"/>
    </row>
    <row r="1879" spans="1:23" ht="85.5" customHeight="1" x14ac:dyDescent="0.25">
      <c r="A1879" s="33">
        <v>2018</v>
      </c>
      <c r="B1879" s="33" t="s">
        <v>1439</v>
      </c>
      <c r="C1879" s="63">
        <v>244</v>
      </c>
      <c r="D1879" s="34">
        <v>43329</v>
      </c>
      <c r="E1879" s="34" t="s">
        <v>1301</v>
      </c>
      <c r="F1879" s="29" t="s">
        <v>6651</v>
      </c>
      <c r="G1879" s="34">
        <v>43333</v>
      </c>
      <c r="H1879" s="49" t="s">
        <v>6652</v>
      </c>
      <c r="I1879" s="29" t="s">
        <v>7540</v>
      </c>
      <c r="J1879" s="29" t="e">
        <f>VLOOKUP(#REF!,[2]processos!$A:$H,4,FALSE)</f>
        <v>#REF!</v>
      </c>
      <c r="K1879" s="29" t="s">
        <v>39</v>
      </c>
      <c r="L1879" s="29" t="s">
        <v>28</v>
      </c>
      <c r="M1879" s="29" t="s">
        <v>51</v>
      </c>
      <c r="N1879" s="29"/>
      <c r="O1879" s="29" t="s">
        <v>66</v>
      </c>
      <c r="P1879" s="29" t="s">
        <v>6653</v>
      </c>
      <c r="Q1879" s="29" t="s">
        <v>32</v>
      </c>
      <c r="R1879" s="29" t="s">
        <v>57</v>
      </c>
      <c r="S1879" s="29" t="s">
        <v>31</v>
      </c>
      <c r="T1879" s="29" t="s">
        <v>31</v>
      </c>
      <c r="U1879" s="29" t="s">
        <v>31</v>
      </c>
      <c r="V1879" s="29" t="s">
        <v>31</v>
      </c>
      <c r="W1879" s="138" t="s">
        <v>35</v>
      </c>
    </row>
    <row r="1880" spans="1:23" ht="85.5" customHeight="1" x14ac:dyDescent="0.25">
      <c r="A1880" s="28">
        <v>2018</v>
      </c>
      <c r="B1880" s="28" t="s">
        <v>1439</v>
      </c>
      <c r="C1880" s="79">
        <v>246</v>
      </c>
      <c r="D1880" s="23">
        <v>43333</v>
      </c>
      <c r="E1880" s="23" t="s">
        <v>1301</v>
      </c>
      <c r="F1880" s="26" t="s">
        <v>6654</v>
      </c>
      <c r="G1880" s="23">
        <v>43334</v>
      </c>
      <c r="H1880" s="57" t="s">
        <v>6175</v>
      </c>
      <c r="I1880" s="26" t="s">
        <v>1584</v>
      </c>
      <c r="J1880" s="26" t="e">
        <f>VLOOKUP(#REF!,[2]processos!$A:$H,4,FALSE)</f>
        <v>#REF!</v>
      </c>
      <c r="K1880" s="26" t="s">
        <v>61</v>
      </c>
      <c r="L1880" s="26" t="s">
        <v>981</v>
      </c>
      <c r="M1880" s="26" t="s">
        <v>1770</v>
      </c>
      <c r="N1880" s="26"/>
      <c r="O1880" s="26" t="s">
        <v>122</v>
      </c>
      <c r="P1880" s="26" t="s">
        <v>1094</v>
      </c>
      <c r="Q1880" s="26" t="s">
        <v>31</v>
      </c>
      <c r="R1880" s="26" t="s">
        <v>40</v>
      </c>
      <c r="S1880" s="26" t="s">
        <v>4956</v>
      </c>
      <c r="T1880" s="26" t="s">
        <v>31</v>
      </c>
      <c r="U1880" s="23" t="s">
        <v>31</v>
      </c>
      <c r="V1880" s="23">
        <v>43642</v>
      </c>
      <c r="W1880" s="139"/>
    </row>
    <row r="1881" spans="1:23" ht="186" customHeight="1" x14ac:dyDescent="0.25">
      <c r="A1881" s="33">
        <v>2018</v>
      </c>
      <c r="B1881" s="33" t="s">
        <v>1439</v>
      </c>
      <c r="C1881" s="63">
        <v>247</v>
      </c>
      <c r="D1881" s="34">
        <v>43346</v>
      </c>
      <c r="E1881" s="34" t="s">
        <v>1301</v>
      </c>
      <c r="F1881" s="29" t="s">
        <v>6655</v>
      </c>
      <c r="G1881" s="34">
        <v>43348</v>
      </c>
      <c r="H1881" s="49" t="s">
        <v>6483</v>
      </c>
      <c r="I1881" s="29" t="s">
        <v>7541</v>
      </c>
      <c r="J1881" s="29" t="e">
        <f>VLOOKUP(#REF!,[2]processos!$A:$H,4,FALSE)</f>
        <v>#REF!</v>
      </c>
      <c r="K1881" s="29" t="s">
        <v>342</v>
      </c>
      <c r="L1881" s="29"/>
      <c r="M1881" s="29" t="s">
        <v>2982</v>
      </c>
      <c r="N1881" s="29"/>
      <c r="O1881" s="29" t="s">
        <v>122</v>
      </c>
      <c r="P1881" s="29" t="s">
        <v>6656</v>
      </c>
      <c r="Q1881" s="29" t="s">
        <v>52</v>
      </c>
      <c r="R1881" s="29" t="s">
        <v>57</v>
      </c>
      <c r="S1881" s="29" t="s">
        <v>6657</v>
      </c>
      <c r="T1881" s="29" t="s">
        <v>31</v>
      </c>
      <c r="U1881" s="34" t="s">
        <v>31</v>
      </c>
      <c r="V1881" s="34" t="s">
        <v>31</v>
      </c>
      <c r="W1881" s="138"/>
    </row>
    <row r="1882" spans="1:23" ht="82.5" customHeight="1" x14ac:dyDescent="0.25">
      <c r="A1882" s="28">
        <v>2018</v>
      </c>
      <c r="B1882" s="28" t="s">
        <v>1439</v>
      </c>
      <c r="C1882" s="79">
        <v>248</v>
      </c>
      <c r="D1882" s="23">
        <v>43376</v>
      </c>
      <c r="E1882" s="23" t="s">
        <v>1301</v>
      </c>
      <c r="F1882" s="26" t="s">
        <v>6658</v>
      </c>
      <c r="G1882" s="23">
        <v>43377</v>
      </c>
      <c r="H1882" s="57" t="s">
        <v>6353</v>
      </c>
      <c r="I1882" s="26" t="s">
        <v>1584</v>
      </c>
      <c r="J1882" s="26" t="e">
        <f>VLOOKUP(#REF!,[2]processos!$A:$H,4,FALSE)</f>
        <v>#REF!</v>
      </c>
      <c r="K1882" s="26" t="s">
        <v>238</v>
      </c>
      <c r="L1882" s="26" t="s">
        <v>412</v>
      </c>
      <c r="M1882" s="26" t="s">
        <v>5991</v>
      </c>
      <c r="N1882" s="26"/>
      <c r="O1882" s="26" t="s">
        <v>30</v>
      </c>
      <c r="P1882" s="26" t="s">
        <v>6659</v>
      </c>
      <c r="Q1882" s="26" t="s">
        <v>31</v>
      </c>
      <c r="R1882" s="26" t="s">
        <v>40</v>
      </c>
      <c r="S1882" s="26" t="s">
        <v>6564</v>
      </c>
      <c r="T1882" s="26" t="s">
        <v>31</v>
      </c>
      <c r="U1882" s="26" t="s">
        <v>31</v>
      </c>
      <c r="V1882" s="24">
        <v>43445</v>
      </c>
      <c r="W1882" s="139"/>
    </row>
    <row r="1883" spans="1:23" ht="82.5" customHeight="1" x14ac:dyDescent="0.25">
      <c r="A1883" s="33">
        <v>2018</v>
      </c>
      <c r="B1883" s="33" t="s">
        <v>1475</v>
      </c>
      <c r="C1883" s="63">
        <v>2714</v>
      </c>
      <c r="D1883" s="34">
        <v>43377</v>
      </c>
      <c r="E1883" s="34" t="s">
        <v>1301</v>
      </c>
      <c r="F1883" s="29" t="s">
        <v>6660</v>
      </c>
      <c r="G1883" s="34">
        <v>43378</v>
      </c>
      <c r="H1883" s="49" t="s">
        <v>6661</v>
      </c>
      <c r="I1883" s="29" t="s">
        <v>1584</v>
      </c>
      <c r="J1883" s="29" t="e">
        <f>VLOOKUP(#REF!,[2]processos!$A:$H,4,FALSE)</f>
        <v>#REF!</v>
      </c>
      <c r="K1883" s="29" t="s">
        <v>27</v>
      </c>
      <c r="L1883" s="29" t="s">
        <v>3070</v>
      </c>
      <c r="M1883" s="29" t="s">
        <v>2783</v>
      </c>
      <c r="N1883" s="29"/>
      <c r="O1883" s="29" t="s">
        <v>30</v>
      </c>
      <c r="P1883" s="29" t="s">
        <v>31</v>
      </c>
      <c r="Q1883" s="29" t="s">
        <v>32</v>
      </c>
      <c r="R1883" s="29" t="s">
        <v>57</v>
      </c>
      <c r="S1883" s="29" t="s">
        <v>31</v>
      </c>
      <c r="T1883" s="29" t="s">
        <v>31</v>
      </c>
      <c r="U1883" s="29" t="s">
        <v>31</v>
      </c>
      <c r="V1883" s="29" t="s">
        <v>31</v>
      </c>
      <c r="W1883" s="138"/>
    </row>
    <row r="1884" spans="1:23" ht="82.5" customHeight="1" x14ac:dyDescent="0.25">
      <c r="A1884" s="33">
        <v>2018</v>
      </c>
      <c r="B1884" s="33" t="s">
        <v>1439</v>
      </c>
      <c r="C1884" s="63">
        <v>249</v>
      </c>
      <c r="D1884" s="34">
        <v>43396</v>
      </c>
      <c r="E1884" s="34" t="s">
        <v>1301</v>
      </c>
      <c r="F1884" s="29" t="s">
        <v>6662</v>
      </c>
      <c r="G1884" s="34">
        <v>43399</v>
      </c>
      <c r="H1884" s="49" t="s">
        <v>6483</v>
      </c>
      <c r="I1884" s="29" t="s">
        <v>7541</v>
      </c>
      <c r="J1884" s="29" t="e">
        <f>VLOOKUP(#REF!,[2]processos!$A:$H,4,FALSE)</f>
        <v>#REF!</v>
      </c>
      <c r="K1884" s="29" t="s">
        <v>342</v>
      </c>
      <c r="L1884" s="29"/>
      <c r="M1884" s="29" t="s">
        <v>2982</v>
      </c>
      <c r="N1884" s="29"/>
      <c r="O1884" s="29" t="s">
        <v>122</v>
      </c>
      <c r="P1884" s="29" t="s">
        <v>6663</v>
      </c>
      <c r="Q1884" s="29" t="s">
        <v>52</v>
      </c>
      <c r="R1884" s="29" t="s">
        <v>57</v>
      </c>
      <c r="S1884" s="29" t="s">
        <v>31</v>
      </c>
      <c r="T1884" s="29" t="s">
        <v>31</v>
      </c>
      <c r="U1884" s="34" t="s">
        <v>31</v>
      </c>
      <c r="V1884" s="34" t="s">
        <v>31</v>
      </c>
      <c r="W1884" s="138"/>
    </row>
    <row r="1885" spans="1:23" ht="82.5" customHeight="1" x14ac:dyDescent="0.25">
      <c r="A1885" s="33">
        <v>2018</v>
      </c>
      <c r="B1885" s="33" t="s">
        <v>1439</v>
      </c>
      <c r="C1885" s="63">
        <v>250</v>
      </c>
      <c r="D1885" s="34">
        <v>43425</v>
      </c>
      <c r="E1885" s="34" t="s">
        <v>1301</v>
      </c>
      <c r="F1885" s="29" t="s">
        <v>6664</v>
      </c>
      <c r="G1885" s="34">
        <v>43426</v>
      </c>
      <c r="H1885" s="49" t="s">
        <v>6665</v>
      </c>
      <c r="I1885" s="29" t="s">
        <v>7542</v>
      </c>
      <c r="J1885" s="29" t="e">
        <f>VLOOKUP(#REF!,[2]processos!$A:$H,4,FALSE)</f>
        <v>#REF!</v>
      </c>
      <c r="K1885" s="29" t="s">
        <v>188</v>
      </c>
      <c r="L1885" s="29" t="s">
        <v>1730</v>
      </c>
      <c r="M1885" s="29" t="s">
        <v>6214</v>
      </c>
      <c r="N1885" s="29"/>
      <c r="O1885" s="29" t="s">
        <v>66</v>
      </c>
      <c r="P1885" s="29" t="s">
        <v>6666</v>
      </c>
      <c r="Q1885" s="29" t="s">
        <v>32</v>
      </c>
      <c r="R1885" s="29" t="s">
        <v>57</v>
      </c>
      <c r="S1885" s="29" t="s">
        <v>6667</v>
      </c>
      <c r="T1885" s="29" t="s">
        <v>31</v>
      </c>
      <c r="U1885" s="34" t="s">
        <v>31</v>
      </c>
      <c r="V1885" s="34" t="s">
        <v>31</v>
      </c>
      <c r="W1885" s="138"/>
    </row>
    <row r="1886" spans="1:23" ht="82.5" customHeight="1" x14ac:dyDescent="0.25">
      <c r="A1886" s="28">
        <v>2018</v>
      </c>
      <c r="B1886" s="28" t="s">
        <v>409</v>
      </c>
      <c r="C1886" s="79">
        <v>29</v>
      </c>
      <c r="D1886" s="23">
        <v>43431</v>
      </c>
      <c r="E1886" s="23" t="s">
        <v>1301</v>
      </c>
      <c r="F1886" s="26" t="s">
        <v>6668</v>
      </c>
      <c r="G1886" s="23">
        <v>43432</v>
      </c>
      <c r="H1886" s="57" t="s">
        <v>6432</v>
      </c>
      <c r="I1886" s="26" t="s">
        <v>7543</v>
      </c>
      <c r="J1886" s="26" t="e">
        <f>VLOOKUP(#REF!,[2]processos!$A:$H,4,FALSE)</f>
        <v>#REF!</v>
      </c>
      <c r="K1886" s="26" t="s">
        <v>258</v>
      </c>
      <c r="L1886" s="26" t="s">
        <v>1307</v>
      </c>
      <c r="M1886" s="26" t="s">
        <v>4863</v>
      </c>
      <c r="N1886" s="26"/>
      <c r="O1886" s="26" t="s">
        <v>122</v>
      </c>
      <c r="P1886" s="26" t="s">
        <v>6433</v>
      </c>
      <c r="Q1886" s="26" t="s">
        <v>52</v>
      </c>
      <c r="R1886" s="29" t="s">
        <v>40</v>
      </c>
      <c r="S1886" s="26" t="s">
        <v>6669</v>
      </c>
      <c r="T1886" s="141">
        <v>1</v>
      </c>
      <c r="U1886" s="23">
        <v>43796</v>
      </c>
      <c r="V1886" s="23">
        <v>43796</v>
      </c>
      <c r="W1886" s="139" t="s">
        <v>46</v>
      </c>
    </row>
    <row r="1887" spans="1:23" ht="82.5" customHeight="1" x14ac:dyDescent="0.25">
      <c r="A1887" s="28">
        <v>2018</v>
      </c>
      <c r="B1887" s="28" t="s">
        <v>1439</v>
      </c>
      <c r="C1887" s="79">
        <v>251</v>
      </c>
      <c r="D1887" s="23">
        <v>43432</v>
      </c>
      <c r="E1887" s="23" t="s">
        <v>1301</v>
      </c>
      <c r="F1887" s="26" t="s">
        <v>6670</v>
      </c>
      <c r="G1887" s="23">
        <v>43433</v>
      </c>
      <c r="H1887" s="57" t="s">
        <v>6671</v>
      </c>
      <c r="I1887" s="26" t="s">
        <v>1584</v>
      </c>
      <c r="J1887" s="26" t="e">
        <f>VLOOKUP(#REF!,[2]processos!$A:$H,4,FALSE)</f>
        <v>#REF!</v>
      </c>
      <c r="K1887" s="26" t="s">
        <v>238</v>
      </c>
      <c r="L1887" s="26" t="s">
        <v>412</v>
      </c>
      <c r="M1887" s="26" t="s">
        <v>6672</v>
      </c>
      <c r="N1887" s="26"/>
      <c r="O1887" s="26" t="s">
        <v>30</v>
      </c>
      <c r="P1887" s="26" t="s">
        <v>31</v>
      </c>
      <c r="Q1887" s="26" t="s">
        <v>31</v>
      </c>
      <c r="R1887" s="29" t="s">
        <v>40</v>
      </c>
      <c r="S1887" s="26" t="s">
        <v>298</v>
      </c>
      <c r="T1887" s="26" t="s">
        <v>31</v>
      </c>
      <c r="U1887" s="26" t="s">
        <v>31</v>
      </c>
      <c r="V1887" s="23">
        <v>43642</v>
      </c>
      <c r="W1887" s="139"/>
    </row>
    <row r="1888" spans="1:23" ht="82.5" customHeight="1" x14ac:dyDescent="0.25">
      <c r="A1888" s="28">
        <v>2018</v>
      </c>
      <c r="B1888" s="28" t="s">
        <v>1439</v>
      </c>
      <c r="C1888" s="79">
        <v>252</v>
      </c>
      <c r="D1888" s="23">
        <v>43432</v>
      </c>
      <c r="E1888" s="23" t="s">
        <v>1301</v>
      </c>
      <c r="F1888" s="26" t="s">
        <v>6673</v>
      </c>
      <c r="G1888" s="23">
        <v>43433</v>
      </c>
      <c r="H1888" s="57" t="s">
        <v>6674</v>
      </c>
      <c r="I1888" s="26" t="s">
        <v>1584</v>
      </c>
      <c r="J1888" s="26" t="e">
        <f>VLOOKUP(#REF!,[2]processos!$A:$H,4,FALSE)</f>
        <v>#REF!</v>
      </c>
      <c r="K1888" s="26" t="s">
        <v>6549</v>
      </c>
      <c r="L1888" s="26" t="s">
        <v>412</v>
      </c>
      <c r="M1888" s="26" t="s">
        <v>6675</v>
      </c>
      <c r="N1888" s="26"/>
      <c r="O1888" s="26" t="s">
        <v>66</v>
      </c>
      <c r="P1888" s="26" t="s">
        <v>6676</v>
      </c>
      <c r="Q1888" s="26" t="s">
        <v>31</v>
      </c>
      <c r="R1888" s="29" t="s">
        <v>40</v>
      </c>
      <c r="S1888" s="26" t="s">
        <v>6677</v>
      </c>
      <c r="T1888" s="26" t="s">
        <v>31</v>
      </c>
      <c r="U1888" s="26" t="s">
        <v>31</v>
      </c>
      <c r="V1888" s="23">
        <v>43683</v>
      </c>
      <c r="W1888" s="139"/>
    </row>
    <row r="1889" spans="1:23" ht="82.5" customHeight="1" x14ac:dyDescent="0.25">
      <c r="A1889" s="33">
        <v>2018</v>
      </c>
      <c r="B1889" s="33" t="s">
        <v>1439</v>
      </c>
      <c r="C1889" s="63">
        <v>253</v>
      </c>
      <c r="D1889" s="34">
        <v>43433</v>
      </c>
      <c r="E1889" s="34" t="s">
        <v>1301</v>
      </c>
      <c r="F1889" s="29" t="s">
        <v>6678</v>
      </c>
      <c r="G1889" s="34">
        <v>43434</v>
      </c>
      <c r="H1889" s="49" t="s">
        <v>6679</v>
      </c>
      <c r="I1889" s="29" t="s">
        <v>7544</v>
      </c>
      <c r="J1889" s="29" t="e">
        <f>VLOOKUP(#REF!,[2]processos!$A:$H,4,FALSE)</f>
        <v>#REF!</v>
      </c>
      <c r="K1889" s="29" t="s">
        <v>27</v>
      </c>
      <c r="L1889" s="29" t="s">
        <v>1307</v>
      </c>
      <c r="M1889" s="29" t="s">
        <v>6680</v>
      </c>
      <c r="N1889" s="29"/>
      <c r="O1889" s="29" t="s">
        <v>66</v>
      </c>
      <c r="P1889" s="29" t="s">
        <v>6681</v>
      </c>
      <c r="Q1889" s="29" t="s">
        <v>52</v>
      </c>
      <c r="R1889" s="29" t="s">
        <v>57</v>
      </c>
      <c r="S1889" s="29" t="s">
        <v>31</v>
      </c>
      <c r="T1889" s="29" t="s">
        <v>31</v>
      </c>
      <c r="U1889" s="29" t="s">
        <v>31</v>
      </c>
      <c r="V1889" s="29" t="s">
        <v>31</v>
      </c>
      <c r="W1889" s="138"/>
    </row>
    <row r="1890" spans="1:23" ht="82.5" customHeight="1" x14ac:dyDescent="0.25">
      <c r="A1890" s="46">
        <v>2018</v>
      </c>
      <c r="B1890" s="46" t="s">
        <v>1439</v>
      </c>
      <c r="C1890" s="66">
        <v>255</v>
      </c>
      <c r="D1890" s="18">
        <v>43444</v>
      </c>
      <c r="E1890" s="18" t="s">
        <v>1301</v>
      </c>
      <c r="F1890" s="20" t="s">
        <v>6682</v>
      </c>
      <c r="G1890" s="18">
        <v>43445</v>
      </c>
      <c r="H1890" s="50" t="s">
        <v>6683</v>
      </c>
      <c r="I1890" s="20" t="s">
        <v>7545</v>
      </c>
      <c r="J1890" s="20" t="e">
        <f>VLOOKUP(#REF!,[2]processos!$A:$H,4,FALSE)</f>
        <v>#REF!</v>
      </c>
      <c r="K1890" s="20" t="s">
        <v>238</v>
      </c>
      <c r="L1890" s="20" t="s">
        <v>412</v>
      </c>
      <c r="M1890" s="20" t="s">
        <v>5991</v>
      </c>
      <c r="N1890" s="20"/>
      <c r="O1890" s="20" t="s">
        <v>66</v>
      </c>
      <c r="P1890" s="20" t="s">
        <v>6684</v>
      </c>
      <c r="Q1890" s="20" t="s">
        <v>32</v>
      </c>
      <c r="R1890" s="29" t="s">
        <v>33</v>
      </c>
      <c r="S1890" s="20" t="s">
        <v>6685</v>
      </c>
      <c r="T1890" s="20">
        <v>9</v>
      </c>
      <c r="U1890" s="18">
        <v>43514</v>
      </c>
      <c r="V1890" s="18">
        <v>43801</v>
      </c>
      <c r="W1890" s="137"/>
    </row>
    <row r="1891" spans="1:23" ht="297.75" customHeight="1" x14ac:dyDescent="0.25">
      <c r="A1891" s="28">
        <v>2018</v>
      </c>
      <c r="B1891" s="28" t="s">
        <v>1439</v>
      </c>
      <c r="C1891" s="79">
        <v>254</v>
      </c>
      <c r="D1891" s="23">
        <v>43444</v>
      </c>
      <c r="E1891" s="23" t="s">
        <v>1301</v>
      </c>
      <c r="F1891" s="26" t="s">
        <v>6686</v>
      </c>
      <c r="G1891" s="23">
        <v>43446</v>
      </c>
      <c r="H1891" s="57" t="s">
        <v>6175</v>
      </c>
      <c r="I1891" s="26" t="s">
        <v>7546</v>
      </c>
      <c r="J1891" s="26" t="e">
        <f>VLOOKUP(#REF!,[2]processos!$A:$H,4,FALSE)</f>
        <v>#REF!</v>
      </c>
      <c r="K1891" s="26" t="s">
        <v>61</v>
      </c>
      <c r="L1891" s="26" t="s">
        <v>981</v>
      </c>
      <c r="M1891" s="26" t="s">
        <v>1770</v>
      </c>
      <c r="N1891" s="26"/>
      <c r="O1891" s="26" t="s">
        <v>122</v>
      </c>
      <c r="P1891" s="26" t="s">
        <v>6687</v>
      </c>
      <c r="Q1891" s="26" t="s">
        <v>31</v>
      </c>
      <c r="R1891" s="26" t="s">
        <v>40</v>
      </c>
      <c r="S1891" s="26" t="s">
        <v>4956</v>
      </c>
      <c r="T1891" s="26" t="s">
        <v>31</v>
      </c>
      <c r="U1891" s="23" t="s">
        <v>31</v>
      </c>
      <c r="V1891" s="23">
        <v>43642</v>
      </c>
      <c r="W1891" s="139"/>
    </row>
    <row r="1892" spans="1:23" ht="82.5" customHeight="1" x14ac:dyDescent="0.25">
      <c r="A1892" s="33">
        <v>2018</v>
      </c>
      <c r="B1892" s="33" t="s">
        <v>23</v>
      </c>
      <c r="C1892" s="63">
        <v>1741</v>
      </c>
      <c r="D1892" s="34">
        <v>43446</v>
      </c>
      <c r="E1892" s="34" t="s">
        <v>1301</v>
      </c>
      <c r="F1892" s="29" t="s">
        <v>6688</v>
      </c>
      <c r="G1892" s="34">
        <v>43448</v>
      </c>
      <c r="H1892" s="49" t="s">
        <v>6689</v>
      </c>
      <c r="I1892" s="29" t="s">
        <v>1584</v>
      </c>
      <c r="J1892" s="29" t="e">
        <f>VLOOKUP(#REF!,[2]processos!$A:$H,4,FALSE)</f>
        <v>#REF!</v>
      </c>
      <c r="K1892" s="29" t="s">
        <v>61</v>
      </c>
      <c r="L1892" s="29" t="s">
        <v>412</v>
      </c>
      <c r="M1892" s="29" t="s">
        <v>4000</v>
      </c>
      <c r="N1892" s="29"/>
      <c r="O1892" s="29" t="s">
        <v>66</v>
      </c>
      <c r="P1892" s="29" t="s">
        <v>6690</v>
      </c>
      <c r="Q1892" s="29" t="s">
        <v>32</v>
      </c>
      <c r="R1892" s="29" t="s">
        <v>57</v>
      </c>
      <c r="S1892" s="29" t="s">
        <v>6691</v>
      </c>
      <c r="T1892" s="29" t="s">
        <v>31</v>
      </c>
      <c r="U1892" s="34" t="s">
        <v>31</v>
      </c>
      <c r="V1892" s="34" t="s">
        <v>31</v>
      </c>
      <c r="W1892" s="138"/>
    </row>
    <row r="1893" spans="1:23" ht="82.5" customHeight="1" x14ac:dyDescent="0.25">
      <c r="A1893" s="28">
        <v>2018</v>
      </c>
      <c r="B1893" s="28" t="s">
        <v>1439</v>
      </c>
      <c r="C1893" s="79">
        <v>257</v>
      </c>
      <c r="D1893" s="23">
        <v>43452</v>
      </c>
      <c r="E1893" s="23" t="s">
        <v>1301</v>
      </c>
      <c r="F1893" s="26" t="s">
        <v>6692</v>
      </c>
      <c r="G1893" s="23">
        <v>43454</v>
      </c>
      <c r="H1893" s="57" t="s">
        <v>6693</v>
      </c>
      <c r="I1893" s="26" t="s">
        <v>6741</v>
      </c>
      <c r="J1893" s="26" t="e">
        <f>VLOOKUP(#REF!,[2]processos!$A:$H,4,FALSE)</f>
        <v>#REF!</v>
      </c>
      <c r="K1893" s="26" t="s">
        <v>27</v>
      </c>
      <c r="L1893" s="26" t="s">
        <v>1117</v>
      </c>
      <c r="M1893" s="26" t="s">
        <v>3189</v>
      </c>
      <c r="N1893" s="26" t="s">
        <v>6597</v>
      </c>
      <c r="O1893" s="26" t="s">
        <v>66</v>
      </c>
      <c r="P1893" s="26" t="s">
        <v>6694</v>
      </c>
      <c r="Q1893" s="26" t="s">
        <v>31</v>
      </c>
      <c r="R1893" s="26" t="s">
        <v>40</v>
      </c>
      <c r="S1893" s="26" t="s">
        <v>6695</v>
      </c>
      <c r="T1893" s="26" t="s">
        <v>31</v>
      </c>
      <c r="U1893" s="26" t="s">
        <v>31</v>
      </c>
      <c r="V1893" s="23">
        <v>43522</v>
      </c>
      <c r="W1893" s="139"/>
    </row>
    <row r="1894" spans="1:23" ht="97.5" customHeight="1" x14ac:dyDescent="0.25">
      <c r="A1894" s="28">
        <v>2018</v>
      </c>
      <c r="B1894" s="28" t="s">
        <v>1439</v>
      </c>
      <c r="C1894" s="79">
        <v>256</v>
      </c>
      <c r="D1894" s="23">
        <v>43451</v>
      </c>
      <c r="E1894" s="23" t="s">
        <v>1301</v>
      </c>
      <c r="F1894" s="26" t="s">
        <v>6692</v>
      </c>
      <c r="G1894" s="23">
        <v>43454</v>
      </c>
      <c r="H1894" s="57" t="s">
        <v>6696</v>
      </c>
      <c r="I1894" s="26" t="s">
        <v>7547</v>
      </c>
      <c r="J1894" s="26" t="e">
        <f>VLOOKUP(#REF!,[2]processos!$A:$H,4,FALSE)</f>
        <v>#REF!</v>
      </c>
      <c r="K1894" s="26" t="s">
        <v>258</v>
      </c>
      <c r="L1894" s="26" t="s">
        <v>1307</v>
      </c>
      <c r="M1894" s="26" t="s">
        <v>6697</v>
      </c>
      <c r="N1894" s="26" t="s">
        <v>6698</v>
      </c>
      <c r="O1894" s="26" t="s">
        <v>30</v>
      </c>
      <c r="P1894" s="26" t="s">
        <v>31</v>
      </c>
      <c r="Q1894" s="26" t="s">
        <v>31</v>
      </c>
      <c r="R1894" s="29" t="s">
        <v>40</v>
      </c>
      <c r="S1894" s="26" t="s">
        <v>6699</v>
      </c>
      <c r="T1894" s="26">
        <v>1</v>
      </c>
      <c r="U1894" s="23">
        <v>43542</v>
      </c>
      <c r="V1894" s="23">
        <v>43542</v>
      </c>
      <c r="W1894" s="139"/>
    </row>
    <row r="1895" spans="1:23" ht="97.5" customHeight="1" x14ac:dyDescent="0.25">
      <c r="A1895" s="33">
        <v>2018</v>
      </c>
      <c r="B1895" s="33" t="s">
        <v>6700</v>
      </c>
      <c r="C1895" s="63">
        <v>258</v>
      </c>
      <c r="D1895" s="34">
        <v>43452</v>
      </c>
      <c r="E1895" s="34" t="s">
        <v>1301</v>
      </c>
      <c r="F1895" s="29" t="s">
        <v>6692</v>
      </c>
      <c r="G1895" s="34">
        <v>43454</v>
      </c>
      <c r="H1895" s="49" t="s">
        <v>6701</v>
      </c>
      <c r="I1895" s="29" t="s">
        <v>1584</v>
      </c>
      <c r="J1895" s="29" t="e">
        <f>VLOOKUP(#REF!,[2]processos!$A:$H,4,FALSE)</f>
        <v>#REF!</v>
      </c>
      <c r="K1895" s="29" t="s">
        <v>39</v>
      </c>
      <c r="L1895" s="29" t="s">
        <v>1117</v>
      </c>
      <c r="M1895" s="29" t="s">
        <v>6702</v>
      </c>
      <c r="N1895" s="29"/>
      <c r="O1895" s="29" t="s">
        <v>30</v>
      </c>
      <c r="P1895" s="29" t="s">
        <v>31</v>
      </c>
      <c r="Q1895" s="29" t="s">
        <v>32</v>
      </c>
      <c r="R1895" s="29" t="s">
        <v>57</v>
      </c>
      <c r="S1895" s="29" t="s">
        <v>31</v>
      </c>
      <c r="T1895" s="29" t="s">
        <v>31</v>
      </c>
      <c r="U1895" s="29" t="s">
        <v>31</v>
      </c>
      <c r="V1895" s="29" t="s">
        <v>31</v>
      </c>
      <c r="W1895" s="138"/>
    </row>
    <row r="1896" spans="1:23" ht="97.5" customHeight="1" x14ac:dyDescent="0.25">
      <c r="A1896" s="33">
        <v>2018</v>
      </c>
      <c r="B1896" s="33" t="s">
        <v>1439</v>
      </c>
      <c r="C1896" s="63">
        <v>259</v>
      </c>
      <c r="D1896" s="34">
        <v>43453</v>
      </c>
      <c r="E1896" s="34" t="s">
        <v>1301</v>
      </c>
      <c r="F1896" s="29" t="s">
        <v>6703</v>
      </c>
      <c r="G1896" s="34">
        <v>43455</v>
      </c>
      <c r="H1896" s="49" t="s">
        <v>6704</v>
      </c>
      <c r="I1896" s="29" t="s">
        <v>1584</v>
      </c>
      <c r="J1896" s="29" t="e">
        <f>VLOOKUP(#REF!,[2]processos!$A:$H,4,FALSE)</f>
        <v>#REF!</v>
      </c>
      <c r="K1896" s="29" t="s">
        <v>1899</v>
      </c>
      <c r="L1896" s="29" t="s">
        <v>412</v>
      </c>
      <c r="M1896" s="29" t="s">
        <v>5366</v>
      </c>
      <c r="N1896" s="29"/>
      <c r="O1896" s="29" t="s">
        <v>66</v>
      </c>
      <c r="P1896" s="29" t="s">
        <v>6528</v>
      </c>
      <c r="Q1896" s="29" t="s">
        <v>52</v>
      </c>
      <c r="R1896" s="29" t="s">
        <v>57</v>
      </c>
      <c r="S1896" s="29" t="s">
        <v>31</v>
      </c>
      <c r="T1896" s="33" t="s">
        <v>31</v>
      </c>
      <c r="U1896" s="33" t="s">
        <v>31</v>
      </c>
      <c r="V1896" s="33" t="s">
        <v>31</v>
      </c>
      <c r="W1896" s="138"/>
    </row>
    <row r="1897" spans="1:23" ht="97.5" customHeight="1" x14ac:dyDescent="0.25">
      <c r="A1897" s="33">
        <v>2018</v>
      </c>
      <c r="B1897" s="33" t="s">
        <v>1439</v>
      </c>
      <c r="C1897" s="63">
        <v>260</v>
      </c>
      <c r="D1897" s="34">
        <v>43455</v>
      </c>
      <c r="E1897" s="34" t="s">
        <v>1301</v>
      </c>
      <c r="F1897" s="29" t="s">
        <v>6705</v>
      </c>
      <c r="G1897" s="34">
        <v>43462</v>
      </c>
      <c r="H1897" s="49" t="s">
        <v>6706</v>
      </c>
      <c r="I1897" s="29" t="s">
        <v>7548</v>
      </c>
      <c r="J1897" s="29" t="e">
        <f>VLOOKUP(#REF!,[2]processos!$A:$H,4,FALSE)</f>
        <v>#REF!</v>
      </c>
      <c r="K1897" s="29" t="s">
        <v>558</v>
      </c>
      <c r="L1897" s="29" t="s">
        <v>1307</v>
      </c>
      <c r="M1897" s="29" t="s">
        <v>6533</v>
      </c>
      <c r="N1897" s="29" t="s">
        <v>4798</v>
      </c>
      <c r="O1897" s="29" t="s">
        <v>66</v>
      </c>
      <c r="P1897" s="29" t="s">
        <v>6707</v>
      </c>
      <c r="Q1897" s="29" t="s">
        <v>32</v>
      </c>
      <c r="R1897" s="29" t="s">
        <v>57</v>
      </c>
      <c r="S1897" s="29" t="s">
        <v>31</v>
      </c>
      <c r="T1897" s="29" t="s">
        <v>31</v>
      </c>
      <c r="U1897" s="29" t="s">
        <v>31</v>
      </c>
      <c r="V1897" s="29" t="s">
        <v>31</v>
      </c>
      <c r="W1897" s="138"/>
    </row>
    <row r="1898" spans="1:23" ht="120" customHeight="1" x14ac:dyDescent="0.25">
      <c r="A1898" s="33">
        <v>2019</v>
      </c>
      <c r="B1898" s="33" t="s">
        <v>1439</v>
      </c>
      <c r="C1898" s="63">
        <v>261</v>
      </c>
      <c r="D1898" s="34">
        <v>43483</v>
      </c>
      <c r="E1898" s="34" t="s">
        <v>1301</v>
      </c>
      <c r="F1898" s="29" t="s">
        <v>6708</v>
      </c>
      <c r="G1898" s="34">
        <v>43487</v>
      </c>
      <c r="H1898" s="49" t="s">
        <v>6483</v>
      </c>
      <c r="I1898" s="29" t="s">
        <v>6709</v>
      </c>
      <c r="J1898" s="29" t="s">
        <v>6710</v>
      </c>
      <c r="K1898" s="29" t="s">
        <v>342</v>
      </c>
      <c r="L1898" s="29"/>
      <c r="M1898" s="29" t="s">
        <v>2982</v>
      </c>
      <c r="N1898" s="29"/>
      <c r="O1898" s="29" t="s">
        <v>122</v>
      </c>
      <c r="P1898" s="29" t="s">
        <v>6711</v>
      </c>
      <c r="Q1898" s="29" t="s">
        <v>52</v>
      </c>
      <c r="R1898" s="29" t="s">
        <v>57</v>
      </c>
      <c r="S1898" s="29" t="s">
        <v>31</v>
      </c>
      <c r="T1898" s="29" t="s">
        <v>31</v>
      </c>
      <c r="U1898" s="34" t="s">
        <v>31</v>
      </c>
      <c r="V1898" s="34" t="s">
        <v>31</v>
      </c>
      <c r="W1898" s="138"/>
    </row>
    <row r="1899" spans="1:23" ht="120" customHeight="1" x14ac:dyDescent="0.25">
      <c r="A1899" s="33">
        <v>2019</v>
      </c>
      <c r="B1899" s="33" t="s">
        <v>1439</v>
      </c>
      <c r="C1899" s="63">
        <v>262</v>
      </c>
      <c r="D1899" s="34">
        <v>43497</v>
      </c>
      <c r="E1899" s="34" t="s">
        <v>1301</v>
      </c>
      <c r="F1899" s="29" t="s">
        <v>6712</v>
      </c>
      <c r="G1899" s="34">
        <v>43500</v>
      </c>
      <c r="H1899" s="49" t="s">
        <v>6713</v>
      </c>
      <c r="I1899" s="29" t="s">
        <v>6714</v>
      </c>
      <c r="J1899" s="29" t="s">
        <v>6715</v>
      </c>
      <c r="K1899" s="29" t="s">
        <v>218</v>
      </c>
      <c r="L1899" s="29" t="s">
        <v>1854</v>
      </c>
      <c r="M1899" s="29" t="s">
        <v>4186</v>
      </c>
      <c r="N1899" s="29"/>
      <c r="O1899" s="29" t="s">
        <v>66</v>
      </c>
      <c r="P1899" s="29" t="s">
        <v>6716</v>
      </c>
      <c r="Q1899" s="29" t="s">
        <v>52</v>
      </c>
      <c r="R1899" s="29" t="s">
        <v>57</v>
      </c>
      <c r="S1899" s="29" t="s">
        <v>6717</v>
      </c>
      <c r="T1899" s="29" t="s">
        <v>31</v>
      </c>
      <c r="U1899" s="34" t="s">
        <v>31</v>
      </c>
      <c r="V1899" s="34" t="s">
        <v>31</v>
      </c>
      <c r="W1899" s="138"/>
    </row>
    <row r="1900" spans="1:23" ht="120" customHeight="1" x14ac:dyDescent="0.25">
      <c r="A1900" s="33">
        <v>2019</v>
      </c>
      <c r="B1900" s="33" t="s">
        <v>1439</v>
      </c>
      <c r="C1900" s="63">
        <v>263</v>
      </c>
      <c r="D1900" s="34">
        <v>43500</v>
      </c>
      <c r="E1900" s="34" t="s">
        <v>1301</v>
      </c>
      <c r="F1900" s="29" t="s">
        <v>6718</v>
      </c>
      <c r="G1900" s="34">
        <v>43501</v>
      </c>
      <c r="H1900" s="49" t="s">
        <v>6719</v>
      </c>
      <c r="I1900" s="29" t="s">
        <v>6720</v>
      </c>
      <c r="J1900" s="29" t="s">
        <v>6721</v>
      </c>
      <c r="K1900" s="29" t="s">
        <v>27</v>
      </c>
      <c r="L1900" s="29" t="s">
        <v>1307</v>
      </c>
      <c r="M1900" s="29" t="s">
        <v>6722</v>
      </c>
      <c r="N1900" s="29"/>
      <c r="O1900" s="29" t="s">
        <v>66</v>
      </c>
      <c r="P1900" s="29" t="s">
        <v>6723</v>
      </c>
      <c r="Q1900" s="29" t="s">
        <v>32</v>
      </c>
      <c r="R1900" s="29" t="s">
        <v>57</v>
      </c>
      <c r="S1900" s="29" t="s">
        <v>31</v>
      </c>
      <c r="T1900" s="29" t="s">
        <v>31</v>
      </c>
      <c r="U1900" s="29" t="s">
        <v>31</v>
      </c>
      <c r="V1900" s="29" t="s">
        <v>31</v>
      </c>
      <c r="W1900" s="138"/>
    </row>
    <row r="1901" spans="1:23" ht="120" customHeight="1" x14ac:dyDescent="0.25">
      <c r="A1901" s="33">
        <v>2019</v>
      </c>
      <c r="B1901" s="33" t="s">
        <v>6700</v>
      </c>
      <c r="C1901" s="63">
        <v>264</v>
      </c>
      <c r="D1901" s="34">
        <v>43504</v>
      </c>
      <c r="E1901" s="34" t="s">
        <v>1301</v>
      </c>
      <c r="F1901" s="29" t="s">
        <v>6724</v>
      </c>
      <c r="G1901" s="34">
        <v>43507</v>
      </c>
      <c r="H1901" s="49" t="s">
        <v>6725</v>
      </c>
      <c r="I1901" s="29" t="s">
        <v>6726</v>
      </c>
      <c r="J1901" s="29" t="s">
        <v>6727</v>
      </c>
      <c r="K1901" s="29" t="s">
        <v>61</v>
      </c>
      <c r="L1901" s="29" t="s">
        <v>981</v>
      </c>
      <c r="M1901" s="29" t="s">
        <v>6448</v>
      </c>
      <c r="N1901" s="29"/>
      <c r="O1901" s="29" t="s">
        <v>66</v>
      </c>
      <c r="P1901" s="29" t="s">
        <v>6728</v>
      </c>
      <c r="Q1901" s="29" t="s">
        <v>52</v>
      </c>
      <c r="R1901" s="29" t="s">
        <v>57</v>
      </c>
      <c r="S1901" s="29" t="s">
        <v>31</v>
      </c>
      <c r="T1901" s="29" t="s">
        <v>31</v>
      </c>
      <c r="U1901" s="34" t="s">
        <v>31</v>
      </c>
      <c r="V1901" s="34" t="s">
        <v>31</v>
      </c>
      <c r="W1901" s="138"/>
    </row>
    <row r="1902" spans="1:23" ht="120" customHeight="1" x14ac:dyDescent="0.25">
      <c r="A1902" s="33">
        <v>2019</v>
      </c>
      <c r="B1902" s="33" t="s">
        <v>1439</v>
      </c>
      <c r="C1902" s="63">
        <v>266</v>
      </c>
      <c r="D1902" s="34">
        <v>43504</v>
      </c>
      <c r="E1902" s="34" t="s">
        <v>1301</v>
      </c>
      <c r="F1902" s="29" t="s">
        <v>6724</v>
      </c>
      <c r="G1902" s="34">
        <v>43507</v>
      </c>
      <c r="H1902" s="49" t="s">
        <v>6729</v>
      </c>
      <c r="I1902" s="29" t="s">
        <v>6730</v>
      </c>
      <c r="J1902" s="29" t="s">
        <v>6731</v>
      </c>
      <c r="K1902" s="29" t="s">
        <v>61</v>
      </c>
      <c r="L1902" s="29" t="s">
        <v>412</v>
      </c>
      <c r="M1902" s="29" t="s">
        <v>3144</v>
      </c>
      <c r="N1902" s="29"/>
      <c r="O1902" s="29" t="s">
        <v>66</v>
      </c>
      <c r="P1902" s="29" t="s">
        <v>6732</v>
      </c>
      <c r="Q1902" s="29" t="s">
        <v>32</v>
      </c>
      <c r="R1902" s="29" t="s">
        <v>57</v>
      </c>
      <c r="S1902" s="29" t="s">
        <v>31</v>
      </c>
      <c r="T1902" s="29" t="s">
        <v>31</v>
      </c>
      <c r="U1902" s="34" t="s">
        <v>31</v>
      </c>
      <c r="V1902" s="34" t="s">
        <v>31</v>
      </c>
      <c r="W1902" s="138"/>
    </row>
    <row r="1903" spans="1:23" ht="120" customHeight="1" x14ac:dyDescent="0.25">
      <c r="A1903" s="28">
        <v>2019</v>
      </c>
      <c r="B1903" s="28" t="s">
        <v>1439</v>
      </c>
      <c r="C1903" s="79">
        <v>265</v>
      </c>
      <c r="D1903" s="23">
        <v>43504</v>
      </c>
      <c r="E1903" s="23" t="s">
        <v>1301</v>
      </c>
      <c r="F1903" s="26" t="s">
        <v>6733</v>
      </c>
      <c r="G1903" s="23">
        <v>43508</v>
      </c>
      <c r="H1903" s="57" t="s">
        <v>6175</v>
      </c>
      <c r="I1903" s="26" t="s">
        <v>6734</v>
      </c>
      <c r="J1903" s="26" t="s">
        <v>6735</v>
      </c>
      <c r="K1903" s="26" t="s">
        <v>61</v>
      </c>
      <c r="L1903" s="26" t="s">
        <v>981</v>
      </c>
      <c r="M1903" s="26" t="s">
        <v>1770</v>
      </c>
      <c r="N1903" s="26"/>
      <c r="O1903" s="26" t="s">
        <v>122</v>
      </c>
      <c r="P1903" s="26" t="s">
        <v>1094</v>
      </c>
      <c r="Q1903" s="26" t="s">
        <v>31</v>
      </c>
      <c r="R1903" s="29" t="s">
        <v>40</v>
      </c>
      <c r="S1903" s="26" t="s">
        <v>4956</v>
      </c>
      <c r="T1903" s="26" t="s">
        <v>31</v>
      </c>
      <c r="U1903" s="23">
        <v>43642</v>
      </c>
      <c r="V1903" s="23">
        <v>43642</v>
      </c>
      <c r="W1903" s="139"/>
    </row>
    <row r="1904" spans="1:23" ht="72.75" customHeight="1" x14ac:dyDescent="0.25">
      <c r="A1904" s="33">
        <v>2019</v>
      </c>
      <c r="B1904" s="33" t="s">
        <v>1439</v>
      </c>
      <c r="C1904" s="63">
        <v>267</v>
      </c>
      <c r="D1904" s="34">
        <v>43511</v>
      </c>
      <c r="E1904" s="34" t="s">
        <v>1301</v>
      </c>
      <c r="F1904" s="29" t="s">
        <v>6736</v>
      </c>
      <c r="G1904" s="34">
        <v>43514</v>
      </c>
      <c r="H1904" s="49" t="s">
        <v>6737</v>
      </c>
      <c r="I1904" s="29" t="s">
        <v>1584</v>
      </c>
      <c r="J1904" s="29" t="e">
        <f>VLOOKUP(#REF!,[2]processos!$A:$H,4,FALSE)</f>
        <v>#REF!</v>
      </c>
      <c r="K1904" s="29" t="s">
        <v>238</v>
      </c>
      <c r="L1904" s="29" t="s">
        <v>412</v>
      </c>
      <c r="M1904" s="29" t="s">
        <v>5991</v>
      </c>
      <c r="N1904" s="29"/>
      <c r="O1904" s="29" t="s">
        <v>66</v>
      </c>
      <c r="P1904" s="29" t="s">
        <v>6738</v>
      </c>
      <c r="Q1904" s="29" t="s">
        <v>52</v>
      </c>
      <c r="R1904" s="29" t="s">
        <v>57</v>
      </c>
      <c r="S1904" s="29" t="s">
        <v>31</v>
      </c>
      <c r="T1904" s="29" t="s">
        <v>31</v>
      </c>
      <c r="U1904" s="29" t="s">
        <v>31</v>
      </c>
      <c r="V1904" s="29" t="s">
        <v>31</v>
      </c>
      <c r="W1904" s="138"/>
    </row>
    <row r="1905" spans="1:23" ht="146.25" customHeight="1" x14ac:dyDescent="0.25">
      <c r="A1905" s="33">
        <v>2019</v>
      </c>
      <c r="B1905" s="33" t="s">
        <v>1439</v>
      </c>
      <c r="C1905" s="63">
        <v>268</v>
      </c>
      <c r="D1905" s="34">
        <v>43521</v>
      </c>
      <c r="E1905" s="34" t="s">
        <v>1301</v>
      </c>
      <c r="F1905" s="29" t="s">
        <v>6739</v>
      </c>
      <c r="G1905" s="34">
        <v>43522</v>
      </c>
      <c r="H1905" s="49" t="s">
        <v>6740</v>
      </c>
      <c r="I1905" s="29" t="s">
        <v>6741</v>
      </c>
      <c r="J1905" s="29" t="s">
        <v>6742</v>
      </c>
      <c r="K1905" s="29" t="s">
        <v>27</v>
      </c>
      <c r="L1905" s="29" t="s">
        <v>2445</v>
      </c>
      <c r="M1905" s="29" t="s">
        <v>6597</v>
      </c>
      <c r="N1905" s="29" t="s">
        <v>3189</v>
      </c>
      <c r="O1905" s="29" t="s">
        <v>66</v>
      </c>
      <c r="P1905" s="29" t="s">
        <v>6743</v>
      </c>
      <c r="Q1905" s="29" t="s">
        <v>32</v>
      </c>
      <c r="R1905" s="29" t="s">
        <v>57</v>
      </c>
      <c r="S1905" s="31" t="s">
        <v>31</v>
      </c>
      <c r="T1905" s="29" t="s">
        <v>31</v>
      </c>
      <c r="U1905" s="29" t="s">
        <v>31</v>
      </c>
      <c r="V1905" s="29" t="s">
        <v>31</v>
      </c>
      <c r="W1905" s="138"/>
    </row>
    <row r="1906" spans="1:23" ht="87.75" customHeight="1" x14ac:dyDescent="0.25">
      <c r="A1906" s="33">
        <v>2019</v>
      </c>
      <c r="B1906" s="33" t="s">
        <v>1439</v>
      </c>
      <c r="C1906" s="63">
        <v>269</v>
      </c>
      <c r="D1906" s="34">
        <v>43521</v>
      </c>
      <c r="E1906" s="34" t="s">
        <v>1301</v>
      </c>
      <c r="F1906" s="29" t="s">
        <v>6739</v>
      </c>
      <c r="G1906" s="34">
        <v>43522</v>
      </c>
      <c r="H1906" s="49" t="s">
        <v>6483</v>
      </c>
      <c r="I1906" s="29" t="s">
        <v>6744</v>
      </c>
      <c r="J1906" s="29" t="s">
        <v>6745</v>
      </c>
      <c r="K1906" s="29" t="s">
        <v>342</v>
      </c>
      <c r="L1906" s="29"/>
      <c r="M1906" s="29" t="s">
        <v>2982</v>
      </c>
      <c r="N1906" s="29"/>
      <c r="O1906" s="29" t="s">
        <v>122</v>
      </c>
      <c r="P1906" s="29" t="s">
        <v>6746</v>
      </c>
      <c r="Q1906" s="29" t="s">
        <v>52</v>
      </c>
      <c r="R1906" s="29" t="s">
        <v>57</v>
      </c>
      <c r="S1906" s="29" t="s">
        <v>31</v>
      </c>
      <c r="T1906" s="29" t="s">
        <v>31</v>
      </c>
      <c r="U1906" s="34" t="s">
        <v>31</v>
      </c>
      <c r="V1906" s="34" t="s">
        <v>31</v>
      </c>
      <c r="W1906" s="138"/>
    </row>
    <row r="1907" spans="1:23" ht="95.25" customHeight="1" x14ac:dyDescent="0.25">
      <c r="A1907" s="33">
        <v>2019</v>
      </c>
      <c r="B1907" s="33" t="s">
        <v>1439</v>
      </c>
      <c r="C1907" s="63">
        <v>270</v>
      </c>
      <c r="D1907" s="34">
        <v>43524</v>
      </c>
      <c r="E1907" s="34" t="s">
        <v>1301</v>
      </c>
      <c r="F1907" s="29" t="s">
        <v>6747</v>
      </c>
      <c r="G1907" s="34">
        <v>43525</v>
      </c>
      <c r="H1907" s="49" t="s">
        <v>6748</v>
      </c>
      <c r="I1907" s="29" t="s">
        <v>7549</v>
      </c>
      <c r="J1907" s="29" t="e">
        <f>VLOOKUP(#REF!,[2]processos!$A:$H,4,FALSE)</f>
        <v>#REF!</v>
      </c>
      <c r="K1907" s="29" t="s">
        <v>258</v>
      </c>
      <c r="L1907" s="29" t="s">
        <v>1307</v>
      </c>
      <c r="M1907" s="29" t="s">
        <v>4523</v>
      </c>
      <c r="N1907" s="29" t="s">
        <v>6749</v>
      </c>
      <c r="O1907" s="29" t="s">
        <v>66</v>
      </c>
      <c r="P1907" s="29" t="s">
        <v>6750</v>
      </c>
      <c r="Q1907" s="29" t="s">
        <v>52</v>
      </c>
      <c r="R1907" s="29" t="s">
        <v>57</v>
      </c>
      <c r="S1907" s="29" t="s">
        <v>31</v>
      </c>
      <c r="T1907" s="29" t="s">
        <v>31</v>
      </c>
      <c r="U1907" s="34" t="s">
        <v>31</v>
      </c>
      <c r="V1907" s="34" t="s">
        <v>31</v>
      </c>
      <c r="W1907" s="138"/>
    </row>
    <row r="1908" spans="1:23" ht="74.25" customHeight="1" x14ac:dyDescent="0.25">
      <c r="A1908" s="33">
        <v>2019</v>
      </c>
      <c r="B1908" s="33" t="s">
        <v>1439</v>
      </c>
      <c r="C1908" s="63">
        <v>271</v>
      </c>
      <c r="D1908" s="34">
        <v>43538</v>
      </c>
      <c r="E1908" s="34" t="s">
        <v>1301</v>
      </c>
      <c r="F1908" s="29" t="s">
        <v>6751</v>
      </c>
      <c r="G1908" s="34">
        <v>43542</v>
      </c>
      <c r="H1908" s="49" t="s">
        <v>6696</v>
      </c>
      <c r="I1908" s="29" t="s">
        <v>7547</v>
      </c>
      <c r="J1908" s="29" t="e">
        <f>VLOOKUP(#REF!,[2]processos!$A:$H,4,FALSE)</f>
        <v>#REF!</v>
      </c>
      <c r="K1908" s="29" t="s">
        <v>258</v>
      </c>
      <c r="L1908" s="29" t="s">
        <v>1307</v>
      </c>
      <c r="M1908" s="29" t="s">
        <v>6697</v>
      </c>
      <c r="N1908" s="29" t="s">
        <v>6698</v>
      </c>
      <c r="O1908" s="29" t="s">
        <v>66</v>
      </c>
      <c r="P1908" s="29" t="s">
        <v>6752</v>
      </c>
      <c r="Q1908" s="29" t="s">
        <v>32</v>
      </c>
      <c r="R1908" s="29" t="s">
        <v>57</v>
      </c>
      <c r="S1908" s="29" t="s">
        <v>31</v>
      </c>
      <c r="T1908" s="29" t="s">
        <v>31</v>
      </c>
      <c r="U1908" s="34" t="s">
        <v>31</v>
      </c>
      <c r="V1908" s="34" t="s">
        <v>31</v>
      </c>
      <c r="W1908" s="138"/>
    </row>
    <row r="1909" spans="1:23" ht="118.5" customHeight="1" x14ac:dyDescent="0.25">
      <c r="A1909" s="33">
        <v>2019</v>
      </c>
      <c r="B1909" s="33" t="s">
        <v>6700</v>
      </c>
      <c r="C1909" s="63">
        <v>272</v>
      </c>
      <c r="D1909" s="34">
        <v>43538</v>
      </c>
      <c r="E1909" s="34" t="s">
        <v>1301</v>
      </c>
      <c r="F1909" s="29" t="s">
        <v>6751</v>
      </c>
      <c r="G1909" s="34">
        <v>43542</v>
      </c>
      <c r="H1909" s="49" t="s">
        <v>6753</v>
      </c>
      <c r="I1909" s="29" t="s">
        <v>1584</v>
      </c>
      <c r="J1909" s="29" t="e">
        <f>VLOOKUP(#REF!,[2]processos!$A:$H,4,FALSE)</f>
        <v>#REF!</v>
      </c>
      <c r="K1909" s="29" t="s">
        <v>39</v>
      </c>
      <c r="L1909" s="29" t="s">
        <v>1307</v>
      </c>
      <c r="M1909" s="29" t="s">
        <v>51</v>
      </c>
      <c r="N1909" s="29"/>
      <c r="O1909" s="29" t="s">
        <v>66</v>
      </c>
      <c r="P1909" s="29" t="s">
        <v>6754</v>
      </c>
      <c r="Q1909" s="29" t="s">
        <v>32</v>
      </c>
      <c r="R1909" s="29" t="s">
        <v>57</v>
      </c>
      <c r="S1909" s="29" t="s">
        <v>31</v>
      </c>
      <c r="T1909" s="29" t="s">
        <v>31</v>
      </c>
      <c r="U1909" s="29" t="s">
        <v>31</v>
      </c>
      <c r="V1909" s="29" t="s">
        <v>31</v>
      </c>
      <c r="W1909" s="138"/>
    </row>
    <row r="1910" spans="1:23" ht="87.75" customHeight="1" x14ac:dyDescent="0.25">
      <c r="A1910" s="33">
        <v>2019</v>
      </c>
      <c r="B1910" s="33" t="s">
        <v>409</v>
      </c>
      <c r="C1910" s="63">
        <v>30</v>
      </c>
      <c r="D1910" s="34">
        <v>43543</v>
      </c>
      <c r="E1910" s="34" t="s">
        <v>1301</v>
      </c>
      <c r="F1910" s="29" t="s">
        <v>6755</v>
      </c>
      <c r="G1910" s="34">
        <v>43544</v>
      </c>
      <c r="H1910" s="49" t="s">
        <v>6756</v>
      </c>
      <c r="I1910" s="29" t="s">
        <v>7550</v>
      </c>
      <c r="J1910" s="29" t="e">
        <f>VLOOKUP(#REF!,[2]processos!$A:$H,4,FALSE)</f>
        <v>#REF!</v>
      </c>
      <c r="K1910" s="29" t="s">
        <v>258</v>
      </c>
      <c r="L1910" s="29" t="s">
        <v>1307</v>
      </c>
      <c r="M1910" s="29" t="s">
        <v>5885</v>
      </c>
      <c r="N1910" s="29"/>
      <c r="O1910" s="29" t="s">
        <v>66</v>
      </c>
      <c r="P1910" s="29" t="s">
        <v>6757</v>
      </c>
      <c r="Q1910" s="29" t="s">
        <v>52</v>
      </c>
      <c r="R1910" s="29" t="s">
        <v>57</v>
      </c>
      <c r="S1910" s="29" t="s">
        <v>31</v>
      </c>
      <c r="T1910" s="29" t="s">
        <v>31</v>
      </c>
      <c r="U1910" s="34" t="s">
        <v>31</v>
      </c>
      <c r="V1910" s="34" t="s">
        <v>31</v>
      </c>
      <c r="W1910" s="138"/>
    </row>
    <row r="1911" spans="1:23" ht="87.75" customHeight="1" x14ac:dyDescent="0.25">
      <c r="A1911" s="33">
        <v>2019</v>
      </c>
      <c r="B1911" s="33" t="s">
        <v>1439</v>
      </c>
      <c r="C1911" s="63">
        <v>274</v>
      </c>
      <c r="D1911" s="34">
        <v>43560</v>
      </c>
      <c r="E1911" s="34" t="s">
        <v>1301</v>
      </c>
      <c r="F1911" s="29" t="s">
        <v>6758</v>
      </c>
      <c r="G1911" s="34">
        <v>43563</v>
      </c>
      <c r="H1911" s="49" t="s">
        <v>6759</v>
      </c>
      <c r="I1911" s="29" t="s">
        <v>1584</v>
      </c>
      <c r="J1911" s="29" t="e">
        <f>VLOOKUP(#REF!,[2]processos!$A:$H,4,FALSE)</f>
        <v>#REF!</v>
      </c>
      <c r="K1911" s="29" t="s">
        <v>238</v>
      </c>
      <c r="L1911" s="29" t="s">
        <v>412</v>
      </c>
      <c r="M1911" s="29" t="s">
        <v>5991</v>
      </c>
      <c r="N1911" s="29"/>
      <c r="O1911" s="29" t="s">
        <v>66</v>
      </c>
      <c r="P1911" s="29" t="s">
        <v>6738</v>
      </c>
      <c r="Q1911" s="29" t="s">
        <v>52</v>
      </c>
      <c r="R1911" s="29" t="s">
        <v>57</v>
      </c>
      <c r="S1911" s="29" t="s">
        <v>6760</v>
      </c>
      <c r="T1911" s="29" t="s">
        <v>31</v>
      </c>
      <c r="U1911" s="29" t="s">
        <v>31</v>
      </c>
      <c r="V1911" s="29" t="s">
        <v>31</v>
      </c>
      <c r="W1911" s="138"/>
    </row>
    <row r="1912" spans="1:23" ht="87.75" customHeight="1" x14ac:dyDescent="0.25">
      <c r="A1912" s="33">
        <v>2019</v>
      </c>
      <c r="B1912" s="33" t="s">
        <v>1439</v>
      </c>
      <c r="C1912" s="63">
        <v>275</v>
      </c>
      <c r="D1912" s="34">
        <v>43564</v>
      </c>
      <c r="E1912" s="70" t="s">
        <v>1301</v>
      </c>
      <c r="F1912" s="29" t="s">
        <v>6761</v>
      </c>
      <c r="G1912" s="34">
        <v>43565</v>
      </c>
      <c r="H1912" s="49" t="s">
        <v>6762</v>
      </c>
      <c r="I1912" s="29" t="s">
        <v>7551</v>
      </c>
      <c r="J1912" s="29" t="e">
        <f>VLOOKUP(#REF!,[2]processos!$A:$H,4,FALSE)</f>
        <v>#REF!</v>
      </c>
      <c r="K1912" s="29" t="s">
        <v>61</v>
      </c>
      <c r="L1912" s="29" t="s">
        <v>6763</v>
      </c>
      <c r="M1912" s="29" t="s">
        <v>2395</v>
      </c>
      <c r="N1912" s="29" t="s">
        <v>983</v>
      </c>
      <c r="O1912" s="29" t="s">
        <v>66</v>
      </c>
      <c r="P1912" s="29" t="s">
        <v>6764</v>
      </c>
      <c r="Q1912" s="71" t="s">
        <v>32</v>
      </c>
      <c r="R1912" s="29" t="s">
        <v>57</v>
      </c>
      <c r="S1912" s="29" t="s">
        <v>31</v>
      </c>
      <c r="T1912" s="71" t="s">
        <v>31</v>
      </c>
      <c r="U1912" s="70" t="s">
        <v>31</v>
      </c>
      <c r="V1912" s="70" t="s">
        <v>31</v>
      </c>
      <c r="W1912" s="138"/>
    </row>
    <row r="1913" spans="1:23" ht="87.75" customHeight="1" x14ac:dyDescent="0.25">
      <c r="A1913" s="28">
        <v>2019</v>
      </c>
      <c r="B1913" s="28" t="s">
        <v>409</v>
      </c>
      <c r="C1913" s="79">
        <v>31</v>
      </c>
      <c r="D1913" s="23">
        <v>43564</v>
      </c>
      <c r="E1913" s="23" t="s">
        <v>1301</v>
      </c>
      <c r="F1913" s="26" t="s">
        <v>6765</v>
      </c>
      <c r="G1913" s="23">
        <v>43566</v>
      </c>
      <c r="H1913" s="57" t="s">
        <v>6766</v>
      </c>
      <c r="I1913" s="26" t="s">
        <v>7552</v>
      </c>
      <c r="J1913" s="26" t="e">
        <f>VLOOKUP(#REF!,[2]processos!$A:$H,4,FALSE)</f>
        <v>#REF!</v>
      </c>
      <c r="K1913" s="26" t="s">
        <v>238</v>
      </c>
      <c r="L1913" s="26"/>
      <c r="M1913" s="26" t="s">
        <v>4699</v>
      </c>
      <c r="N1913" s="26"/>
      <c r="O1913" s="26" t="s">
        <v>66</v>
      </c>
      <c r="P1913" s="26" t="s">
        <v>6767</v>
      </c>
      <c r="Q1913" s="26" t="s">
        <v>31</v>
      </c>
      <c r="R1913" s="26" t="s">
        <v>40</v>
      </c>
      <c r="S1913" s="26" t="s">
        <v>298</v>
      </c>
      <c r="T1913" s="26" t="s">
        <v>31</v>
      </c>
      <c r="U1913" s="26" t="s">
        <v>31</v>
      </c>
      <c r="V1913" s="23">
        <v>43642</v>
      </c>
      <c r="W1913" s="139"/>
    </row>
    <row r="1914" spans="1:23" ht="87.75" customHeight="1" x14ac:dyDescent="0.25">
      <c r="A1914" s="33">
        <v>2019</v>
      </c>
      <c r="B1914" s="33" t="s">
        <v>1439</v>
      </c>
      <c r="C1914" s="63">
        <v>276</v>
      </c>
      <c r="D1914" s="34">
        <v>43571</v>
      </c>
      <c r="E1914" s="34" t="s">
        <v>1301</v>
      </c>
      <c r="F1914" s="29" t="s">
        <v>6768</v>
      </c>
      <c r="G1914" s="34">
        <v>43572</v>
      </c>
      <c r="H1914" s="49" t="s">
        <v>6769</v>
      </c>
      <c r="I1914" s="29" t="s">
        <v>7553</v>
      </c>
      <c r="J1914" s="29" t="e">
        <f>VLOOKUP(#REF!,[2]processos!$A:$H,4,FALSE)</f>
        <v>#REF!</v>
      </c>
      <c r="K1914" s="29" t="s">
        <v>258</v>
      </c>
      <c r="L1914" s="29" t="s">
        <v>1307</v>
      </c>
      <c r="M1914" s="29" t="s">
        <v>4136</v>
      </c>
      <c r="N1914" s="29"/>
      <c r="O1914" s="29" t="s">
        <v>66</v>
      </c>
      <c r="P1914" s="29" t="s">
        <v>4224</v>
      </c>
      <c r="Q1914" s="29" t="s">
        <v>52</v>
      </c>
      <c r="R1914" s="29" t="s">
        <v>57</v>
      </c>
      <c r="S1914" s="29" t="s">
        <v>31</v>
      </c>
      <c r="T1914" s="29" t="s">
        <v>31</v>
      </c>
      <c r="U1914" s="34" t="s">
        <v>31</v>
      </c>
      <c r="V1914" s="138" t="s">
        <v>31</v>
      </c>
      <c r="W1914" s="138"/>
    </row>
    <row r="1915" spans="1:23" ht="87.75" customHeight="1" x14ac:dyDescent="0.25">
      <c r="A1915" s="33">
        <v>2019</v>
      </c>
      <c r="B1915" s="33" t="s">
        <v>6700</v>
      </c>
      <c r="C1915" s="63">
        <v>277</v>
      </c>
      <c r="D1915" s="34">
        <v>43571</v>
      </c>
      <c r="E1915" s="34" t="s">
        <v>1301</v>
      </c>
      <c r="F1915" s="29" t="s">
        <v>6768</v>
      </c>
      <c r="G1915" s="34">
        <v>43572</v>
      </c>
      <c r="H1915" s="49" t="s">
        <v>6175</v>
      </c>
      <c r="I1915" s="29" t="s">
        <v>1584</v>
      </c>
      <c r="J1915" s="29" t="e">
        <f>VLOOKUP(#REF!,[2]processos!$A:$H,4,FALSE)</f>
        <v>#REF!</v>
      </c>
      <c r="K1915" s="29" t="s">
        <v>61</v>
      </c>
      <c r="L1915" s="29" t="s">
        <v>2078</v>
      </c>
      <c r="M1915" s="29" t="s">
        <v>982</v>
      </c>
      <c r="N1915" s="29"/>
      <c r="O1915" s="29" t="s">
        <v>122</v>
      </c>
      <c r="P1915" s="29" t="s">
        <v>6770</v>
      </c>
      <c r="Q1915" s="29" t="s">
        <v>52</v>
      </c>
      <c r="R1915" s="29" t="s">
        <v>57</v>
      </c>
      <c r="S1915" s="29" t="s">
        <v>31</v>
      </c>
      <c r="T1915" s="29" t="s">
        <v>31</v>
      </c>
      <c r="U1915" s="34" t="s">
        <v>31</v>
      </c>
      <c r="V1915" s="138" t="s">
        <v>31</v>
      </c>
      <c r="W1915" s="138"/>
    </row>
    <row r="1916" spans="1:23" ht="87.75" customHeight="1" x14ac:dyDescent="0.25">
      <c r="A1916" s="33">
        <v>2019</v>
      </c>
      <c r="B1916" s="33" t="s">
        <v>1439</v>
      </c>
      <c r="C1916" s="63">
        <v>278</v>
      </c>
      <c r="D1916" s="34">
        <v>43571</v>
      </c>
      <c r="E1916" s="34" t="s">
        <v>1301</v>
      </c>
      <c r="F1916" s="29" t="s">
        <v>6771</v>
      </c>
      <c r="G1916" s="34">
        <v>43572</v>
      </c>
      <c r="H1916" s="49" t="s">
        <v>6772</v>
      </c>
      <c r="I1916" s="29" t="s">
        <v>7554</v>
      </c>
      <c r="J1916" s="29" t="e">
        <f>VLOOKUP(#REF!,[2]processos!$A:$H,4,FALSE)</f>
        <v>#REF!</v>
      </c>
      <c r="K1916" s="29" t="s">
        <v>27</v>
      </c>
      <c r="L1916" s="29" t="s">
        <v>1307</v>
      </c>
      <c r="M1916" s="29" t="s">
        <v>2143</v>
      </c>
      <c r="N1916" s="29"/>
      <c r="O1916" s="29" t="s">
        <v>66</v>
      </c>
      <c r="P1916" s="29" t="s">
        <v>6773</v>
      </c>
      <c r="Q1916" s="29" t="s">
        <v>32</v>
      </c>
      <c r="R1916" s="29" t="s">
        <v>57</v>
      </c>
      <c r="S1916" s="29" t="s">
        <v>31</v>
      </c>
      <c r="T1916" s="29" t="s">
        <v>31</v>
      </c>
      <c r="U1916" s="29" t="s">
        <v>31</v>
      </c>
      <c r="V1916" s="29" t="s">
        <v>31</v>
      </c>
      <c r="W1916" s="138"/>
    </row>
    <row r="1917" spans="1:23" ht="111.75" customHeight="1" x14ac:dyDescent="0.25">
      <c r="A1917" s="33">
        <v>2019</v>
      </c>
      <c r="B1917" s="33" t="s">
        <v>1439</v>
      </c>
      <c r="C1917" s="63">
        <v>279</v>
      </c>
      <c r="D1917" s="34">
        <v>43571</v>
      </c>
      <c r="E1917" s="34" t="s">
        <v>1301</v>
      </c>
      <c r="F1917" s="29" t="s">
        <v>6774</v>
      </c>
      <c r="G1917" s="34">
        <v>43572</v>
      </c>
      <c r="H1917" s="49" t="s">
        <v>6775</v>
      </c>
      <c r="I1917" s="29" t="s">
        <v>7555</v>
      </c>
      <c r="J1917" s="29" t="e">
        <f>VLOOKUP(#REF!,[2]processos!$A:$H,4,FALSE)</f>
        <v>#REF!</v>
      </c>
      <c r="K1917" s="29" t="s">
        <v>218</v>
      </c>
      <c r="L1917" s="29" t="s">
        <v>1854</v>
      </c>
      <c r="M1917" s="29" t="s">
        <v>4186</v>
      </c>
      <c r="N1917" s="29"/>
      <c r="O1917" s="29" t="s">
        <v>66</v>
      </c>
      <c r="P1917" s="29" t="s">
        <v>6776</v>
      </c>
      <c r="Q1917" s="29" t="s">
        <v>32</v>
      </c>
      <c r="R1917" s="29" t="s">
        <v>57</v>
      </c>
      <c r="S1917" s="29" t="s">
        <v>31</v>
      </c>
      <c r="T1917" s="29" t="s">
        <v>31</v>
      </c>
      <c r="U1917" s="34" t="s">
        <v>31</v>
      </c>
      <c r="V1917" s="138" t="s">
        <v>31</v>
      </c>
      <c r="W1917" s="138"/>
    </row>
    <row r="1918" spans="1:23" ht="87.75" customHeight="1" x14ac:dyDescent="0.25">
      <c r="A1918" s="33">
        <v>2019</v>
      </c>
      <c r="B1918" s="33" t="s">
        <v>1439</v>
      </c>
      <c r="C1918" s="63">
        <v>280</v>
      </c>
      <c r="D1918" s="34">
        <v>43571</v>
      </c>
      <c r="E1918" s="34" t="s">
        <v>1301</v>
      </c>
      <c r="F1918" s="29" t="s">
        <v>6777</v>
      </c>
      <c r="G1918" s="34">
        <v>43572</v>
      </c>
      <c r="H1918" s="49" t="s">
        <v>6778</v>
      </c>
      <c r="I1918" s="29" t="s">
        <v>7556</v>
      </c>
      <c r="J1918" s="29" t="e">
        <f>VLOOKUP(#REF!,[2]processos!$A:$H,4,FALSE)</f>
        <v>#REF!</v>
      </c>
      <c r="K1918" s="29" t="s">
        <v>27</v>
      </c>
      <c r="L1918" s="29" t="s">
        <v>3114</v>
      </c>
      <c r="M1918" s="29" t="s">
        <v>6779</v>
      </c>
      <c r="N1918" s="29"/>
      <c r="O1918" s="29" t="s">
        <v>66</v>
      </c>
      <c r="P1918" s="29" t="s">
        <v>6780</v>
      </c>
      <c r="Q1918" s="29" t="s">
        <v>110</v>
      </c>
      <c r="R1918" s="29" t="s">
        <v>57</v>
      </c>
      <c r="S1918" s="29" t="s">
        <v>31</v>
      </c>
      <c r="T1918" s="29" t="s">
        <v>31</v>
      </c>
      <c r="U1918" s="29" t="s">
        <v>31</v>
      </c>
      <c r="V1918" s="142" t="s">
        <v>31</v>
      </c>
      <c r="W1918" s="138"/>
    </row>
    <row r="1919" spans="1:23" ht="148.5" customHeight="1" x14ac:dyDescent="0.25">
      <c r="A1919" s="33">
        <v>2019</v>
      </c>
      <c r="B1919" s="33" t="s">
        <v>409</v>
      </c>
      <c r="C1919" s="63">
        <v>32</v>
      </c>
      <c r="D1919" s="34">
        <v>43567</v>
      </c>
      <c r="E1919" s="34" t="s">
        <v>1301</v>
      </c>
      <c r="F1919" s="29" t="s">
        <v>6777</v>
      </c>
      <c r="G1919" s="34">
        <v>43572</v>
      </c>
      <c r="H1919" s="49" t="s">
        <v>6781</v>
      </c>
      <c r="I1919" s="29" t="s">
        <v>7513</v>
      </c>
      <c r="J1919" s="29" t="e">
        <f>VLOOKUP(#REF!,[2]processos!$A:$H,4,FALSE)</f>
        <v>#REF!</v>
      </c>
      <c r="K1919" s="29" t="s">
        <v>1899</v>
      </c>
      <c r="L1919" s="29" t="s">
        <v>412</v>
      </c>
      <c r="M1919" s="29" t="s">
        <v>5366</v>
      </c>
      <c r="N1919" s="29"/>
      <c r="O1919" s="29" t="s">
        <v>30</v>
      </c>
      <c r="P1919" s="29" t="s">
        <v>31</v>
      </c>
      <c r="Q1919" s="29" t="s">
        <v>32</v>
      </c>
      <c r="R1919" s="29" t="s">
        <v>57</v>
      </c>
      <c r="S1919" s="29" t="s">
        <v>31</v>
      </c>
      <c r="T1919" s="33" t="s">
        <v>31</v>
      </c>
      <c r="U1919" s="33" t="s">
        <v>31</v>
      </c>
      <c r="V1919" s="33" t="s">
        <v>31</v>
      </c>
      <c r="W1919" s="138"/>
    </row>
    <row r="1920" spans="1:23" ht="87.75" customHeight="1" x14ac:dyDescent="0.25">
      <c r="A1920" s="33">
        <v>2019</v>
      </c>
      <c r="B1920" s="33" t="s">
        <v>409</v>
      </c>
      <c r="C1920" s="63">
        <v>33</v>
      </c>
      <c r="D1920" s="34">
        <v>43571</v>
      </c>
      <c r="E1920" s="34" t="s">
        <v>1301</v>
      </c>
      <c r="F1920" s="29" t="s">
        <v>6782</v>
      </c>
      <c r="G1920" s="34">
        <v>43572</v>
      </c>
      <c r="H1920" s="49" t="s">
        <v>6783</v>
      </c>
      <c r="I1920" s="29" t="s">
        <v>7554</v>
      </c>
      <c r="J1920" s="29" t="e">
        <f>VLOOKUP(#REF!,[2]processos!$A:$H,4,FALSE)</f>
        <v>#REF!</v>
      </c>
      <c r="K1920" s="29" t="s">
        <v>27</v>
      </c>
      <c r="L1920" s="29" t="s">
        <v>1307</v>
      </c>
      <c r="M1920" s="29" t="s">
        <v>2143</v>
      </c>
      <c r="N1920" s="29"/>
      <c r="O1920" s="29" t="s">
        <v>30</v>
      </c>
      <c r="P1920" s="29" t="s">
        <v>31</v>
      </c>
      <c r="Q1920" s="29" t="s">
        <v>32</v>
      </c>
      <c r="R1920" s="29" t="s">
        <v>57</v>
      </c>
      <c r="S1920" s="29" t="s">
        <v>31</v>
      </c>
      <c r="T1920" s="29" t="s">
        <v>31</v>
      </c>
      <c r="U1920" s="29" t="s">
        <v>31</v>
      </c>
      <c r="V1920" s="142" t="s">
        <v>31</v>
      </c>
      <c r="W1920" s="138"/>
    </row>
    <row r="1921" spans="1:23" ht="191.25" customHeight="1" x14ac:dyDescent="0.25">
      <c r="A1921" s="33">
        <v>2019</v>
      </c>
      <c r="B1921" s="33" t="s">
        <v>1439</v>
      </c>
      <c r="C1921" s="63">
        <v>281</v>
      </c>
      <c r="D1921" s="34">
        <v>43584</v>
      </c>
      <c r="E1921" s="34" t="s">
        <v>1301</v>
      </c>
      <c r="F1921" s="29" t="s">
        <v>6784</v>
      </c>
      <c r="G1921" s="34">
        <v>43587</v>
      </c>
      <c r="H1921" s="49" t="s">
        <v>6785</v>
      </c>
      <c r="I1921" s="29" t="s">
        <v>7557</v>
      </c>
      <c r="J1921" s="29" t="e">
        <f>VLOOKUP(#REF!,[2]processos!$A:$H,4,FALSE)</f>
        <v>#REF!</v>
      </c>
      <c r="K1921" s="29" t="s">
        <v>39</v>
      </c>
      <c r="L1921" s="29" t="s">
        <v>1307</v>
      </c>
      <c r="M1921" s="29" t="s">
        <v>51</v>
      </c>
      <c r="N1921" s="29"/>
      <c r="O1921" s="29" t="s">
        <v>66</v>
      </c>
      <c r="P1921" s="29" t="s">
        <v>6786</v>
      </c>
      <c r="Q1921" s="29" t="s">
        <v>32</v>
      </c>
      <c r="R1921" s="29" t="s">
        <v>57</v>
      </c>
      <c r="S1921" s="29" t="s">
        <v>6787</v>
      </c>
      <c r="T1921" s="29" t="s">
        <v>31</v>
      </c>
      <c r="U1921" s="34" t="s">
        <v>31</v>
      </c>
      <c r="V1921" s="34" t="s">
        <v>31</v>
      </c>
      <c r="W1921" s="138"/>
    </row>
    <row r="1922" spans="1:23" ht="71.25" customHeight="1" x14ac:dyDescent="0.25">
      <c r="A1922" s="33">
        <v>2019</v>
      </c>
      <c r="B1922" s="33" t="s">
        <v>1439</v>
      </c>
      <c r="C1922" s="63">
        <v>282</v>
      </c>
      <c r="D1922" s="34">
        <v>43585</v>
      </c>
      <c r="E1922" s="34" t="s">
        <v>1301</v>
      </c>
      <c r="F1922" s="29" t="s">
        <v>6788</v>
      </c>
      <c r="G1922" s="34">
        <v>43587</v>
      </c>
      <c r="H1922" s="49" t="s">
        <v>6759</v>
      </c>
      <c r="I1922" s="29" t="s">
        <v>1584</v>
      </c>
      <c r="J1922" s="29" t="e">
        <f>VLOOKUP(#REF!,[2]processos!$A:$H,4,FALSE)</f>
        <v>#REF!</v>
      </c>
      <c r="K1922" s="29" t="s">
        <v>238</v>
      </c>
      <c r="L1922" s="29" t="s">
        <v>412</v>
      </c>
      <c r="M1922" s="29" t="s">
        <v>5991</v>
      </c>
      <c r="N1922" s="29"/>
      <c r="O1922" s="29" t="s">
        <v>66</v>
      </c>
      <c r="P1922" s="29" t="s">
        <v>6738</v>
      </c>
      <c r="Q1922" s="29" t="s">
        <v>52</v>
      </c>
      <c r="R1922" s="29" t="s">
        <v>57</v>
      </c>
      <c r="S1922" s="29" t="s">
        <v>31</v>
      </c>
      <c r="T1922" s="29" t="s">
        <v>31</v>
      </c>
      <c r="U1922" s="29" t="s">
        <v>31</v>
      </c>
      <c r="V1922" s="29" t="s">
        <v>31</v>
      </c>
      <c r="W1922" s="138"/>
    </row>
    <row r="1923" spans="1:23" ht="74.25" customHeight="1" x14ac:dyDescent="0.25">
      <c r="A1923" s="33">
        <v>2019</v>
      </c>
      <c r="B1923" s="33" t="s">
        <v>2295</v>
      </c>
      <c r="C1923" s="63">
        <v>1</v>
      </c>
      <c r="D1923" s="34">
        <v>43570</v>
      </c>
      <c r="E1923" s="34" t="s">
        <v>6344</v>
      </c>
      <c r="F1923" s="29" t="s">
        <v>6789</v>
      </c>
      <c r="G1923" s="34">
        <v>43587</v>
      </c>
      <c r="H1923" s="49" t="s">
        <v>6790</v>
      </c>
      <c r="I1923" s="29" t="s">
        <v>7516</v>
      </c>
      <c r="J1923" s="29" t="e">
        <f>VLOOKUP(#REF!,[2]processos!$A:$H,4,FALSE)</f>
        <v>#REF!</v>
      </c>
      <c r="K1923" s="29" t="s">
        <v>119</v>
      </c>
      <c r="L1923" s="29" t="s">
        <v>1692</v>
      </c>
      <c r="M1923" s="29" t="s">
        <v>6524</v>
      </c>
      <c r="N1923" s="29"/>
      <c r="O1923" s="29" t="s">
        <v>66</v>
      </c>
      <c r="P1923" s="29" t="s">
        <v>6790</v>
      </c>
      <c r="Q1923" s="29" t="s">
        <v>31</v>
      </c>
      <c r="R1923" s="29" t="s">
        <v>57</v>
      </c>
      <c r="S1923" s="29" t="s">
        <v>31</v>
      </c>
      <c r="T1923" s="29" t="s">
        <v>31</v>
      </c>
      <c r="U1923" s="34" t="s">
        <v>31</v>
      </c>
      <c r="V1923" s="138" t="s">
        <v>31</v>
      </c>
      <c r="W1923" s="138"/>
    </row>
    <row r="1924" spans="1:23" ht="74.25" customHeight="1" x14ac:dyDescent="0.25">
      <c r="A1924" s="33">
        <v>2019</v>
      </c>
      <c r="B1924" s="33" t="s">
        <v>1439</v>
      </c>
      <c r="C1924" s="63">
        <v>283</v>
      </c>
      <c r="D1924" s="34">
        <v>43602</v>
      </c>
      <c r="E1924" s="34" t="s">
        <v>1301</v>
      </c>
      <c r="F1924" s="29" t="s">
        <v>6791</v>
      </c>
      <c r="G1924" s="34">
        <v>43607</v>
      </c>
      <c r="H1924" s="49" t="s">
        <v>6792</v>
      </c>
      <c r="I1924" s="29" t="s">
        <v>7558</v>
      </c>
      <c r="J1924" s="29" t="e">
        <f>VLOOKUP(#REF!,[2]processos!$A:$H,4,FALSE)</f>
        <v>#REF!</v>
      </c>
      <c r="K1924" s="29" t="s">
        <v>27</v>
      </c>
      <c r="L1924" s="29" t="s">
        <v>78</v>
      </c>
      <c r="M1924" s="29" t="s">
        <v>2143</v>
      </c>
      <c r="N1924" s="29"/>
      <c r="O1924" s="29" t="s">
        <v>30</v>
      </c>
      <c r="P1924" s="29" t="s">
        <v>31</v>
      </c>
      <c r="Q1924" s="29" t="s">
        <v>32</v>
      </c>
      <c r="R1924" s="29" t="s">
        <v>57</v>
      </c>
      <c r="S1924" s="29" t="s">
        <v>31</v>
      </c>
      <c r="T1924" s="29" t="s">
        <v>31</v>
      </c>
      <c r="U1924" s="29" t="s">
        <v>31</v>
      </c>
      <c r="V1924" s="29" t="s">
        <v>31</v>
      </c>
      <c r="W1924" s="138"/>
    </row>
    <row r="1925" spans="1:23" ht="74.25" customHeight="1" x14ac:dyDescent="0.25">
      <c r="A1925" s="33">
        <v>2019</v>
      </c>
      <c r="B1925" s="33" t="s">
        <v>1439</v>
      </c>
      <c r="C1925" s="63">
        <v>284</v>
      </c>
      <c r="D1925" s="34">
        <v>43606</v>
      </c>
      <c r="E1925" s="34" t="s">
        <v>1301</v>
      </c>
      <c r="F1925" s="29" t="s">
        <v>6793</v>
      </c>
      <c r="G1925" s="34">
        <v>43607</v>
      </c>
      <c r="H1925" s="49" t="s">
        <v>6794</v>
      </c>
      <c r="I1925" s="29" t="s">
        <v>7559</v>
      </c>
      <c r="J1925" s="29" t="e">
        <f>VLOOKUP(#REF!,[2]processos!$A:$H,4,FALSE)</f>
        <v>#REF!</v>
      </c>
      <c r="K1925" s="29" t="s">
        <v>119</v>
      </c>
      <c r="L1925" s="29" t="s">
        <v>78</v>
      </c>
      <c r="M1925" s="29" t="s">
        <v>1463</v>
      </c>
      <c r="N1925" s="29"/>
      <c r="O1925" s="29" t="s">
        <v>30</v>
      </c>
      <c r="P1925" s="29" t="s">
        <v>31</v>
      </c>
      <c r="Q1925" s="29" t="s">
        <v>32</v>
      </c>
      <c r="R1925" s="29" t="s">
        <v>57</v>
      </c>
      <c r="S1925" s="29" t="s">
        <v>31</v>
      </c>
      <c r="T1925" s="29" t="s">
        <v>31</v>
      </c>
      <c r="U1925" s="34" t="s">
        <v>31</v>
      </c>
      <c r="V1925" s="138" t="s">
        <v>31</v>
      </c>
      <c r="W1925" s="138"/>
    </row>
    <row r="1926" spans="1:23" ht="141" customHeight="1" x14ac:dyDescent="0.25">
      <c r="A1926" s="33">
        <v>2019</v>
      </c>
      <c r="B1926" s="33" t="s">
        <v>6700</v>
      </c>
      <c r="C1926" s="63">
        <v>285</v>
      </c>
      <c r="D1926" s="34">
        <v>43606</v>
      </c>
      <c r="E1926" s="34" t="s">
        <v>1301</v>
      </c>
      <c r="F1926" s="29" t="s">
        <v>6793</v>
      </c>
      <c r="G1926" s="34">
        <v>43607</v>
      </c>
      <c r="H1926" s="49" t="s">
        <v>6795</v>
      </c>
      <c r="I1926" s="29" t="s">
        <v>1584</v>
      </c>
      <c r="J1926" s="29" t="e">
        <f>VLOOKUP(#REF!,[2]processos!$A:$H,4,FALSE)</f>
        <v>#REF!</v>
      </c>
      <c r="K1926" s="29" t="s">
        <v>39</v>
      </c>
      <c r="L1926" s="29" t="s">
        <v>78</v>
      </c>
      <c r="M1926" s="29" t="s">
        <v>51</v>
      </c>
      <c r="N1926" s="29"/>
      <c r="O1926" s="29" t="s">
        <v>66</v>
      </c>
      <c r="P1926" s="128" t="s">
        <v>6796</v>
      </c>
      <c r="Q1926" s="29" t="s">
        <v>32</v>
      </c>
      <c r="R1926" s="29" t="s">
        <v>57</v>
      </c>
      <c r="S1926" s="29" t="s">
        <v>31</v>
      </c>
      <c r="T1926" s="29" t="s">
        <v>31</v>
      </c>
      <c r="U1926" s="29" t="s">
        <v>31</v>
      </c>
      <c r="V1926" s="138" t="s">
        <v>31</v>
      </c>
      <c r="W1926" s="138"/>
    </row>
    <row r="1927" spans="1:23" ht="72.75" customHeight="1" x14ac:dyDescent="0.25">
      <c r="A1927" s="33">
        <v>2019</v>
      </c>
      <c r="B1927" s="33" t="s">
        <v>1439</v>
      </c>
      <c r="C1927" s="63">
        <v>286</v>
      </c>
      <c r="D1927" s="34">
        <v>43616</v>
      </c>
      <c r="E1927" s="34" t="s">
        <v>1301</v>
      </c>
      <c r="F1927" s="29" t="s">
        <v>5614</v>
      </c>
      <c r="G1927" s="34">
        <v>43621</v>
      </c>
      <c r="H1927" s="49" t="s">
        <v>6797</v>
      </c>
      <c r="I1927" s="29" t="s">
        <v>1584</v>
      </c>
      <c r="J1927" s="29" t="e">
        <f>VLOOKUP(#REF!,[2]processos!$A:$H,4,FALSE)</f>
        <v>#REF!</v>
      </c>
      <c r="K1927" s="29" t="s">
        <v>238</v>
      </c>
      <c r="L1927" s="29" t="s">
        <v>412</v>
      </c>
      <c r="M1927" s="29" t="s">
        <v>5991</v>
      </c>
      <c r="N1927" s="29"/>
      <c r="O1927" s="29" t="s">
        <v>66</v>
      </c>
      <c r="P1927" s="29" t="s">
        <v>6738</v>
      </c>
      <c r="Q1927" s="29" t="s">
        <v>52</v>
      </c>
      <c r="R1927" s="29" t="s">
        <v>57</v>
      </c>
      <c r="S1927" s="29" t="s">
        <v>31</v>
      </c>
      <c r="T1927" s="29" t="s">
        <v>31</v>
      </c>
      <c r="U1927" s="29" t="s">
        <v>31</v>
      </c>
      <c r="V1927" s="142" t="s">
        <v>31</v>
      </c>
      <c r="W1927" s="138"/>
    </row>
    <row r="1928" spans="1:23" ht="72.75" customHeight="1" x14ac:dyDescent="0.25">
      <c r="A1928" s="33">
        <v>2019</v>
      </c>
      <c r="B1928" s="33" t="s">
        <v>1439</v>
      </c>
      <c r="C1928" s="63">
        <v>287</v>
      </c>
      <c r="D1928" s="34">
        <v>43616</v>
      </c>
      <c r="E1928" s="34" t="s">
        <v>1301</v>
      </c>
      <c r="F1928" s="29" t="s">
        <v>5614</v>
      </c>
      <c r="G1928" s="34">
        <v>43621</v>
      </c>
      <c r="H1928" s="49" t="s">
        <v>6797</v>
      </c>
      <c r="I1928" s="29" t="s">
        <v>1584</v>
      </c>
      <c r="J1928" s="29" t="e">
        <f>VLOOKUP(#REF!,[2]processos!$A:$H,4,FALSE)</f>
        <v>#REF!</v>
      </c>
      <c r="K1928" s="29" t="s">
        <v>238</v>
      </c>
      <c r="L1928" s="29" t="s">
        <v>412</v>
      </c>
      <c r="M1928" s="29" t="s">
        <v>5991</v>
      </c>
      <c r="N1928" s="29"/>
      <c r="O1928" s="29" t="s">
        <v>66</v>
      </c>
      <c r="P1928" s="29" t="s">
        <v>6738</v>
      </c>
      <c r="Q1928" s="29" t="s">
        <v>52</v>
      </c>
      <c r="R1928" s="29" t="s">
        <v>57</v>
      </c>
      <c r="S1928" s="29" t="s">
        <v>31</v>
      </c>
      <c r="T1928" s="29" t="s">
        <v>31</v>
      </c>
      <c r="U1928" s="29" t="s">
        <v>31</v>
      </c>
      <c r="V1928" s="142" t="s">
        <v>31</v>
      </c>
      <c r="W1928" s="138"/>
    </row>
    <row r="1929" spans="1:23" ht="72.75" customHeight="1" x14ac:dyDescent="0.25">
      <c r="A1929" s="33">
        <v>2019</v>
      </c>
      <c r="B1929" s="33" t="s">
        <v>1439</v>
      </c>
      <c r="C1929" s="63">
        <v>288</v>
      </c>
      <c r="D1929" s="34">
        <v>43620</v>
      </c>
      <c r="E1929" s="34" t="s">
        <v>1301</v>
      </c>
      <c r="F1929" s="29" t="s">
        <v>6798</v>
      </c>
      <c r="G1929" s="34">
        <v>43621</v>
      </c>
      <c r="H1929" s="49" t="s">
        <v>6799</v>
      </c>
      <c r="I1929" s="29" t="s">
        <v>7560</v>
      </c>
      <c r="J1929" s="29" t="e">
        <f>VLOOKUP(#REF!,[2]processos!$A:$H,4,FALSE)</f>
        <v>#REF!</v>
      </c>
      <c r="K1929" s="29" t="s">
        <v>188</v>
      </c>
      <c r="L1929" s="29" t="s">
        <v>78</v>
      </c>
      <c r="M1929" s="29" t="s">
        <v>5773</v>
      </c>
      <c r="N1929" s="29"/>
      <c r="O1929" s="29" t="s">
        <v>66</v>
      </c>
      <c r="P1929" s="29" t="s">
        <v>6800</v>
      </c>
      <c r="Q1929" s="29" t="s">
        <v>52</v>
      </c>
      <c r="R1929" s="29" t="s">
        <v>57</v>
      </c>
      <c r="S1929" s="29" t="s">
        <v>31</v>
      </c>
      <c r="T1929" s="29" t="s">
        <v>31</v>
      </c>
      <c r="U1929" s="34" t="s">
        <v>31</v>
      </c>
      <c r="V1929" s="138" t="s">
        <v>31</v>
      </c>
      <c r="W1929" s="138"/>
    </row>
    <row r="1930" spans="1:23" ht="72.75" customHeight="1" x14ac:dyDescent="0.25">
      <c r="A1930" s="33">
        <v>2019</v>
      </c>
      <c r="B1930" s="33" t="s">
        <v>1439</v>
      </c>
      <c r="C1930" s="63">
        <v>289</v>
      </c>
      <c r="D1930" s="34">
        <v>43620</v>
      </c>
      <c r="E1930" s="34" t="s">
        <v>1301</v>
      </c>
      <c r="F1930" s="29" t="s">
        <v>6798</v>
      </c>
      <c r="G1930" s="34">
        <v>43621</v>
      </c>
      <c r="H1930" s="49" t="s">
        <v>6483</v>
      </c>
      <c r="I1930" s="29" t="s">
        <v>7561</v>
      </c>
      <c r="J1930" s="29" t="e">
        <f>VLOOKUP(#REF!,[2]processos!$A:$H,4,FALSE)</f>
        <v>#REF!</v>
      </c>
      <c r="K1930" s="29" t="s">
        <v>342</v>
      </c>
      <c r="L1930" s="29"/>
      <c r="M1930" s="29" t="s">
        <v>2982</v>
      </c>
      <c r="N1930" s="29"/>
      <c r="O1930" s="29" t="s">
        <v>122</v>
      </c>
      <c r="P1930" s="29" t="s">
        <v>6801</v>
      </c>
      <c r="Q1930" s="29" t="s">
        <v>52</v>
      </c>
      <c r="R1930" s="29" t="s">
        <v>57</v>
      </c>
      <c r="S1930" s="29" t="s">
        <v>31</v>
      </c>
      <c r="T1930" s="29" t="s">
        <v>31</v>
      </c>
      <c r="U1930" s="34" t="s">
        <v>31</v>
      </c>
      <c r="V1930" s="138" t="s">
        <v>31</v>
      </c>
      <c r="W1930" s="138"/>
    </row>
    <row r="1931" spans="1:23" ht="72.75" customHeight="1" x14ac:dyDescent="0.25">
      <c r="A1931" s="33">
        <v>2019</v>
      </c>
      <c r="B1931" s="33" t="s">
        <v>1439</v>
      </c>
      <c r="C1931" s="63">
        <v>290</v>
      </c>
      <c r="D1931" s="34">
        <v>43620</v>
      </c>
      <c r="E1931" s="34" t="s">
        <v>1301</v>
      </c>
      <c r="F1931" s="29" t="s">
        <v>6798</v>
      </c>
      <c r="G1931" s="34">
        <v>43621</v>
      </c>
      <c r="H1931" s="49" t="s">
        <v>6802</v>
      </c>
      <c r="I1931" s="29" t="s">
        <v>7562</v>
      </c>
      <c r="J1931" s="29" t="e">
        <f>VLOOKUP(#REF!,[2]processos!$A:$H,4,FALSE)</f>
        <v>#REF!</v>
      </c>
      <c r="K1931" s="29" t="s">
        <v>27</v>
      </c>
      <c r="L1931" s="29" t="s">
        <v>78</v>
      </c>
      <c r="M1931" s="29" t="s">
        <v>2629</v>
      </c>
      <c r="N1931" s="29"/>
      <c r="O1931" s="29" t="s">
        <v>66</v>
      </c>
      <c r="P1931" s="29" t="s">
        <v>6803</v>
      </c>
      <c r="Q1931" s="29" t="s">
        <v>52</v>
      </c>
      <c r="R1931" s="29" t="s">
        <v>57</v>
      </c>
      <c r="S1931" s="29" t="s">
        <v>31</v>
      </c>
      <c r="T1931" s="29" t="s">
        <v>31</v>
      </c>
      <c r="U1931" s="29" t="s">
        <v>31</v>
      </c>
      <c r="V1931" s="142" t="s">
        <v>31</v>
      </c>
      <c r="W1931" s="138"/>
    </row>
    <row r="1932" spans="1:23" ht="100.5" customHeight="1" x14ac:dyDescent="0.25">
      <c r="A1932" s="33">
        <v>2019</v>
      </c>
      <c r="B1932" s="33" t="s">
        <v>1439</v>
      </c>
      <c r="C1932" s="63">
        <v>291</v>
      </c>
      <c r="D1932" s="34">
        <v>43640</v>
      </c>
      <c r="E1932" s="34" t="s">
        <v>1301</v>
      </c>
      <c r="F1932" s="29" t="s">
        <v>6804</v>
      </c>
      <c r="G1932" s="34">
        <v>43642</v>
      </c>
      <c r="H1932" s="49" t="s">
        <v>6805</v>
      </c>
      <c r="I1932" s="29" t="s">
        <v>7563</v>
      </c>
      <c r="J1932" s="29" t="e">
        <f>VLOOKUP(#REF!,[2]processos!$A:$H,4,FALSE)</f>
        <v>#REF!</v>
      </c>
      <c r="K1932" s="29" t="s">
        <v>258</v>
      </c>
      <c r="L1932" s="29" t="s">
        <v>3927</v>
      </c>
      <c r="M1932" s="29" t="s">
        <v>6806</v>
      </c>
      <c r="N1932" s="29"/>
      <c r="O1932" s="29" t="s">
        <v>30</v>
      </c>
      <c r="P1932" s="29" t="s">
        <v>31</v>
      </c>
      <c r="Q1932" s="29" t="s">
        <v>32</v>
      </c>
      <c r="R1932" s="29" t="s">
        <v>57</v>
      </c>
      <c r="S1932" s="29" t="s">
        <v>31</v>
      </c>
      <c r="T1932" s="29" t="s">
        <v>31</v>
      </c>
      <c r="U1932" s="34" t="s">
        <v>31</v>
      </c>
      <c r="V1932" s="138" t="s">
        <v>31</v>
      </c>
      <c r="W1932" s="138"/>
    </row>
    <row r="1933" spans="1:23" ht="72.75" customHeight="1" x14ac:dyDescent="0.25">
      <c r="A1933" s="33">
        <v>2019</v>
      </c>
      <c r="B1933" s="33" t="s">
        <v>1439</v>
      </c>
      <c r="C1933" s="63">
        <v>292</v>
      </c>
      <c r="D1933" s="34">
        <v>43640</v>
      </c>
      <c r="E1933" s="34" t="s">
        <v>1301</v>
      </c>
      <c r="F1933" s="29" t="s">
        <v>6804</v>
      </c>
      <c r="G1933" s="34">
        <v>43642</v>
      </c>
      <c r="H1933" s="49" t="s">
        <v>6807</v>
      </c>
      <c r="I1933" s="29" t="s">
        <v>7564</v>
      </c>
      <c r="J1933" s="29" t="e">
        <f>VLOOKUP(#REF!,[2]processos!$A:$H,4,FALSE)</f>
        <v>#REF!</v>
      </c>
      <c r="K1933" s="29" t="s">
        <v>1471</v>
      </c>
      <c r="L1933" s="29" t="s">
        <v>412</v>
      </c>
      <c r="M1933" s="29" t="s">
        <v>6808</v>
      </c>
      <c r="N1933" s="29"/>
      <c r="O1933" s="29" t="s">
        <v>66</v>
      </c>
      <c r="P1933" s="29" t="s">
        <v>6809</v>
      </c>
      <c r="Q1933" s="29" t="s">
        <v>52</v>
      </c>
      <c r="R1933" s="29" t="s">
        <v>57</v>
      </c>
      <c r="S1933" s="29" t="s">
        <v>31</v>
      </c>
      <c r="T1933" s="29" t="s">
        <v>31</v>
      </c>
      <c r="U1933" s="34" t="s">
        <v>31</v>
      </c>
      <c r="V1933" s="138" t="s">
        <v>31</v>
      </c>
      <c r="W1933" s="138"/>
    </row>
    <row r="1934" spans="1:23" ht="72.75" customHeight="1" x14ac:dyDescent="0.25">
      <c r="A1934" s="33">
        <v>2019</v>
      </c>
      <c r="B1934" s="33" t="s">
        <v>1439</v>
      </c>
      <c r="C1934" s="63">
        <v>293</v>
      </c>
      <c r="D1934" s="34">
        <v>43661</v>
      </c>
      <c r="E1934" s="34" t="s">
        <v>1301</v>
      </c>
      <c r="F1934" s="29" t="s">
        <v>6810</v>
      </c>
      <c r="G1934" s="34">
        <v>43663</v>
      </c>
      <c r="H1934" s="49" t="s">
        <v>6811</v>
      </c>
      <c r="I1934" s="29" t="s">
        <v>7565</v>
      </c>
      <c r="J1934" s="29" t="e">
        <f>VLOOKUP(#REF!,[2]processos!$A:$H,4,FALSE)</f>
        <v>#REF!</v>
      </c>
      <c r="K1934" s="29" t="s">
        <v>27</v>
      </c>
      <c r="L1934" s="29" t="s">
        <v>78</v>
      </c>
      <c r="M1934" s="29" t="s">
        <v>5140</v>
      </c>
      <c r="N1934" s="29" t="s">
        <v>6489</v>
      </c>
      <c r="O1934" s="29" t="s">
        <v>66</v>
      </c>
      <c r="P1934" s="29" t="s">
        <v>6812</v>
      </c>
      <c r="Q1934" s="29" t="s">
        <v>110</v>
      </c>
      <c r="R1934" s="29" t="s">
        <v>57</v>
      </c>
      <c r="S1934" s="29" t="s">
        <v>31</v>
      </c>
      <c r="T1934" s="29" t="s">
        <v>31</v>
      </c>
      <c r="U1934" s="29" t="s">
        <v>31</v>
      </c>
      <c r="V1934" s="142" t="s">
        <v>31</v>
      </c>
      <c r="W1934" s="138"/>
    </row>
    <row r="1935" spans="1:23" ht="72.75" customHeight="1" x14ac:dyDescent="0.25">
      <c r="A1935" s="33">
        <v>2019</v>
      </c>
      <c r="B1935" s="33" t="s">
        <v>1439</v>
      </c>
      <c r="C1935" s="63">
        <v>294</v>
      </c>
      <c r="D1935" s="34">
        <v>43675</v>
      </c>
      <c r="E1935" s="34" t="s">
        <v>1301</v>
      </c>
      <c r="F1935" s="29" t="s">
        <v>6813</v>
      </c>
      <c r="G1935" s="34">
        <v>43677</v>
      </c>
      <c r="H1935" s="49" t="s">
        <v>6814</v>
      </c>
      <c r="I1935" s="29" t="s">
        <v>7566</v>
      </c>
      <c r="J1935" s="29" t="e">
        <f>VLOOKUP(#REF!,[2]processos!$A:$H,4,FALSE)</f>
        <v>#REF!</v>
      </c>
      <c r="K1935" s="29" t="s">
        <v>119</v>
      </c>
      <c r="L1935" s="29" t="s">
        <v>78</v>
      </c>
      <c r="M1935" s="29" t="s">
        <v>265</v>
      </c>
      <c r="N1935" s="29"/>
      <c r="O1935" s="29" t="s">
        <v>66</v>
      </c>
      <c r="P1935" s="29" t="s">
        <v>6815</v>
      </c>
      <c r="Q1935" s="29" t="s">
        <v>32</v>
      </c>
      <c r="R1935" s="29" t="s">
        <v>57</v>
      </c>
      <c r="S1935" s="29" t="s">
        <v>31</v>
      </c>
      <c r="T1935" s="29" t="s">
        <v>31</v>
      </c>
      <c r="U1935" s="34" t="s">
        <v>31</v>
      </c>
      <c r="V1935" s="138" t="s">
        <v>31</v>
      </c>
      <c r="W1935" s="138"/>
    </row>
    <row r="1936" spans="1:23" ht="72.75" customHeight="1" x14ac:dyDescent="0.25">
      <c r="A1936" s="33">
        <v>2019</v>
      </c>
      <c r="B1936" s="33" t="s">
        <v>1439</v>
      </c>
      <c r="C1936" s="63">
        <v>295</v>
      </c>
      <c r="D1936" s="34">
        <v>43675</v>
      </c>
      <c r="E1936" s="34" t="s">
        <v>1301</v>
      </c>
      <c r="F1936" s="29" t="s">
        <v>6816</v>
      </c>
      <c r="G1936" s="34">
        <v>43677</v>
      </c>
      <c r="H1936" s="49" t="s">
        <v>6817</v>
      </c>
      <c r="I1936" s="29" t="s">
        <v>7566</v>
      </c>
      <c r="J1936" s="29" t="e">
        <f>VLOOKUP(#REF!,[2]processos!$A:$H,4,FALSE)</f>
        <v>#REF!</v>
      </c>
      <c r="K1936" s="29" t="s">
        <v>119</v>
      </c>
      <c r="L1936" s="29" t="s">
        <v>78</v>
      </c>
      <c r="M1936" s="29" t="s">
        <v>6818</v>
      </c>
      <c r="N1936" s="29"/>
      <c r="O1936" s="29" t="s">
        <v>30</v>
      </c>
      <c r="P1936" s="29" t="s">
        <v>31</v>
      </c>
      <c r="Q1936" s="29" t="s">
        <v>32</v>
      </c>
      <c r="R1936" s="29" t="s">
        <v>57</v>
      </c>
      <c r="S1936" s="29" t="s">
        <v>6819</v>
      </c>
      <c r="T1936" s="29" t="s">
        <v>31</v>
      </c>
      <c r="U1936" s="34" t="s">
        <v>31</v>
      </c>
      <c r="V1936" s="138" t="s">
        <v>31</v>
      </c>
      <c r="W1936" s="138"/>
    </row>
    <row r="1937" spans="1:23" ht="72.75" customHeight="1" x14ac:dyDescent="0.25">
      <c r="A1937" s="33">
        <v>2019</v>
      </c>
      <c r="B1937" s="33" t="s">
        <v>1439</v>
      </c>
      <c r="C1937" s="63">
        <v>296</v>
      </c>
      <c r="D1937" s="34">
        <v>43675</v>
      </c>
      <c r="E1937" s="34" t="s">
        <v>1301</v>
      </c>
      <c r="F1937" s="29" t="s">
        <v>6820</v>
      </c>
      <c r="G1937" s="34">
        <v>43677</v>
      </c>
      <c r="H1937" s="49" t="s">
        <v>6821</v>
      </c>
      <c r="I1937" s="29" t="s">
        <v>7566</v>
      </c>
      <c r="J1937" s="29" t="e">
        <f>VLOOKUP(#REF!,[2]processos!$A:$H,4,FALSE)</f>
        <v>#REF!</v>
      </c>
      <c r="K1937" s="29" t="s">
        <v>119</v>
      </c>
      <c r="L1937" s="29" t="s">
        <v>78</v>
      </c>
      <c r="M1937" s="29" t="s">
        <v>6822</v>
      </c>
      <c r="N1937" s="29"/>
      <c r="O1937" s="29" t="s">
        <v>66</v>
      </c>
      <c r="P1937" s="29" t="s">
        <v>1618</v>
      </c>
      <c r="Q1937" s="29" t="s">
        <v>32</v>
      </c>
      <c r="R1937" s="29" t="s">
        <v>57</v>
      </c>
      <c r="S1937" s="29" t="s">
        <v>6823</v>
      </c>
      <c r="T1937" s="29" t="s">
        <v>31</v>
      </c>
      <c r="U1937" s="34" t="s">
        <v>31</v>
      </c>
      <c r="V1937" s="34" t="s">
        <v>31</v>
      </c>
      <c r="W1937" s="138"/>
    </row>
    <row r="1938" spans="1:23" ht="72.75" customHeight="1" x14ac:dyDescent="0.25">
      <c r="A1938" s="33">
        <v>2019</v>
      </c>
      <c r="B1938" s="33" t="s">
        <v>409</v>
      </c>
      <c r="C1938" s="63">
        <v>34</v>
      </c>
      <c r="D1938" s="34">
        <v>43675</v>
      </c>
      <c r="E1938" s="34" t="s">
        <v>1301</v>
      </c>
      <c r="F1938" s="29" t="s">
        <v>6824</v>
      </c>
      <c r="G1938" s="34">
        <v>43677</v>
      </c>
      <c r="H1938" s="49" t="s">
        <v>6825</v>
      </c>
      <c r="I1938" s="29" t="s">
        <v>7566</v>
      </c>
      <c r="J1938" s="29" t="e">
        <f>VLOOKUP(#REF!,[2]processos!$A:$H,4,FALSE)</f>
        <v>#REF!</v>
      </c>
      <c r="K1938" s="29" t="s">
        <v>119</v>
      </c>
      <c r="L1938" s="29" t="s">
        <v>78</v>
      </c>
      <c r="M1938" s="29" t="s">
        <v>6826</v>
      </c>
      <c r="N1938" s="29"/>
      <c r="O1938" s="29" t="s">
        <v>30</v>
      </c>
      <c r="P1938" s="29" t="s">
        <v>31</v>
      </c>
      <c r="Q1938" s="29" t="s">
        <v>32</v>
      </c>
      <c r="R1938" s="29" t="s">
        <v>57</v>
      </c>
      <c r="S1938" s="29" t="s">
        <v>6827</v>
      </c>
      <c r="T1938" s="29" t="s">
        <v>31</v>
      </c>
      <c r="U1938" s="34" t="s">
        <v>31</v>
      </c>
      <c r="V1938" s="138" t="s">
        <v>31</v>
      </c>
      <c r="W1938" s="138"/>
    </row>
    <row r="1939" spans="1:23" ht="72.75" customHeight="1" x14ac:dyDescent="0.25">
      <c r="A1939" s="28">
        <v>2019</v>
      </c>
      <c r="B1939" s="28" t="s">
        <v>1439</v>
      </c>
      <c r="C1939" s="79">
        <v>297</v>
      </c>
      <c r="D1939" s="23">
        <v>43682</v>
      </c>
      <c r="E1939" s="23" t="s">
        <v>1301</v>
      </c>
      <c r="F1939" s="26" t="s">
        <v>6828</v>
      </c>
      <c r="G1939" s="23">
        <v>43683</v>
      </c>
      <c r="H1939" s="57" t="s">
        <v>5923</v>
      </c>
      <c r="I1939" s="26" t="s">
        <v>7567</v>
      </c>
      <c r="J1939" s="26" t="e">
        <f>VLOOKUP(#REF!,[2]processos!$A:$H,4,FALSE)</f>
        <v>#REF!</v>
      </c>
      <c r="K1939" s="26" t="s">
        <v>238</v>
      </c>
      <c r="L1939" s="26" t="s">
        <v>412</v>
      </c>
      <c r="M1939" s="26" t="s">
        <v>6506</v>
      </c>
      <c r="N1939" s="26"/>
      <c r="O1939" s="26" t="s">
        <v>66</v>
      </c>
      <c r="P1939" s="26" t="s">
        <v>6829</v>
      </c>
      <c r="Q1939" s="26" t="s">
        <v>32</v>
      </c>
      <c r="R1939" s="26" t="s">
        <v>40</v>
      </c>
      <c r="S1939" s="26" t="s">
        <v>6830</v>
      </c>
      <c r="T1939" s="26">
        <v>1</v>
      </c>
      <c r="U1939" s="24">
        <v>43847</v>
      </c>
      <c r="V1939" s="134">
        <v>43847</v>
      </c>
      <c r="W1939" s="139"/>
    </row>
    <row r="1940" spans="1:23" ht="153" x14ac:dyDescent="0.25">
      <c r="A1940" s="33">
        <v>2019</v>
      </c>
      <c r="B1940" s="33" t="s">
        <v>1439</v>
      </c>
      <c r="C1940" s="63">
        <v>298</v>
      </c>
      <c r="D1940" s="34">
        <v>43689</v>
      </c>
      <c r="E1940" s="34" t="s">
        <v>1301</v>
      </c>
      <c r="F1940" s="29" t="s">
        <v>6831</v>
      </c>
      <c r="G1940" s="34">
        <v>43691</v>
      </c>
      <c r="H1940" s="49" t="s">
        <v>6832</v>
      </c>
      <c r="I1940" s="29" t="s">
        <v>7568</v>
      </c>
      <c r="J1940" s="29" t="e">
        <f>VLOOKUP(#REF!,[2]processos!$A:$H,4,FALSE)</f>
        <v>#REF!</v>
      </c>
      <c r="K1940" s="29" t="s">
        <v>342</v>
      </c>
      <c r="L1940" s="29"/>
      <c r="M1940" s="29" t="s">
        <v>4088</v>
      </c>
      <c r="N1940" s="29"/>
      <c r="O1940" s="29" t="s">
        <v>66</v>
      </c>
      <c r="P1940" s="29" t="s">
        <v>6833</v>
      </c>
      <c r="Q1940" s="29" t="s">
        <v>32</v>
      </c>
      <c r="R1940" s="29" t="s">
        <v>57</v>
      </c>
      <c r="S1940" s="29" t="s">
        <v>31</v>
      </c>
      <c r="T1940" s="29" t="s">
        <v>31</v>
      </c>
      <c r="U1940" s="34" t="s">
        <v>31</v>
      </c>
      <c r="V1940" s="138" t="s">
        <v>31</v>
      </c>
      <c r="W1940" s="138"/>
    </row>
    <row r="1941" spans="1:23" ht="87.75" customHeight="1" x14ac:dyDescent="0.25">
      <c r="A1941" s="33">
        <v>2019</v>
      </c>
      <c r="B1941" s="33" t="s">
        <v>1439</v>
      </c>
      <c r="C1941" s="63">
        <v>299</v>
      </c>
      <c r="D1941" s="34">
        <v>43689</v>
      </c>
      <c r="E1941" s="34" t="s">
        <v>1301</v>
      </c>
      <c r="F1941" s="29" t="s">
        <v>6831</v>
      </c>
      <c r="G1941" s="34">
        <v>43691</v>
      </c>
      <c r="H1941" s="49" t="s">
        <v>6834</v>
      </c>
      <c r="I1941" s="29" t="s">
        <v>7569</v>
      </c>
      <c r="J1941" s="29" t="e">
        <f>VLOOKUP(#REF!,[2]processos!$A:$H,4,FALSE)</f>
        <v>#REF!</v>
      </c>
      <c r="K1941" s="29" t="s">
        <v>1351</v>
      </c>
      <c r="L1941" s="29" t="s">
        <v>78</v>
      </c>
      <c r="M1941" s="29" t="s">
        <v>3912</v>
      </c>
      <c r="N1941" s="29"/>
      <c r="O1941" s="29" t="s">
        <v>66</v>
      </c>
      <c r="P1941" s="29" t="s">
        <v>6835</v>
      </c>
      <c r="Q1941" s="29" t="s">
        <v>52</v>
      </c>
      <c r="R1941" s="29" t="s">
        <v>57</v>
      </c>
      <c r="S1941" s="29" t="s">
        <v>31</v>
      </c>
      <c r="T1941" s="29" t="s">
        <v>31</v>
      </c>
      <c r="U1941" s="34" t="s">
        <v>31</v>
      </c>
      <c r="V1941" s="138" t="s">
        <v>31</v>
      </c>
      <c r="W1941" s="138"/>
    </row>
    <row r="1942" spans="1:23" ht="87.75" customHeight="1" x14ac:dyDescent="0.25">
      <c r="A1942" s="33">
        <v>2019</v>
      </c>
      <c r="B1942" s="33" t="s">
        <v>1439</v>
      </c>
      <c r="C1942" s="63">
        <v>300</v>
      </c>
      <c r="D1942" s="34">
        <v>43689</v>
      </c>
      <c r="E1942" s="34" t="s">
        <v>1301</v>
      </c>
      <c r="F1942" s="29" t="s">
        <v>6836</v>
      </c>
      <c r="G1942" s="34">
        <v>43691</v>
      </c>
      <c r="H1942" s="49" t="s">
        <v>6175</v>
      </c>
      <c r="I1942" s="29" t="s">
        <v>7570</v>
      </c>
      <c r="J1942" s="29" t="e">
        <f>VLOOKUP(#REF!,[2]processos!$A:$H,4,FALSE)</f>
        <v>#REF!</v>
      </c>
      <c r="K1942" s="29" t="s">
        <v>61</v>
      </c>
      <c r="L1942" s="29" t="s">
        <v>981</v>
      </c>
      <c r="M1942" s="29" t="s">
        <v>1770</v>
      </c>
      <c r="N1942" s="29"/>
      <c r="O1942" s="29" t="s">
        <v>122</v>
      </c>
      <c r="P1942" s="29" t="s">
        <v>1094</v>
      </c>
      <c r="Q1942" s="29" t="s">
        <v>52</v>
      </c>
      <c r="R1942" s="29" t="s">
        <v>57</v>
      </c>
      <c r="S1942" s="29" t="s">
        <v>31</v>
      </c>
      <c r="T1942" s="29" t="s">
        <v>31</v>
      </c>
      <c r="U1942" s="34" t="s">
        <v>31</v>
      </c>
      <c r="V1942" s="138" t="s">
        <v>31</v>
      </c>
      <c r="W1942" s="138"/>
    </row>
    <row r="1943" spans="1:23" ht="222.75" customHeight="1" x14ac:dyDescent="0.25">
      <c r="A1943" s="33">
        <v>2019</v>
      </c>
      <c r="B1943" s="33" t="s">
        <v>1439</v>
      </c>
      <c r="C1943" s="63">
        <v>301</v>
      </c>
      <c r="D1943" s="34">
        <v>43698</v>
      </c>
      <c r="E1943" s="34" t="s">
        <v>1301</v>
      </c>
      <c r="F1943" s="29" t="s">
        <v>6837</v>
      </c>
      <c r="G1943" s="34">
        <v>43699</v>
      </c>
      <c r="H1943" s="49" t="s">
        <v>6838</v>
      </c>
      <c r="I1943" s="29" t="s">
        <v>7571</v>
      </c>
      <c r="J1943" s="29" t="e">
        <f>VLOOKUP(#REF!,[2]processos!$A:$H,4,FALSE)</f>
        <v>#REF!</v>
      </c>
      <c r="K1943" s="29" t="s">
        <v>27</v>
      </c>
      <c r="L1943" s="29" t="s">
        <v>3123</v>
      </c>
      <c r="M1943" s="29" t="s">
        <v>2046</v>
      </c>
      <c r="N1943" s="29"/>
      <c r="O1943" s="29" t="s">
        <v>66</v>
      </c>
      <c r="P1943" s="29" t="s">
        <v>6839</v>
      </c>
      <c r="Q1943" s="29" t="s">
        <v>32</v>
      </c>
      <c r="R1943" s="29" t="s">
        <v>57</v>
      </c>
      <c r="S1943" s="29" t="s">
        <v>6840</v>
      </c>
      <c r="T1943" s="29" t="s">
        <v>31</v>
      </c>
      <c r="U1943" s="34" t="s">
        <v>31</v>
      </c>
      <c r="V1943" s="138" t="s">
        <v>31</v>
      </c>
      <c r="W1943" s="138"/>
    </row>
    <row r="1944" spans="1:23" ht="134.25" customHeight="1" x14ac:dyDescent="0.25">
      <c r="A1944" s="33">
        <v>2019</v>
      </c>
      <c r="B1944" s="33" t="s">
        <v>409</v>
      </c>
      <c r="C1944" s="63">
        <v>35</v>
      </c>
      <c r="D1944" s="34">
        <v>43698</v>
      </c>
      <c r="E1944" s="34" t="s">
        <v>1301</v>
      </c>
      <c r="F1944" s="29" t="s">
        <v>6841</v>
      </c>
      <c r="G1944" s="34">
        <v>43699</v>
      </c>
      <c r="H1944" s="49" t="s">
        <v>6842</v>
      </c>
      <c r="I1944" s="29" t="s">
        <v>7571</v>
      </c>
      <c r="J1944" s="29" t="e">
        <f>VLOOKUP(#REF!,[2]processos!$A:$H,4,FALSE)</f>
        <v>#REF!</v>
      </c>
      <c r="K1944" s="29" t="s">
        <v>27</v>
      </c>
      <c r="L1944" s="29" t="s">
        <v>3123</v>
      </c>
      <c r="M1944" s="29" t="s">
        <v>2046</v>
      </c>
      <c r="N1944" s="29"/>
      <c r="O1944" s="29" t="s">
        <v>30</v>
      </c>
      <c r="P1944" s="29" t="s">
        <v>31</v>
      </c>
      <c r="Q1944" s="29" t="s">
        <v>32</v>
      </c>
      <c r="R1944" s="29" t="s">
        <v>57</v>
      </c>
      <c r="S1944" s="29" t="s">
        <v>6843</v>
      </c>
      <c r="T1944" s="29" t="s">
        <v>31</v>
      </c>
      <c r="U1944" s="34" t="s">
        <v>31</v>
      </c>
      <c r="V1944" s="138" t="s">
        <v>31</v>
      </c>
      <c r="W1944" s="138"/>
    </row>
    <row r="1945" spans="1:23" ht="134.25" customHeight="1" x14ac:dyDescent="0.25">
      <c r="A1945" s="33">
        <v>2019</v>
      </c>
      <c r="B1945" s="33" t="s">
        <v>409</v>
      </c>
      <c r="C1945" s="63">
        <v>36</v>
      </c>
      <c r="D1945" s="34">
        <v>43698</v>
      </c>
      <c r="E1945" s="34" t="s">
        <v>1301</v>
      </c>
      <c r="F1945" s="29" t="s">
        <v>6844</v>
      </c>
      <c r="G1945" s="34">
        <v>43699</v>
      </c>
      <c r="H1945" s="49" t="s">
        <v>6845</v>
      </c>
      <c r="I1945" s="29" t="s">
        <v>7571</v>
      </c>
      <c r="J1945" s="29" t="e">
        <f>VLOOKUP(#REF!,[2]processos!$A:$H,4,FALSE)</f>
        <v>#REF!</v>
      </c>
      <c r="K1945" s="29" t="s">
        <v>27</v>
      </c>
      <c r="L1945" s="29" t="s">
        <v>3123</v>
      </c>
      <c r="M1945" s="29" t="s">
        <v>2046</v>
      </c>
      <c r="N1945" s="29"/>
      <c r="O1945" s="29" t="s">
        <v>30</v>
      </c>
      <c r="P1945" s="29" t="s">
        <v>31</v>
      </c>
      <c r="Q1945" s="29" t="s">
        <v>32</v>
      </c>
      <c r="R1945" s="29" t="s">
        <v>57</v>
      </c>
      <c r="S1945" s="29" t="s">
        <v>6843</v>
      </c>
      <c r="T1945" s="29" t="s">
        <v>31</v>
      </c>
      <c r="U1945" s="34" t="s">
        <v>31</v>
      </c>
      <c r="V1945" s="138" t="s">
        <v>31</v>
      </c>
      <c r="W1945" s="138"/>
    </row>
    <row r="1946" spans="1:23" ht="134.25" customHeight="1" x14ac:dyDescent="0.25">
      <c r="A1946" s="33">
        <v>2019</v>
      </c>
      <c r="B1946" s="33" t="s">
        <v>409</v>
      </c>
      <c r="C1946" s="63">
        <v>37</v>
      </c>
      <c r="D1946" s="34">
        <v>43698</v>
      </c>
      <c r="E1946" s="34" t="s">
        <v>1301</v>
      </c>
      <c r="F1946" s="29" t="s">
        <v>6846</v>
      </c>
      <c r="G1946" s="34">
        <v>43699</v>
      </c>
      <c r="H1946" s="49" t="s">
        <v>6847</v>
      </c>
      <c r="I1946" s="29" t="s">
        <v>7571</v>
      </c>
      <c r="J1946" s="29" t="e">
        <f>VLOOKUP(#REF!,[2]processos!$A:$H,4,FALSE)</f>
        <v>#REF!</v>
      </c>
      <c r="K1946" s="29" t="s">
        <v>27</v>
      </c>
      <c r="L1946" s="29" t="s">
        <v>3123</v>
      </c>
      <c r="M1946" s="29" t="s">
        <v>2046</v>
      </c>
      <c r="N1946" s="29"/>
      <c r="O1946" s="29" t="s">
        <v>30</v>
      </c>
      <c r="P1946" s="29" t="s">
        <v>31</v>
      </c>
      <c r="Q1946" s="29" t="s">
        <v>32</v>
      </c>
      <c r="R1946" s="29" t="s">
        <v>57</v>
      </c>
      <c r="S1946" s="29" t="s">
        <v>31</v>
      </c>
      <c r="T1946" s="29" t="s">
        <v>31</v>
      </c>
      <c r="U1946" s="34" t="s">
        <v>31</v>
      </c>
      <c r="V1946" s="138" t="s">
        <v>31</v>
      </c>
      <c r="W1946" s="138"/>
    </row>
    <row r="1947" spans="1:23" ht="134.25" customHeight="1" x14ac:dyDescent="0.25">
      <c r="A1947" s="33">
        <v>2019</v>
      </c>
      <c r="B1947" s="33" t="s">
        <v>409</v>
      </c>
      <c r="C1947" s="63">
        <v>38</v>
      </c>
      <c r="D1947" s="34">
        <v>43698</v>
      </c>
      <c r="E1947" s="34" t="s">
        <v>1301</v>
      </c>
      <c r="F1947" s="29" t="s">
        <v>6848</v>
      </c>
      <c r="G1947" s="34">
        <v>43699</v>
      </c>
      <c r="H1947" s="49" t="s">
        <v>6849</v>
      </c>
      <c r="I1947" s="29" t="s">
        <v>7571</v>
      </c>
      <c r="J1947" s="29" t="e">
        <f>VLOOKUP(#REF!,[2]processos!$A:$H,4,FALSE)</f>
        <v>#REF!</v>
      </c>
      <c r="K1947" s="29" t="s">
        <v>27</v>
      </c>
      <c r="L1947" s="29" t="s">
        <v>3123</v>
      </c>
      <c r="M1947" s="29" t="s">
        <v>2046</v>
      </c>
      <c r="N1947" s="29" t="s">
        <v>4155</v>
      </c>
      <c r="O1947" s="29" t="s">
        <v>30</v>
      </c>
      <c r="P1947" s="29" t="s">
        <v>31</v>
      </c>
      <c r="Q1947" s="29" t="s">
        <v>32</v>
      </c>
      <c r="R1947" s="29" t="s">
        <v>57</v>
      </c>
      <c r="S1947" s="29" t="s">
        <v>6843</v>
      </c>
      <c r="T1947" s="29" t="s">
        <v>31</v>
      </c>
      <c r="U1947" s="34" t="s">
        <v>31</v>
      </c>
      <c r="V1947" s="138" t="s">
        <v>31</v>
      </c>
      <c r="W1947" s="138"/>
    </row>
    <row r="1948" spans="1:23" ht="134.25" customHeight="1" x14ac:dyDescent="0.25">
      <c r="A1948" s="33">
        <v>2019</v>
      </c>
      <c r="B1948" s="33" t="s">
        <v>6850</v>
      </c>
      <c r="C1948" s="63">
        <v>39</v>
      </c>
      <c r="D1948" s="34">
        <v>43698</v>
      </c>
      <c r="E1948" s="34" t="s">
        <v>1301</v>
      </c>
      <c r="F1948" s="29" t="s">
        <v>6851</v>
      </c>
      <c r="G1948" s="34">
        <v>43699</v>
      </c>
      <c r="H1948" s="49" t="s">
        <v>6852</v>
      </c>
      <c r="I1948" s="29" t="s">
        <v>1584</v>
      </c>
      <c r="J1948" s="29" t="e">
        <f>VLOOKUP(#REF!,[2]processos!$A:$H,4,FALSE)</f>
        <v>#REF!</v>
      </c>
      <c r="K1948" s="29" t="s">
        <v>27</v>
      </c>
      <c r="L1948" s="29" t="s">
        <v>3123</v>
      </c>
      <c r="M1948" s="29" t="s">
        <v>2046</v>
      </c>
      <c r="N1948" s="29"/>
      <c r="O1948" s="29" t="s">
        <v>30</v>
      </c>
      <c r="P1948" s="29" t="s">
        <v>31</v>
      </c>
      <c r="Q1948" s="29" t="s">
        <v>32</v>
      </c>
      <c r="R1948" s="29" t="s">
        <v>57</v>
      </c>
      <c r="S1948" s="29" t="s">
        <v>6853</v>
      </c>
      <c r="T1948" s="29" t="s">
        <v>31</v>
      </c>
      <c r="U1948" s="34" t="s">
        <v>31</v>
      </c>
      <c r="V1948" s="138" t="s">
        <v>31</v>
      </c>
      <c r="W1948" s="138"/>
    </row>
    <row r="1949" spans="1:23" ht="134.25" customHeight="1" x14ac:dyDescent="0.25">
      <c r="A1949" s="33">
        <v>2019</v>
      </c>
      <c r="B1949" s="33" t="s">
        <v>409</v>
      </c>
      <c r="C1949" s="63">
        <v>40</v>
      </c>
      <c r="D1949" s="34">
        <v>43698</v>
      </c>
      <c r="E1949" s="34" t="s">
        <v>1301</v>
      </c>
      <c r="F1949" s="29" t="s">
        <v>6854</v>
      </c>
      <c r="G1949" s="34">
        <v>43699</v>
      </c>
      <c r="H1949" s="49" t="s">
        <v>6855</v>
      </c>
      <c r="I1949" s="29" t="s">
        <v>7571</v>
      </c>
      <c r="J1949" s="29" t="e">
        <f>VLOOKUP(#REF!,[2]processos!$A:$H,4,FALSE)</f>
        <v>#REF!</v>
      </c>
      <c r="K1949" s="29" t="s">
        <v>27</v>
      </c>
      <c r="L1949" s="29" t="s">
        <v>3123</v>
      </c>
      <c r="M1949" s="29" t="s">
        <v>2046</v>
      </c>
      <c r="N1949" s="29"/>
      <c r="O1949" s="29" t="s">
        <v>30</v>
      </c>
      <c r="P1949" s="29" t="s">
        <v>31</v>
      </c>
      <c r="Q1949" s="29" t="s">
        <v>32</v>
      </c>
      <c r="R1949" s="29" t="s">
        <v>57</v>
      </c>
      <c r="S1949" s="29" t="s">
        <v>31</v>
      </c>
      <c r="T1949" s="29" t="s">
        <v>31</v>
      </c>
      <c r="U1949" s="34" t="s">
        <v>31</v>
      </c>
      <c r="V1949" s="138" t="s">
        <v>31</v>
      </c>
      <c r="W1949" s="138"/>
    </row>
    <row r="1950" spans="1:23" ht="134.25" customHeight="1" x14ac:dyDescent="0.25">
      <c r="A1950" s="33">
        <v>2019</v>
      </c>
      <c r="B1950" s="33" t="s">
        <v>409</v>
      </c>
      <c r="C1950" s="63">
        <v>41</v>
      </c>
      <c r="D1950" s="34">
        <v>43698</v>
      </c>
      <c r="E1950" s="34" t="s">
        <v>1301</v>
      </c>
      <c r="F1950" s="29" t="s">
        <v>6854</v>
      </c>
      <c r="G1950" s="34">
        <v>43699</v>
      </c>
      <c r="H1950" s="49" t="s">
        <v>6856</v>
      </c>
      <c r="I1950" s="29" t="s">
        <v>7571</v>
      </c>
      <c r="J1950" s="29" t="e">
        <f>VLOOKUP(#REF!,[2]processos!$A:$H,4,FALSE)</f>
        <v>#REF!</v>
      </c>
      <c r="K1950" s="29" t="s">
        <v>27</v>
      </c>
      <c r="L1950" s="29" t="s">
        <v>3123</v>
      </c>
      <c r="M1950" s="29" t="s">
        <v>2046</v>
      </c>
      <c r="N1950" s="29"/>
      <c r="O1950" s="29" t="s">
        <v>30</v>
      </c>
      <c r="P1950" s="29" t="s">
        <v>31</v>
      </c>
      <c r="Q1950" s="29" t="s">
        <v>32</v>
      </c>
      <c r="R1950" s="29" t="s">
        <v>57</v>
      </c>
      <c r="S1950" s="29" t="s">
        <v>31</v>
      </c>
      <c r="T1950" s="29" t="s">
        <v>31</v>
      </c>
      <c r="U1950" s="34" t="s">
        <v>31</v>
      </c>
      <c r="V1950" s="138" t="s">
        <v>31</v>
      </c>
      <c r="W1950" s="138"/>
    </row>
    <row r="1951" spans="1:23" ht="134.25" customHeight="1" x14ac:dyDescent="0.25">
      <c r="A1951" s="33">
        <v>2019</v>
      </c>
      <c r="B1951" s="33" t="s">
        <v>409</v>
      </c>
      <c r="C1951" s="63">
        <v>42</v>
      </c>
      <c r="D1951" s="34">
        <v>43698</v>
      </c>
      <c r="E1951" s="34" t="s">
        <v>1301</v>
      </c>
      <c r="F1951" s="29" t="s">
        <v>6857</v>
      </c>
      <c r="G1951" s="34">
        <v>43699</v>
      </c>
      <c r="H1951" s="49" t="s">
        <v>6858</v>
      </c>
      <c r="I1951" s="29" t="s">
        <v>7571</v>
      </c>
      <c r="J1951" s="29" t="e">
        <f>VLOOKUP(#REF!,[2]processos!$A:$H,4,FALSE)</f>
        <v>#REF!</v>
      </c>
      <c r="K1951" s="29" t="s">
        <v>27</v>
      </c>
      <c r="L1951" s="29" t="s">
        <v>3123</v>
      </c>
      <c r="M1951" s="29" t="s">
        <v>2046</v>
      </c>
      <c r="N1951" s="29"/>
      <c r="O1951" s="29" t="s">
        <v>30</v>
      </c>
      <c r="P1951" s="29" t="s">
        <v>31</v>
      </c>
      <c r="Q1951" s="29" t="s">
        <v>32</v>
      </c>
      <c r="R1951" s="29" t="s">
        <v>57</v>
      </c>
      <c r="S1951" s="29" t="s">
        <v>31</v>
      </c>
      <c r="T1951" s="29" t="s">
        <v>31</v>
      </c>
      <c r="U1951" s="34" t="s">
        <v>31</v>
      </c>
      <c r="V1951" s="138" t="s">
        <v>31</v>
      </c>
      <c r="W1951" s="138"/>
    </row>
    <row r="1952" spans="1:23" ht="134.25" customHeight="1" x14ac:dyDescent="0.25">
      <c r="A1952" s="33">
        <v>2019</v>
      </c>
      <c r="B1952" s="33" t="s">
        <v>409</v>
      </c>
      <c r="C1952" s="63">
        <v>43</v>
      </c>
      <c r="D1952" s="34">
        <v>43698</v>
      </c>
      <c r="E1952" s="34" t="s">
        <v>1301</v>
      </c>
      <c r="F1952" s="29" t="s">
        <v>6857</v>
      </c>
      <c r="G1952" s="34">
        <v>43699</v>
      </c>
      <c r="H1952" s="49" t="s">
        <v>6859</v>
      </c>
      <c r="I1952" s="29" t="s">
        <v>7571</v>
      </c>
      <c r="J1952" s="29" t="e">
        <f>VLOOKUP(#REF!,[2]processos!$A:$H,4,FALSE)</f>
        <v>#REF!</v>
      </c>
      <c r="K1952" s="29" t="s">
        <v>27</v>
      </c>
      <c r="L1952" s="29" t="s">
        <v>3123</v>
      </c>
      <c r="M1952" s="29" t="s">
        <v>2046</v>
      </c>
      <c r="N1952" s="29"/>
      <c r="O1952" s="29" t="s">
        <v>30</v>
      </c>
      <c r="P1952" s="29" t="s">
        <v>31</v>
      </c>
      <c r="Q1952" s="29" t="s">
        <v>32</v>
      </c>
      <c r="R1952" s="29" t="s">
        <v>57</v>
      </c>
      <c r="S1952" s="29" t="s">
        <v>6843</v>
      </c>
      <c r="T1952" s="29" t="s">
        <v>31</v>
      </c>
      <c r="U1952" s="34" t="s">
        <v>31</v>
      </c>
      <c r="V1952" s="138" t="s">
        <v>31</v>
      </c>
      <c r="W1952" s="138"/>
    </row>
    <row r="1953" spans="1:23" ht="134.25" customHeight="1" x14ac:dyDescent="0.25">
      <c r="A1953" s="33">
        <v>2019</v>
      </c>
      <c r="B1953" s="33" t="s">
        <v>409</v>
      </c>
      <c r="C1953" s="63">
        <v>44</v>
      </c>
      <c r="D1953" s="34">
        <v>43698</v>
      </c>
      <c r="E1953" s="34" t="s">
        <v>1301</v>
      </c>
      <c r="F1953" s="29" t="s">
        <v>3825</v>
      </c>
      <c r="G1953" s="34">
        <v>43699</v>
      </c>
      <c r="H1953" s="49" t="s">
        <v>6860</v>
      </c>
      <c r="I1953" s="29" t="s">
        <v>7571</v>
      </c>
      <c r="J1953" s="29" t="e">
        <f>VLOOKUP(#REF!,[2]processos!$A:$H,4,FALSE)</f>
        <v>#REF!</v>
      </c>
      <c r="K1953" s="29" t="s">
        <v>27</v>
      </c>
      <c r="L1953" s="29" t="s">
        <v>3123</v>
      </c>
      <c r="M1953" s="29" t="s">
        <v>2046</v>
      </c>
      <c r="N1953" s="29"/>
      <c r="O1953" s="29" t="s">
        <v>30</v>
      </c>
      <c r="P1953" s="29" t="s">
        <v>31</v>
      </c>
      <c r="Q1953" s="29" t="s">
        <v>32</v>
      </c>
      <c r="R1953" s="29" t="s">
        <v>57</v>
      </c>
      <c r="S1953" s="29" t="s">
        <v>31</v>
      </c>
      <c r="T1953" s="29" t="s">
        <v>31</v>
      </c>
      <c r="U1953" s="34" t="s">
        <v>31</v>
      </c>
      <c r="V1953" s="138" t="s">
        <v>31</v>
      </c>
      <c r="W1953" s="138"/>
    </row>
    <row r="1954" spans="1:23" ht="134.25" customHeight="1" x14ac:dyDescent="0.25">
      <c r="A1954" s="153">
        <v>2019</v>
      </c>
      <c r="B1954" s="153" t="s">
        <v>409</v>
      </c>
      <c r="C1954" s="154">
        <v>45</v>
      </c>
      <c r="D1954" s="155">
        <v>43698</v>
      </c>
      <c r="E1954" s="155" t="s">
        <v>1301</v>
      </c>
      <c r="F1954" s="156" t="s">
        <v>6861</v>
      </c>
      <c r="G1954" s="155">
        <v>43699</v>
      </c>
      <c r="H1954" s="157" t="s">
        <v>6862</v>
      </c>
      <c r="I1954" s="156" t="s">
        <v>7571</v>
      </c>
      <c r="J1954" s="156" t="e">
        <f>VLOOKUP(#REF!,[2]processos!$A:$H,4,FALSE)</f>
        <v>#REF!</v>
      </c>
      <c r="K1954" s="156" t="s">
        <v>27</v>
      </c>
      <c r="L1954" s="156" t="s">
        <v>3123</v>
      </c>
      <c r="M1954" s="156" t="s">
        <v>2046</v>
      </c>
      <c r="N1954" s="156"/>
      <c r="O1954" s="156" t="s">
        <v>30</v>
      </c>
      <c r="P1954" s="156" t="s">
        <v>31</v>
      </c>
      <c r="Q1954" s="156" t="s">
        <v>32</v>
      </c>
      <c r="R1954" s="156" t="s">
        <v>6594</v>
      </c>
      <c r="S1954" s="156" t="s">
        <v>31</v>
      </c>
      <c r="T1954" s="156" t="s">
        <v>31</v>
      </c>
      <c r="U1954" s="155" t="s">
        <v>31</v>
      </c>
      <c r="V1954" s="158" t="s">
        <v>31</v>
      </c>
      <c r="W1954" s="158"/>
    </row>
    <row r="1955" spans="1:23" ht="134.25" customHeight="1" x14ac:dyDescent="0.25">
      <c r="A1955" s="33">
        <v>2019</v>
      </c>
      <c r="B1955" s="33" t="s">
        <v>409</v>
      </c>
      <c r="C1955" s="63">
        <v>46</v>
      </c>
      <c r="D1955" s="34">
        <v>43698</v>
      </c>
      <c r="E1955" s="34" t="s">
        <v>1301</v>
      </c>
      <c r="F1955" s="29" t="s">
        <v>6863</v>
      </c>
      <c r="G1955" s="34">
        <v>43699</v>
      </c>
      <c r="H1955" s="49" t="s">
        <v>6864</v>
      </c>
      <c r="I1955" s="29" t="s">
        <v>7571</v>
      </c>
      <c r="J1955" s="29" t="e">
        <f>VLOOKUP(#REF!,[2]processos!$A:$H,4,FALSE)</f>
        <v>#REF!</v>
      </c>
      <c r="K1955" s="29" t="s">
        <v>27</v>
      </c>
      <c r="L1955" s="29" t="s">
        <v>3123</v>
      </c>
      <c r="M1955" s="29" t="s">
        <v>2046</v>
      </c>
      <c r="N1955" s="29" t="s">
        <v>733</v>
      </c>
      <c r="O1955" s="29" t="s">
        <v>30</v>
      </c>
      <c r="P1955" s="29" t="s">
        <v>31</v>
      </c>
      <c r="Q1955" s="29" t="s">
        <v>32</v>
      </c>
      <c r="R1955" s="29" t="s">
        <v>57</v>
      </c>
      <c r="S1955" s="29" t="s">
        <v>31</v>
      </c>
      <c r="T1955" s="29" t="s">
        <v>31</v>
      </c>
      <c r="U1955" s="34" t="s">
        <v>31</v>
      </c>
      <c r="V1955" s="138" t="s">
        <v>31</v>
      </c>
      <c r="W1955" s="138"/>
    </row>
    <row r="1956" spans="1:23" ht="134.25" customHeight="1" x14ac:dyDescent="0.25">
      <c r="A1956" s="33">
        <v>2019</v>
      </c>
      <c r="B1956" s="33" t="s">
        <v>409</v>
      </c>
      <c r="C1956" s="63">
        <v>47</v>
      </c>
      <c r="D1956" s="34">
        <v>43698</v>
      </c>
      <c r="E1956" s="34" t="s">
        <v>1301</v>
      </c>
      <c r="F1956" s="29" t="s">
        <v>6865</v>
      </c>
      <c r="G1956" s="34">
        <v>43699</v>
      </c>
      <c r="H1956" s="49" t="s">
        <v>6866</v>
      </c>
      <c r="I1956" s="29" t="s">
        <v>7571</v>
      </c>
      <c r="J1956" s="29" t="e">
        <f>VLOOKUP(#REF!,[2]processos!$A:$H,4,FALSE)</f>
        <v>#REF!</v>
      </c>
      <c r="K1956" s="29" t="s">
        <v>27</v>
      </c>
      <c r="L1956" s="29" t="s">
        <v>3123</v>
      </c>
      <c r="M1956" s="29" t="s">
        <v>2046</v>
      </c>
      <c r="N1956" s="29"/>
      <c r="O1956" s="29" t="s">
        <v>30</v>
      </c>
      <c r="P1956" s="29" t="s">
        <v>31</v>
      </c>
      <c r="Q1956" s="29" t="s">
        <v>32</v>
      </c>
      <c r="R1956" s="29" t="s">
        <v>57</v>
      </c>
      <c r="S1956" s="29" t="s">
        <v>31</v>
      </c>
      <c r="T1956" s="29" t="s">
        <v>31</v>
      </c>
      <c r="U1956" s="34" t="s">
        <v>31</v>
      </c>
      <c r="V1956" s="138" t="s">
        <v>31</v>
      </c>
      <c r="W1956" s="138"/>
    </row>
    <row r="1957" spans="1:23" ht="134.25" customHeight="1" x14ac:dyDescent="0.25">
      <c r="A1957" s="33">
        <v>2019</v>
      </c>
      <c r="B1957" s="33" t="s">
        <v>409</v>
      </c>
      <c r="C1957" s="63">
        <v>48</v>
      </c>
      <c r="D1957" s="34">
        <v>43698</v>
      </c>
      <c r="E1957" s="34" t="s">
        <v>1301</v>
      </c>
      <c r="F1957" s="29" t="s">
        <v>6867</v>
      </c>
      <c r="G1957" s="34">
        <v>43699</v>
      </c>
      <c r="H1957" s="49" t="s">
        <v>6868</v>
      </c>
      <c r="I1957" s="29" t="s">
        <v>7571</v>
      </c>
      <c r="J1957" s="29" t="e">
        <f>VLOOKUP(#REF!,[2]processos!$A:$H,4,FALSE)</f>
        <v>#REF!</v>
      </c>
      <c r="K1957" s="29" t="s">
        <v>27</v>
      </c>
      <c r="L1957" s="29" t="s">
        <v>3123</v>
      </c>
      <c r="M1957" s="29" t="s">
        <v>2046</v>
      </c>
      <c r="N1957" s="29"/>
      <c r="O1957" s="29" t="s">
        <v>30</v>
      </c>
      <c r="P1957" s="29" t="s">
        <v>31</v>
      </c>
      <c r="Q1957" s="29" t="s">
        <v>32</v>
      </c>
      <c r="R1957" s="29" t="s">
        <v>57</v>
      </c>
      <c r="S1957" s="29" t="s">
        <v>31</v>
      </c>
      <c r="T1957" s="29" t="s">
        <v>31</v>
      </c>
      <c r="U1957" s="34" t="s">
        <v>31</v>
      </c>
      <c r="V1957" s="138" t="s">
        <v>31</v>
      </c>
      <c r="W1957" s="138"/>
    </row>
    <row r="1958" spans="1:23" ht="89.25" customHeight="1" x14ac:dyDescent="0.25">
      <c r="A1958" s="33">
        <v>2019</v>
      </c>
      <c r="B1958" s="33" t="s">
        <v>1439</v>
      </c>
      <c r="C1958" s="63">
        <v>302</v>
      </c>
      <c r="D1958" s="34">
        <v>43700</v>
      </c>
      <c r="E1958" s="34" t="s">
        <v>1301</v>
      </c>
      <c r="F1958" s="29" t="s">
        <v>6869</v>
      </c>
      <c r="G1958" s="34">
        <v>43705</v>
      </c>
      <c r="H1958" s="49" t="s">
        <v>6870</v>
      </c>
      <c r="I1958" s="29" t="s">
        <v>7572</v>
      </c>
      <c r="J1958" s="29" t="e">
        <f>VLOOKUP(#REF!,[2]processos!$A:$H,4,FALSE)</f>
        <v>#REF!</v>
      </c>
      <c r="K1958" s="29" t="s">
        <v>342</v>
      </c>
      <c r="L1958" s="29"/>
      <c r="M1958" s="29" t="s">
        <v>4088</v>
      </c>
      <c r="N1958" s="29"/>
      <c r="O1958" s="29" t="s">
        <v>66</v>
      </c>
      <c r="P1958" s="29" t="s">
        <v>6871</v>
      </c>
      <c r="Q1958" s="29" t="s">
        <v>32</v>
      </c>
      <c r="R1958" s="29" t="s">
        <v>57</v>
      </c>
      <c r="S1958" s="29" t="s">
        <v>31</v>
      </c>
      <c r="T1958" s="29" t="s">
        <v>31</v>
      </c>
      <c r="U1958" s="34" t="s">
        <v>31</v>
      </c>
      <c r="V1958" s="138" t="s">
        <v>31</v>
      </c>
      <c r="W1958" s="138" t="s">
        <v>46</v>
      </c>
    </row>
    <row r="1959" spans="1:23" ht="89.25" customHeight="1" x14ac:dyDescent="0.25">
      <c r="A1959" s="33">
        <v>2019</v>
      </c>
      <c r="B1959" s="33" t="s">
        <v>1439</v>
      </c>
      <c r="C1959" s="63">
        <v>303</v>
      </c>
      <c r="D1959" s="34">
        <v>43721</v>
      </c>
      <c r="E1959" s="34" t="s">
        <v>1301</v>
      </c>
      <c r="F1959" s="29" t="s">
        <v>6872</v>
      </c>
      <c r="G1959" s="34">
        <v>43724</v>
      </c>
      <c r="H1959" s="49" t="s">
        <v>6873</v>
      </c>
      <c r="I1959" s="29" t="s">
        <v>1584</v>
      </c>
      <c r="J1959" s="29" t="e">
        <f>VLOOKUP(#REF!,[2]processos!$A:$H,4,FALSE)</f>
        <v>#REF!</v>
      </c>
      <c r="K1959" s="29" t="s">
        <v>238</v>
      </c>
      <c r="L1959" s="29" t="s">
        <v>412</v>
      </c>
      <c r="M1959" s="29" t="s">
        <v>5991</v>
      </c>
      <c r="N1959" s="29"/>
      <c r="O1959" s="29" t="s">
        <v>66</v>
      </c>
      <c r="P1959" s="29" t="s">
        <v>6738</v>
      </c>
      <c r="Q1959" s="29" t="s">
        <v>52</v>
      </c>
      <c r="R1959" s="29" t="s">
        <v>57</v>
      </c>
      <c r="S1959" s="29" t="s">
        <v>6874</v>
      </c>
      <c r="T1959" s="29" t="s">
        <v>31</v>
      </c>
      <c r="U1959" s="34" t="s">
        <v>31</v>
      </c>
      <c r="V1959" s="138" t="s">
        <v>31</v>
      </c>
      <c r="W1959" s="138" t="s">
        <v>46</v>
      </c>
    </row>
    <row r="1960" spans="1:23" ht="89.25" customHeight="1" x14ac:dyDescent="0.25">
      <c r="A1960" s="156">
        <v>2019</v>
      </c>
      <c r="B1960" s="156" t="s">
        <v>1439</v>
      </c>
      <c r="C1960" s="156">
        <v>304</v>
      </c>
      <c r="D1960" s="159">
        <v>43725</v>
      </c>
      <c r="E1960" s="156" t="s">
        <v>1301</v>
      </c>
      <c r="F1960" s="156" t="s">
        <v>6875</v>
      </c>
      <c r="G1960" s="159">
        <v>43726</v>
      </c>
      <c r="H1960" s="156" t="s">
        <v>6876</v>
      </c>
      <c r="I1960" s="156" t="s">
        <v>6877</v>
      </c>
      <c r="J1960" s="156" t="s">
        <v>6878</v>
      </c>
      <c r="K1960" s="156" t="s">
        <v>27</v>
      </c>
      <c r="L1960" s="156" t="s">
        <v>3114</v>
      </c>
      <c r="M1960" s="156" t="s">
        <v>1125</v>
      </c>
      <c r="N1960" s="156"/>
      <c r="O1960" s="156" t="s">
        <v>66</v>
      </c>
      <c r="P1960" s="156" t="s">
        <v>6879</v>
      </c>
      <c r="Q1960" s="156" t="s">
        <v>32</v>
      </c>
      <c r="R1960" s="156" t="s">
        <v>6594</v>
      </c>
      <c r="S1960" s="156" t="s">
        <v>6880</v>
      </c>
      <c r="T1960" s="156">
        <v>1</v>
      </c>
      <c r="U1960" s="159">
        <v>43921</v>
      </c>
      <c r="V1960" s="156" t="s">
        <v>31</v>
      </c>
      <c r="W1960" s="156" t="s">
        <v>46</v>
      </c>
    </row>
    <row r="1961" spans="1:23" ht="89.25" customHeight="1" x14ac:dyDescent="0.25">
      <c r="A1961" s="33">
        <v>2019</v>
      </c>
      <c r="B1961" s="33" t="s">
        <v>23</v>
      </c>
      <c r="C1961" s="63">
        <v>1520</v>
      </c>
      <c r="D1961" s="34">
        <v>43725</v>
      </c>
      <c r="E1961" s="34" t="s">
        <v>1301</v>
      </c>
      <c r="F1961" s="29" t="s">
        <v>6881</v>
      </c>
      <c r="G1961" s="34">
        <v>43727</v>
      </c>
      <c r="H1961" s="49" t="s">
        <v>6882</v>
      </c>
      <c r="I1961" s="29" t="s">
        <v>1584</v>
      </c>
      <c r="J1961" s="29" t="e">
        <f>VLOOKUP(#REF!,[2]processos!$A:$H,4,FALSE)</f>
        <v>#REF!</v>
      </c>
      <c r="K1961" s="29" t="s">
        <v>61</v>
      </c>
      <c r="L1961" s="29" t="s">
        <v>412</v>
      </c>
      <c r="M1961" s="29" t="s">
        <v>4000</v>
      </c>
      <c r="N1961" s="29"/>
      <c r="O1961" s="29" t="s">
        <v>30</v>
      </c>
      <c r="P1961" s="29" t="s">
        <v>31</v>
      </c>
      <c r="Q1961" s="29" t="s">
        <v>32</v>
      </c>
      <c r="R1961" s="29" t="s">
        <v>57</v>
      </c>
      <c r="S1961" s="29" t="s">
        <v>31</v>
      </c>
      <c r="T1961" s="29" t="s">
        <v>31</v>
      </c>
      <c r="U1961" s="34" t="s">
        <v>31</v>
      </c>
      <c r="V1961" s="138" t="s">
        <v>31</v>
      </c>
      <c r="W1961" s="138" t="s">
        <v>46</v>
      </c>
    </row>
    <row r="1962" spans="1:23" ht="89.25" customHeight="1" x14ac:dyDescent="0.25">
      <c r="A1962" s="33">
        <v>2019</v>
      </c>
      <c r="B1962" s="33" t="s">
        <v>1439</v>
      </c>
      <c r="C1962" s="63">
        <v>305</v>
      </c>
      <c r="D1962" s="34">
        <v>43732</v>
      </c>
      <c r="E1962" s="34" t="s">
        <v>1301</v>
      </c>
      <c r="F1962" s="29" t="s">
        <v>6883</v>
      </c>
      <c r="G1962" s="34">
        <v>43733</v>
      </c>
      <c r="H1962" s="49" t="s">
        <v>6884</v>
      </c>
      <c r="I1962" s="29" t="s">
        <v>7573</v>
      </c>
      <c r="J1962" s="29" t="e">
        <f>VLOOKUP(#REF!,[2]processos!$A:$H,4,FALSE)</f>
        <v>#REF!</v>
      </c>
      <c r="K1962" s="29" t="s">
        <v>258</v>
      </c>
      <c r="L1962" s="29" t="s">
        <v>1307</v>
      </c>
      <c r="M1962" s="29" t="s">
        <v>6885</v>
      </c>
      <c r="N1962" s="29"/>
      <c r="O1962" s="29" t="s">
        <v>30</v>
      </c>
      <c r="P1962" s="29" t="s">
        <v>31</v>
      </c>
      <c r="Q1962" s="29" t="s">
        <v>32</v>
      </c>
      <c r="R1962" s="29" t="s">
        <v>57</v>
      </c>
      <c r="S1962" s="29" t="s">
        <v>31</v>
      </c>
      <c r="T1962" s="29" t="s">
        <v>31</v>
      </c>
      <c r="U1962" s="34" t="s">
        <v>31</v>
      </c>
      <c r="V1962" s="138" t="s">
        <v>31</v>
      </c>
      <c r="W1962" s="138" t="s">
        <v>46</v>
      </c>
    </row>
    <row r="1963" spans="1:23" ht="113.25" customHeight="1" x14ac:dyDescent="0.25">
      <c r="A1963" s="33">
        <v>2019</v>
      </c>
      <c r="B1963" s="33" t="s">
        <v>1439</v>
      </c>
      <c r="C1963" s="63">
        <v>308</v>
      </c>
      <c r="D1963" s="34">
        <v>43735</v>
      </c>
      <c r="E1963" s="34" t="s">
        <v>1301</v>
      </c>
      <c r="F1963" s="29" t="s">
        <v>6886</v>
      </c>
      <c r="G1963" s="34">
        <v>43738</v>
      </c>
      <c r="H1963" s="49" t="s">
        <v>6873</v>
      </c>
      <c r="I1963" s="29" t="s">
        <v>1584</v>
      </c>
      <c r="J1963" s="29" t="e">
        <f>VLOOKUP(#REF!,[2]processos!$A:$H,4,FALSE)</f>
        <v>#REF!</v>
      </c>
      <c r="K1963" s="29" t="s">
        <v>238</v>
      </c>
      <c r="L1963" s="29" t="s">
        <v>412</v>
      </c>
      <c r="M1963" s="29" t="s">
        <v>5991</v>
      </c>
      <c r="N1963" s="29"/>
      <c r="O1963" s="29" t="s">
        <v>66</v>
      </c>
      <c r="P1963" s="29" t="s">
        <v>6738</v>
      </c>
      <c r="Q1963" s="29" t="s">
        <v>52</v>
      </c>
      <c r="R1963" s="29" t="s">
        <v>57</v>
      </c>
      <c r="S1963" s="29" t="s">
        <v>31</v>
      </c>
      <c r="T1963" s="29" t="s">
        <v>31</v>
      </c>
      <c r="U1963" s="34" t="s">
        <v>31</v>
      </c>
      <c r="V1963" s="138" t="s">
        <v>31</v>
      </c>
      <c r="W1963" s="138" t="s">
        <v>46</v>
      </c>
    </row>
    <row r="1964" spans="1:23" ht="113.25" customHeight="1" x14ac:dyDescent="0.25">
      <c r="A1964" s="28">
        <v>2019</v>
      </c>
      <c r="B1964" s="28" t="s">
        <v>1439</v>
      </c>
      <c r="C1964" s="79">
        <v>306</v>
      </c>
      <c r="D1964" s="23">
        <v>43733</v>
      </c>
      <c r="E1964" s="23" t="s">
        <v>1301</v>
      </c>
      <c r="F1964" s="26" t="s">
        <v>6887</v>
      </c>
      <c r="G1964" s="23">
        <v>43740</v>
      </c>
      <c r="H1964" s="57" t="s">
        <v>6888</v>
      </c>
      <c r="I1964" s="26" t="s">
        <v>7574</v>
      </c>
      <c r="J1964" s="26" t="e">
        <f>VLOOKUP(#REF!,[2]processos!$A:$H,4,FALSE)</f>
        <v>#REF!</v>
      </c>
      <c r="K1964" s="26" t="s">
        <v>218</v>
      </c>
      <c r="L1964" s="26" t="s">
        <v>1854</v>
      </c>
      <c r="M1964" s="26" t="s">
        <v>5808</v>
      </c>
      <c r="N1964" s="26" t="s">
        <v>4186</v>
      </c>
      <c r="O1964" s="26" t="s">
        <v>66</v>
      </c>
      <c r="P1964" s="26" t="s">
        <v>6889</v>
      </c>
      <c r="Q1964" s="26" t="s">
        <v>52</v>
      </c>
      <c r="R1964" s="26" t="s">
        <v>40</v>
      </c>
      <c r="S1964" s="26" t="s">
        <v>6890</v>
      </c>
      <c r="T1964" s="26">
        <v>1</v>
      </c>
      <c r="U1964" s="23">
        <v>43857</v>
      </c>
      <c r="V1964" s="139">
        <v>43857</v>
      </c>
      <c r="W1964" s="139" t="s">
        <v>46</v>
      </c>
    </row>
    <row r="1965" spans="1:23" ht="89.25" customHeight="1" x14ac:dyDescent="0.25">
      <c r="A1965" s="33">
        <v>2019</v>
      </c>
      <c r="B1965" s="33" t="s">
        <v>1439</v>
      </c>
      <c r="C1965" s="63">
        <v>307</v>
      </c>
      <c r="D1965" s="34">
        <v>43735</v>
      </c>
      <c r="E1965" s="34" t="s">
        <v>1301</v>
      </c>
      <c r="F1965" s="29" t="s">
        <v>6887</v>
      </c>
      <c r="G1965" s="34">
        <v>43740</v>
      </c>
      <c r="H1965" s="49" t="s">
        <v>6891</v>
      </c>
      <c r="I1965" s="29" t="s">
        <v>6892</v>
      </c>
      <c r="J1965" s="29" t="s">
        <v>6893</v>
      </c>
      <c r="K1965" s="29" t="s">
        <v>218</v>
      </c>
      <c r="L1965" s="29" t="s">
        <v>1854</v>
      </c>
      <c r="M1965" s="29" t="s">
        <v>2403</v>
      </c>
      <c r="N1965" s="29"/>
      <c r="O1965" s="29" t="s">
        <v>30</v>
      </c>
      <c r="P1965" s="29" t="s">
        <v>31</v>
      </c>
      <c r="Q1965" s="29" t="s">
        <v>32</v>
      </c>
      <c r="R1965" s="29" t="s">
        <v>57</v>
      </c>
      <c r="S1965" s="29" t="s">
        <v>31</v>
      </c>
      <c r="T1965" s="29" t="s">
        <v>31</v>
      </c>
      <c r="U1965" s="34" t="s">
        <v>31</v>
      </c>
      <c r="V1965" s="138" t="s">
        <v>31</v>
      </c>
      <c r="W1965" s="138" t="s">
        <v>46</v>
      </c>
    </row>
    <row r="1966" spans="1:23" ht="89.25" customHeight="1" x14ac:dyDescent="0.25">
      <c r="A1966" s="28">
        <v>2019</v>
      </c>
      <c r="B1966" s="28" t="s">
        <v>1475</v>
      </c>
      <c r="C1966" s="79">
        <v>2735</v>
      </c>
      <c r="D1966" s="23">
        <v>43740</v>
      </c>
      <c r="E1966" s="23" t="s">
        <v>1301</v>
      </c>
      <c r="F1966" s="26" t="s">
        <v>6894</v>
      </c>
      <c r="G1966" s="23">
        <v>43741</v>
      </c>
      <c r="H1966" s="57" t="s">
        <v>6895</v>
      </c>
      <c r="I1966" s="26" t="s">
        <v>6896</v>
      </c>
      <c r="J1966" s="26" t="s">
        <v>6897</v>
      </c>
      <c r="K1966" s="26" t="s">
        <v>27</v>
      </c>
      <c r="L1966" s="26" t="s">
        <v>1307</v>
      </c>
      <c r="M1966" s="26" t="s">
        <v>6898</v>
      </c>
      <c r="N1966" s="26"/>
      <c r="O1966" s="26" t="s">
        <v>30</v>
      </c>
      <c r="P1966" s="26" t="s">
        <v>31</v>
      </c>
      <c r="Q1966" s="26" t="s">
        <v>32</v>
      </c>
      <c r="R1966" s="26" t="s">
        <v>40</v>
      </c>
      <c r="S1966" s="26" t="s">
        <v>6899</v>
      </c>
      <c r="T1966" s="26">
        <v>1</v>
      </c>
      <c r="U1966" s="23">
        <v>43770</v>
      </c>
      <c r="V1966" s="139">
        <v>43770</v>
      </c>
      <c r="W1966" s="139" t="s">
        <v>46</v>
      </c>
    </row>
    <row r="1967" spans="1:23" ht="89.25" customHeight="1" x14ac:dyDescent="0.25">
      <c r="A1967" s="33">
        <v>2019</v>
      </c>
      <c r="B1967" s="33" t="s">
        <v>1439</v>
      </c>
      <c r="C1967" s="63">
        <v>309</v>
      </c>
      <c r="D1967" s="34">
        <v>43745</v>
      </c>
      <c r="E1967" s="34" t="s">
        <v>1301</v>
      </c>
      <c r="F1967" s="29" t="s">
        <v>6900</v>
      </c>
      <c r="G1967" s="34">
        <v>43747</v>
      </c>
      <c r="H1967" s="49" t="s">
        <v>6901</v>
      </c>
      <c r="I1967" s="29" t="s">
        <v>6902</v>
      </c>
      <c r="J1967" s="29" t="s">
        <v>6903</v>
      </c>
      <c r="K1967" s="29" t="s">
        <v>1340</v>
      </c>
      <c r="L1967" s="29" t="s">
        <v>3280</v>
      </c>
      <c r="M1967" s="29" t="s">
        <v>4313</v>
      </c>
      <c r="N1967" s="29"/>
      <c r="O1967" s="29" t="s">
        <v>66</v>
      </c>
      <c r="P1967" s="29" t="s">
        <v>6904</v>
      </c>
      <c r="Q1967" s="29" t="s">
        <v>52</v>
      </c>
      <c r="R1967" s="29" t="s">
        <v>57</v>
      </c>
      <c r="S1967" s="29" t="s">
        <v>31</v>
      </c>
      <c r="T1967" s="29" t="s">
        <v>31</v>
      </c>
      <c r="U1967" s="34" t="s">
        <v>31</v>
      </c>
      <c r="V1967" s="138" t="s">
        <v>31</v>
      </c>
      <c r="W1967" s="138" t="s">
        <v>46</v>
      </c>
    </row>
    <row r="1968" spans="1:23" ht="89.25" customHeight="1" x14ac:dyDescent="0.25">
      <c r="A1968" s="33">
        <v>2019</v>
      </c>
      <c r="B1968" s="33" t="s">
        <v>1439</v>
      </c>
      <c r="C1968" s="63">
        <v>315</v>
      </c>
      <c r="D1968" s="34">
        <v>43749</v>
      </c>
      <c r="E1968" s="34" t="s">
        <v>1301</v>
      </c>
      <c r="F1968" s="29" t="s">
        <v>6905</v>
      </c>
      <c r="G1968" s="34">
        <v>43752</v>
      </c>
      <c r="H1968" s="49" t="s">
        <v>6873</v>
      </c>
      <c r="I1968" s="29" t="s">
        <v>1584</v>
      </c>
      <c r="J1968" s="29" t="s">
        <v>6903</v>
      </c>
      <c r="K1968" s="29" t="s">
        <v>238</v>
      </c>
      <c r="L1968" s="29" t="s">
        <v>412</v>
      </c>
      <c r="M1968" s="29" t="s">
        <v>5991</v>
      </c>
      <c r="N1968" s="29"/>
      <c r="O1968" s="29" t="s">
        <v>66</v>
      </c>
      <c r="P1968" s="29" t="s">
        <v>6738</v>
      </c>
      <c r="Q1968" s="29" t="s">
        <v>52</v>
      </c>
      <c r="R1968" s="29" t="s">
        <v>57</v>
      </c>
      <c r="S1968" s="29" t="s">
        <v>31</v>
      </c>
      <c r="T1968" s="29" t="s">
        <v>31</v>
      </c>
      <c r="U1968" s="34" t="s">
        <v>31</v>
      </c>
      <c r="V1968" s="138" t="s">
        <v>31</v>
      </c>
      <c r="W1968" s="138" t="s">
        <v>46</v>
      </c>
    </row>
    <row r="1969" spans="1:23" ht="89.25" customHeight="1" x14ac:dyDescent="0.25">
      <c r="A1969" s="33">
        <v>2019</v>
      </c>
      <c r="B1969" s="33" t="s">
        <v>1439</v>
      </c>
      <c r="C1969" s="63">
        <v>310</v>
      </c>
      <c r="D1969" s="34">
        <v>43752</v>
      </c>
      <c r="E1969" s="34" t="s">
        <v>1301</v>
      </c>
      <c r="F1969" s="29" t="s">
        <v>6906</v>
      </c>
      <c r="G1969" s="34">
        <v>43754</v>
      </c>
      <c r="H1969" s="49" t="s">
        <v>6907</v>
      </c>
      <c r="I1969" s="29" t="s">
        <v>6908</v>
      </c>
      <c r="J1969" s="29" t="s">
        <v>6745</v>
      </c>
      <c r="K1969" s="29" t="s">
        <v>342</v>
      </c>
      <c r="L1969" s="29"/>
      <c r="M1969" s="29" t="s">
        <v>2982</v>
      </c>
      <c r="N1969" s="29"/>
      <c r="O1969" s="29" t="s">
        <v>66</v>
      </c>
      <c r="P1969" s="29" t="s">
        <v>6909</v>
      </c>
      <c r="Q1969" s="29" t="s">
        <v>52</v>
      </c>
      <c r="R1969" s="29" t="s">
        <v>57</v>
      </c>
      <c r="S1969" s="29" t="s">
        <v>31</v>
      </c>
      <c r="T1969" s="29" t="s">
        <v>31</v>
      </c>
      <c r="U1969" s="34" t="s">
        <v>31</v>
      </c>
      <c r="V1969" s="138" t="s">
        <v>31</v>
      </c>
      <c r="W1969" s="138" t="s">
        <v>46</v>
      </c>
    </row>
    <row r="1970" spans="1:23" ht="89.25" customHeight="1" x14ac:dyDescent="0.25">
      <c r="A1970" s="33">
        <v>2019</v>
      </c>
      <c r="B1970" s="33" t="s">
        <v>1439</v>
      </c>
      <c r="C1970" s="63">
        <v>311</v>
      </c>
      <c r="D1970" s="34">
        <v>43748</v>
      </c>
      <c r="E1970" s="34" t="s">
        <v>1301</v>
      </c>
      <c r="F1970" s="29" t="s">
        <v>6906</v>
      </c>
      <c r="G1970" s="34">
        <v>43754</v>
      </c>
      <c r="H1970" s="49" t="s">
        <v>6910</v>
      </c>
      <c r="I1970" s="29" t="s">
        <v>6911</v>
      </c>
      <c r="J1970" s="29" t="s">
        <v>6903</v>
      </c>
      <c r="K1970" s="29" t="s">
        <v>27</v>
      </c>
      <c r="L1970" s="29" t="s">
        <v>1307</v>
      </c>
      <c r="M1970" s="29" t="s">
        <v>5409</v>
      </c>
      <c r="N1970" s="29"/>
      <c r="O1970" s="29" t="s">
        <v>66</v>
      </c>
      <c r="P1970" s="29" t="s">
        <v>6912</v>
      </c>
      <c r="Q1970" s="29" t="s">
        <v>52</v>
      </c>
      <c r="R1970" s="29" t="s">
        <v>57</v>
      </c>
      <c r="S1970" s="29" t="s">
        <v>31</v>
      </c>
      <c r="T1970" s="29" t="s">
        <v>31</v>
      </c>
      <c r="U1970" s="34" t="s">
        <v>31</v>
      </c>
      <c r="V1970" s="138" t="s">
        <v>31</v>
      </c>
      <c r="W1970" s="138" t="s">
        <v>46</v>
      </c>
    </row>
    <row r="1971" spans="1:23" ht="89.25" customHeight="1" x14ac:dyDescent="0.25">
      <c r="A1971" s="33">
        <v>2019</v>
      </c>
      <c r="B1971" s="33" t="s">
        <v>1439</v>
      </c>
      <c r="C1971" s="63">
        <v>312</v>
      </c>
      <c r="D1971" s="34">
        <v>43748</v>
      </c>
      <c r="E1971" s="34" t="s">
        <v>1301</v>
      </c>
      <c r="F1971" s="29" t="s">
        <v>6906</v>
      </c>
      <c r="G1971" s="34">
        <v>43754</v>
      </c>
      <c r="H1971" s="49" t="s">
        <v>6913</v>
      </c>
      <c r="I1971" s="29" t="s">
        <v>6914</v>
      </c>
      <c r="J1971" s="29" t="s">
        <v>6915</v>
      </c>
      <c r="K1971" s="29" t="s">
        <v>188</v>
      </c>
      <c r="L1971" s="29" t="s">
        <v>1307</v>
      </c>
      <c r="M1971" s="29" t="s">
        <v>1698</v>
      </c>
      <c r="N1971" s="29"/>
      <c r="O1971" s="29" t="s">
        <v>66</v>
      </c>
      <c r="P1971" s="29" t="s">
        <v>6916</v>
      </c>
      <c r="Q1971" s="29" t="s">
        <v>32</v>
      </c>
      <c r="R1971" s="29" t="s">
        <v>57</v>
      </c>
      <c r="S1971" s="29" t="s">
        <v>31</v>
      </c>
      <c r="T1971" s="29" t="s">
        <v>31</v>
      </c>
      <c r="U1971" s="34" t="s">
        <v>31</v>
      </c>
      <c r="V1971" s="138" t="s">
        <v>31</v>
      </c>
      <c r="W1971" s="138" t="s">
        <v>46</v>
      </c>
    </row>
    <row r="1972" spans="1:23" ht="89.25" customHeight="1" x14ac:dyDescent="0.25">
      <c r="A1972" s="33">
        <v>2019</v>
      </c>
      <c r="B1972" s="33" t="s">
        <v>1439</v>
      </c>
      <c r="C1972" s="63">
        <v>313</v>
      </c>
      <c r="D1972" s="34">
        <v>43748</v>
      </c>
      <c r="E1972" s="34" t="s">
        <v>1301</v>
      </c>
      <c r="F1972" s="29" t="s">
        <v>6906</v>
      </c>
      <c r="G1972" s="34">
        <v>43754</v>
      </c>
      <c r="H1972" s="49" t="s">
        <v>6917</v>
      </c>
      <c r="I1972" s="29" t="s">
        <v>6918</v>
      </c>
      <c r="J1972" s="29" t="s">
        <v>6919</v>
      </c>
      <c r="K1972" s="29" t="s">
        <v>75</v>
      </c>
      <c r="L1972" s="29" t="s">
        <v>1307</v>
      </c>
      <c r="M1972" s="29" t="s">
        <v>79</v>
      </c>
      <c r="N1972" s="29"/>
      <c r="O1972" s="29" t="s">
        <v>66</v>
      </c>
      <c r="P1972" s="29" t="s">
        <v>6920</v>
      </c>
      <c r="Q1972" s="29" t="s">
        <v>32</v>
      </c>
      <c r="R1972" s="29" t="s">
        <v>57</v>
      </c>
      <c r="S1972" s="29" t="s">
        <v>31</v>
      </c>
      <c r="T1972" s="29" t="s">
        <v>31</v>
      </c>
      <c r="U1972" s="34" t="s">
        <v>31</v>
      </c>
      <c r="V1972" s="138" t="s">
        <v>31</v>
      </c>
      <c r="W1972" s="138" t="s">
        <v>46</v>
      </c>
    </row>
    <row r="1973" spans="1:23" ht="51" customHeight="1" x14ac:dyDescent="0.25">
      <c r="A1973" s="33">
        <v>2019</v>
      </c>
      <c r="B1973" s="33" t="s">
        <v>1439</v>
      </c>
      <c r="C1973" s="63">
        <v>314</v>
      </c>
      <c r="D1973" s="34">
        <v>43748</v>
      </c>
      <c r="E1973" s="34" t="s">
        <v>1301</v>
      </c>
      <c r="F1973" s="29" t="s">
        <v>6906</v>
      </c>
      <c r="G1973" s="34">
        <v>43754</v>
      </c>
      <c r="H1973" s="49" t="s">
        <v>6921</v>
      </c>
      <c r="I1973" s="29" t="s">
        <v>6922</v>
      </c>
      <c r="J1973" s="29" t="s">
        <v>6735</v>
      </c>
      <c r="K1973" s="29" t="s">
        <v>61</v>
      </c>
      <c r="L1973" s="29" t="s">
        <v>3114</v>
      </c>
      <c r="M1973" s="29" t="s">
        <v>1770</v>
      </c>
      <c r="N1973" s="29"/>
      <c r="O1973" s="29" t="s">
        <v>122</v>
      </c>
      <c r="P1973" s="29" t="s">
        <v>1094</v>
      </c>
      <c r="Q1973" s="29" t="s">
        <v>52</v>
      </c>
      <c r="R1973" s="29" t="s">
        <v>57</v>
      </c>
      <c r="S1973" s="29" t="s">
        <v>31</v>
      </c>
      <c r="T1973" s="29" t="s">
        <v>31</v>
      </c>
      <c r="U1973" s="34" t="s">
        <v>31</v>
      </c>
      <c r="V1973" s="138" t="s">
        <v>31</v>
      </c>
      <c r="W1973" s="138" t="s">
        <v>46</v>
      </c>
    </row>
    <row r="1974" spans="1:23" ht="62.25" customHeight="1" x14ac:dyDescent="0.25">
      <c r="A1974" s="33">
        <v>2019</v>
      </c>
      <c r="B1974" s="33" t="s">
        <v>1439</v>
      </c>
      <c r="C1974" s="63">
        <v>316</v>
      </c>
      <c r="D1974" s="34">
        <v>43755</v>
      </c>
      <c r="E1974" s="34" t="s">
        <v>1301</v>
      </c>
      <c r="F1974" s="29" t="s">
        <v>6923</v>
      </c>
      <c r="G1974" s="34">
        <v>43756</v>
      </c>
      <c r="H1974" s="49" t="s">
        <v>6924</v>
      </c>
      <c r="I1974" s="29" t="s">
        <v>6925</v>
      </c>
      <c r="J1974" s="29" t="s">
        <v>6903</v>
      </c>
      <c r="K1974" s="29" t="s">
        <v>39</v>
      </c>
      <c r="L1974" s="29" t="s">
        <v>1307</v>
      </c>
      <c r="M1974" s="29" t="s">
        <v>2326</v>
      </c>
      <c r="N1974" s="29"/>
      <c r="O1974" s="29" t="s">
        <v>66</v>
      </c>
      <c r="P1974" s="29" t="s">
        <v>6926</v>
      </c>
      <c r="Q1974" s="29" t="s">
        <v>32</v>
      </c>
      <c r="R1974" s="29" t="s">
        <v>57</v>
      </c>
      <c r="S1974" s="29" t="s">
        <v>6927</v>
      </c>
      <c r="T1974" s="29" t="s">
        <v>31</v>
      </c>
      <c r="U1974" s="34" t="s">
        <v>31</v>
      </c>
      <c r="V1974" s="138" t="s">
        <v>31</v>
      </c>
      <c r="W1974" s="138" t="s">
        <v>46</v>
      </c>
    </row>
    <row r="1975" spans="1:23" ht="282.75" customHeight="1" x14ac:dyDescent="0.25">
      <c r="A1975" s="33">
        <v>2019</v>
      </c>
      <c r="B1975" s="33" t="s">
        <v>1439</v>
      </c>
      <c r="C1975" s="63">
        <v>317</v>
      </c>
      <c r="D1975" s="34">
        <v>43760</v>
      </c>
      <c r="E1975" s="34" t="s">
        <v>1301</v>
      </c>
      <c r="F1975" s="29" t="s">
        <v>6928</v>
      </c>
      <c r="G1975" s="34">
        <v>43761</v>
      </c>
      <c r="H1975" s="49" t="s">
        <v>6929</v>
      </c>
      <c r="I1975" s="29" t="s">
        <v>6930</v>
      </c>
      <c r="J1975" s="29" t="s">
        <v>6931</v>
      </c>
      <c r="K1975" s="29" t="s">
        <v>27</v>
      </c>
      <c r="L1975" s="29" t="s">
        <v>1307</v>
      </c>
      <c r="M1975" s="29" t="s">
        <v>5140</v>
      </c>
      <c r="N1975" s="29"/>
      <c r="O1975" s="29" t="s">
        <v>66</v>
      </c>
      <c r="P1975" s="29" t="s">
        <v>6932</v>
      </c>
      <c r="Q1975" s="29" t="s">
        <v>32</v>
      </c>
      <c r="R1975" s="29" t="s">
        <v>57</v>
      </c>
      <c r="S1975" s="29" t="s">
        <v>31</v>
      </c>
      <c r="T1975" s="29" t="s">
        <v>31</v>
      </c>
      <c r="U1975" s="34" t="s">
        <v>31</v>
      </c>
      <c r="V1975" s="138" t="s">
        <v>31</v>
      </c>
      <c r="W1975" s="138" t="s">
        <v>46</v>
      </c>
    </row>
    <row r="1976" spans="1:23" ht="67.5" customHeight="1" x14ac:dyDescent="0.25">
      <c r="A1976" s="33">
        <v>2019</v>
      </c>
      <c r="B1976" s="33" t="s">
        <v>1475</v>
      </c>
      <c r="C1976" s="63">
        <v>3076</v>
      </c>
      <c r="D1976" s="34">
        <v>43769</v>
      </c>
      <c r="E1976" s="34" t="s">
        <v>1301</v>
      </c>
      <c r="F1976" s="29" t="s">
        <v>6933</v>
      </c>
      <c r="G1976" s="34">
        <v>43770</v>
      </c>
      <c r="H1976" s="49" t="s">
        <v>6895</v>
      </c>
      <c r="I1976" s="29" t="s">
        <v>6934</v>
      </c>
      <c r="J1976" s="29" t="s">
        <v>6897</v>
      </c>
      <c r="K1976" s="29" t="s">
        <v>27</v>
      </c>
      <c r="L1976" s="29" t="s">
        <v>1307</v>
      </c>
      <c r="M1976" s="29" t="s">
        <v>6898</v>
      </c>
      <c r="N1976" s="29"/>
      <c r="O1976" s="29" t="s">
        <v>66</v>
      </c>
      <c r="P1976" s="29" t="s">
        <v>6935</v>
      </c>
      <c r="Q1976" s="29" t="s">
        <v>32</v>
      </c>
      <c r="R1976" s="29" t="s">
        <v>57</v>
      </c>
      <c r="S1976" s="29" t="s">
        <v>31</v>
      </c>
      <c r="T1976" s="29" t="s">
        <v>31</v>
      </c>
      <c r="U1976" s="34" t="s">
        <v>31</v>
      </c>
      <c r="V1976" s="138" t="s">
        <v>31</v>
      </c>
      <c r="W1976" s="138" t="s">
        <v>46</v>
      </c>
    </row>
    <row r="1977" spans="1:23" ht="139.5" customHeight="1" x14ac:dyDescent="0.25">
      <c r="A1977" s="33">
        <v>2019</v>
      </c>
      <c r="B1977" s="33" t="s">
        <v>1439</v>
      </c>
      <c r="C1977" s="63">
        <v>318</v>
      </c>
      <c r="D1977" s="34">
        <v>43775</v>
      </c>
      <c r="E1977" s="34" t="s">
        <v>1301</v>
      </c>
      <c r="F1977" s="29" t="s">
        <v>6936</v>
      </c>
      <c r="G1977" s="34">
        <v>43776</v>
      </c>
      <c r="H1977" s="49" t="s">
        <v>6937</v>
      </c>
      <c r="I1977" s="29" t="s">
        <v>6938</v>
      </c>
      <c r="J1977" s="29" t="s">
        <v>6939</v>
      </c>
      <c r="K1977" s="29" t="s">
        <v>27</v>
      </c>
      <c r="L1977" s="29" t="s">
        <v>1307</v>
      </c>
      <c r="M1977" s="29" t="s">
        <v>2143</v>
      </c>
      <c r="N1977" s="29"/>
      <c r="O1977" s="29" t="s">
        <v>66</v>
      </c>
      <c r="P1977" s="29" t="s">
        <v>6940</v>
      </c>
      <c r="Q1977" s="29" t="s">
        <v>32</v>
      </c>
      <c r="R1977" s="29" t="s">
        <v>57</v>
      </c>
      <c r="S1977" s="29" t="s">
        <v>31</v>
      </c>
      <c r="T1977" s="29" t="s">
        <v>31</v>
      </c>
      <c r="U1977" s="34" t="s">
        <v>31</v>
      </c>
      <c r="V1977" s="138" t="s">
        <v>31</v>
      </c>
      <c r="W1977" s="138" t="s">
        <v>46</v>
      </c>
    </row>
    <row r="1978" spans="1:23" ht="139.5" customHeight="1" x14ac:dyDescent="0.25">
      <c r="A1978" s="33">
        <v>2019</v>
      </c>
      <c r="B1978" s="33" t="s">
        <v>1439</v>
      </c>
      <c r="C1978" s="63">
        <v>319</v>
      </c>
      <c r="D1978" s="34">
        <v>43781</v>
      </c>
      <c r="E1978" s="34" t="s">
        <v>1301</v>
      </c>
      <c r="F1978" s="29" t="s">
        <v>6941</v>
      </c>
      <c r="G1978" s="34">
        <v>43782</v>
      </c>
      <c r="H1978" s="49" t="s">
        <v>6942</v>
      </c>
      <c r="I1978" s="29" t="s">
        <v>6943</v>
      </c>
      <c r="J1978" s="29" t="s">
        <v>6903</v>
      </c>
      <c r="K1978" s="29" t="s">
        <v>27</v>
      </c>
      <c r="L1978" s="29" t="s">
        <v>3114</v>
      </c>
      <c r="M1978" s="29" t="s">
        <v>4243</v>
      </c>
      <c r="N1978" s="29"/>
      <c r="O1978" s="29" t="s">
        <v>66</v>
      </c>
      <c r="P1978" s="29" t="s">
        <v>6944</v>
      </c>
      <c r="Q1978" s="29" t="s">
        <v>52</v>
      </c>
      <c r="R1978" s="29" t="s">
        <v>57</v>
      </c>
      <c r="S1978" s="29" t="s">
        <v>31</v>
      </c>
      <c r="T1978" s="29" t="s">
        <v>31</v>
      </c>
      <c r="U1978" s="34" t="s">
        <v>31</v>
      </c>
      <c r="V1978" s="138" t="s">
        <v>31</v>
      </c>
      <c r="W1978" s="138" t="s">
        <v>46</v>
      </c>
    </row>
    <row r="1979" spans="1:23" ht="139.5" customHeight="1" x14ac:dyDescent="0.25">
      <c r="A1979" s="33">
        <v>2019</v>
      </c>
      <c r="B1979" s="33" t="s">
        <v>409</v>
      </c>
      <c r="C1979" s="63">
        <v>49</v>
      </c>
      <c r="D1979" s="34">
        <v>43791</v>
      </c>
      <c r="E1979" s="34" t="s">
        <v>1301</v>
      </c>
      <c r="F1979" s="29" t="s">
        <v>6945</v>
      </c>
      <c r="G1979" s="34">
        <v>43796</v>
      </c>
      <c r="H1979" s="49" t="s">
        <v>6946</v>
      </c>
      <c r="I1979" s="29" t="s">
        <v>6947</v>
      </c>
      <c r="J1979" s="29" t="s">
        <v>6948</v>
      </c>
      <c r="K1979" s="29" t="s">
        <v>258</v>
      </c>
      <c r="L1979" s="29" t="s">
        <v>1307</v>
      </c>
      <c r="M1979" s="29" t="s">
        <v>4863</v>
      </c>
      <c r="N1979" s="29"/>
      <c r="O1979" s="29" t="s">
        <v>122</v>
      </c>
      <c r="P1979" s="29" t="s">
        <v>6949</v>
      </c>
      <c r="Q1979" s="29" t="s">
        <v>32</v>
      </c>
      <c r="R1979" s="29" t="s">
        <v>57</v>
      </c>
      <c r="S1979" s="29" t="s">
        <v>31</v>
      </c>
      <c r="T1979" s="29" t="s">
        <v>31</v>
      </c>
      <c r="U1979" s="34" t="s">
        <v>31</v>
      </c>
      <c r="V1979" s="138" t="s">
        <v>31</v>
      </c>
      <c r="W1979" s="138" t="s">
        <v>46</v>
      </c>
    </row>
    <row r="1980" spans="1:23" ht="99" customHeight="1" x14ac:dyDescent="0.25">
      <c r="A1980" s="33">
        <v>2019</v>
      </c>
      <c r="B1980" s="33" t="s">
        <v>1439</v>
      </c>
      <c r="C1980" s="63">
        <v>323</v>
      </c>
      <c r="D1980" s="34">
        <v>43798</v>
      </c>
      <c r="E1980" s="34" t="s">
        <v>1301</v>
      </c>
      <c r="F1980" s="29" t="s">
        <v>6950</v>
      </c>
      <c r="G1980" s="34">
        <v>43801</v>
      </c>
      <c r="H1980" s="49" t="s">
        <v>6873</v>
      </c>
      <c r="I1980" s="29" t="s">
        <v>1584</v>
      </c>
      <c r="J1980" s="29" t="s">
        <v>6903</v>
      </c>
      <c r="K1980" s="29" t="s">
        <v>238</v>
      </c>
      <c r="L1980" s="29" t="s">
        <v>412</v>
      </c>
      <c r="M1980" s="29" t="s">
        <v>5991</v>
      </c>
      <c r="N1980" s="29"/>
      <c r="O1980" s="29" t="s">
        <v>66</v>
      </c>
      <c r="P1980" s="29" t="s">
        <v>6738</v>
      </c>
      <c r="Q1980" s="29" t="s">
        <v>52</v>
      </c>
      <c r="R1980" s="29" t="s">
        <v>57</v>
      </c>
      <c r="S1980" s="29" t="s">
        <v>6951</v>
      </c>
      <c r="T1980" s="29" t="s">
        <v>31</v>
      </c>
      <c r="U1980" s="34" t="s">
        <v>31</v>
      </c>
      <c r="V1980" s="138" t="s">
        <v>31</v>
      </c>
      <c r="W1980" s="138" t="s">
        <v>46</v>
      </c>
    </row>
    <row r="1981" spans="1:23" ht="99.75" customHeight="1" x14ac:dyDescent="0.25">
      <c r="A1981" s="33">
        <v>2019</v>
      </c>
      <c r="B1981" s="33" t="s">
        <v>1439</v>
      </c>
      <c r="C1981" s="63">
        <v>320</v>
      </c>
      <c r="D1981" s="34">
        <v>43797</v>
      </c>
      <c r="E1981" s="34" t="s">
        <v>1301</v>
      </c>
      <c r="F1981" s="29" t="s">
        <v>6952</v>
      </c>
      <c r="G1981" s="34">
        <v>43803</v>
      </c>
      <c r="H1981" s="49" t="s">
        <v>6953</v>
      </c>
      <c r="I1981" s="29" t="s">
        <v>6954</v>
      </c>
      <c r="J1981" s="29" t="s">
        <v>6955</v>
      </c>
      <c r="K1981" s="29" t="s">
        <v>119</v>
      </c>
      <c r="L1981" s="29" t="s">
        <v>1307</v>
      </c>
      <c r="M1981" s="29" t="s">
        <v>1463</v>
      </c>
      <c r="N1981" s="29"/>
      <c r="O1981" s="29" t="s">
        <v>30</v>
      </c>
      <c r="P1981" s="29" t="s">
        <v>31</v>
      </c>
      <c r="Q1981" s="29" t="s">
        <v>32</v>
      </c>
      <c r="R1981" s="29" t="s">
        <v>57</v>
      </c>
      <c r="S1981" s="29" t="s">
        <v>31</v>
      </c>
      <c r="T1981" s="29" t="s">
        <v>31</v>
      </c>
      <c r="U1981" s="34" t="s">
        <v>31</v>
      </c>
      <c r="V1981" s="138" t="s">
        <v>31</v>
      </c>
      <c r="W1981" s="138" t="s">
        <v>46</v>
      </c>
    </row>
    <row r="1982" spans="1:23" ht="172.5" customHeight="1" x14ac:dyDescent="0.25">
      <c r="A1982" s="33">
        <v>2019</v>
      </c>
      <c r="B1982" s="33" t="s">
        <v>1439</v>
      </c>
      <c r="C1982" s="63">
        <v>321</v>
      </c>
      <c r="D1982" s="34">
        <v>43797</v>
      </c>
      <c r="E1982" s="34" t="s">
        <v>1301</v>
      </c>
      <c r="F1982" s="29" t="s">
        <v>6956</v>
      </c>
      <c r="G1982" s="34">
        <v>43803</v>
      </c>
      <c r="H1982" s="49" t="s">
        <v>6957</v>
      </c>
      <c r="I1982" s="29" t="s">
        <v>6958</v>
      </c>
      <c r="J1982" s="29" t="s">
        <v>6959</v>
      </c>
      <c r="K1982" s="29" t="s">
        <v>75</v>
      </c>
      <c r="L1982" s="29" t="s">
        <v>1307</v>
      </c>
      <c r="M1982" s="29" t="s">
        <v>6140</v>
      </c>
      <c r="N1982" s="29"/>
      <c r="O1982" s="29" t="s">
        <v>66</v>
      </c>
      <c r="P1982" s="29" t="s">
        <v>6960</v>
      </c>
      <c r="Q1982" s="29" t="s">
        <v>32</v>
      </c>
      <c r="R1982" s="29" t="s">
        <v>57</v>
      </c>
      <c r="S1982" s="29" t="s">
        <v>31</v>
      </c>
      <c r="T1982" s="29" t="s">
        <v>31</v>
      </c>
      <c r="U1982" s="34" t="s">
        <v>31</v>
      </c>
      <c r="V1982" s="138" t="s">
        <v>31</v>
      </c>
      <c r="W1982" s="138" t="s">
        <v>46</v>
      </c>
    </row>
    <row r="1983" spans="1:23" ht="80.25" customHeight="1" x14ac:dyDescent="0.25">
      <c r="A1983" s="33">
        <v>2019</v>
      </c>
      <c r="B1983" s="33" t="s">
        <v>1439</v>
      </c>
      <c r="C1983" s="63">
        <v>322</v>
      </c>
      <c r="D1983" s="34">
        <v>43798</v>
      </c>
      <c r="E1983" s="34" t="s">
        <v>1301</v>
      </c>
      <c r="F1983" s="29" t="s">
        <v>6961</v>
      </c>
      <c r="G1983" s="34">
        <v>43803</v>
      </c>
      <c r="H1983" s="49" t="s">
        <v>6785</v>
      </c>
      <c r="I1983" s="29" t="s">
        <v>6962</v>
      </c>
      <c r="J1983" s="29" t="s">
        <v>6963</v>
      </c>
      <c r="K1983" s="29" t="s">
        <v>39</v>
      </c>
      <c r="L1983" s="29" t="s">
        <v>1307</v>
      </c>
      <c r="M1983" s="29" t="s">
        <v>51</v>
      </c>
      <c r="N1983" s="29"/>
      <c r="O1983" s="29" t="s">
        <v>122</v>
      </c>
      <c r="P1983" s="29" t="s">
        <v>6964</v>
      </c>
      <c r="Q1983" s="29" t="s">
        <v>52</v>
      </c>
      <c r="R1983" s="29" t="s">
        <v>57</v>
      </c>
      <c r="S1983" s="29" t="s">
        <v>6965</v>
      </c>
      <c r="T1983" s="29" t="s">
        <v>31</v>
      </c>
      <c r="U1983" s="34" t="s">
        <v>31</v>
      </c>
      <c r="V1983" s="138" t="s">
        <v>31</v>
      </c>
      <c r="W1983" s="138" t="s">
        <v>46</v>
      </c>
    </row>
    <row r="1984" spans="1:23" ht="80.25" customHeight="1" x14ac:dyDescent="0.25">
      <c r="A1984" s="33">
        <v>2019</v>
      </c>
      <c r="B1984" s="33" t="s">
        <v>1439</v>
      </c>
      <c r="C1984" s="63">
        <v>324</v>
      </c>
      <c r="D1984" s="34">
        <v>43802</v>
      </c>
      <c r="E1984" s="34" t="s">
        <v>1301</v>
      </c>
      <c r="F1984" s="29" t="s">
        <v>6961</v>
      </c>
      <c r="G1984" s="34">
        <v>43803</v>
      </c>
      <c r="H1984" s="49" t="s">
        <v>6966</v>
      </c>
      <c r="I1984" s="29" t="s">
        <v>6967</v>
      </c>
      <c r="J1984" s="29" t="s">
        <v>6968</v>
      </c>
      <c r="K1984" s="29" t="s">
        <v>61</v>
      </c>
      <c r="L1984" s="29" t="s">
        <v>412</v>
      </c>
      <c r="M1984" s="29" t="s">
        <v>4854</v>
      </c>
      <c r="N1984" s="29"/>
      <c r="O1984" s="29" t="s">
        <v>66</v>
      </c>
      <c r="P1984" s="29" t="s">
        <v>6341</v>
      </c>
      <c r="Q1984" s="29" t="s">
        <v>52</v>
      </c>
      <c r="R1984" s="29" t="s">
        <v>57</v>
      </c>
      <c r="S1984" s="29" t="s">
        <v>31</v>
      </c>
      <c r="T1984" s="29" t="s">
        <v>31</v>
      </c>
      <c r="U1984" s="34" t="s">
        <v>31</v>
      </c>
      <c r="V1984" s="138" t="s">
        <v>31</v>
      </c>
      <c r="W1984" s="31" t="s">
        <v>46</v>
      </c>
    </row>
    <row r="1985" spans="1:23" ht="80.25" customHeight="1" x14ac:dyDescent="0.25">
      <c r="A1985" s="33">
        <v>2019</v>
      </c>
      <c r="B1985" s="33" t="s">
        <v>6700</v>
      </c>
      <c r="C1985" s="63">
        <v>325</v>
      </c>
      <c r="D1985" s="34">
        <v>43802</v>
      </c>
      <c r="E1985" s="34" t="s">
        <v>1301</v>
      </c>
      <c r="F1985" s="29" t="s">
        <v>6961</v>
      </c>
      <c r="G1985" s="34">
        <v>43803</v>
      </c>
      <c r="H1985" s="49" t="s">
        <v>6175</v>
      </c>
      <c r="I1985" s="29" t="s">
        <v>6969</v>
      </c>
      <c r="J1985" s="29" t="s">
        <v>6735</v>
      </c>
      <c r="K1985" s="29" t="s">
        <v>61</v>
      </c>
      <c r="L1985" s="29" t="s">
        <v>981</v>
      </c>
      <c r="M1985" s="29" t="s">
        <v>1770</v>
      </c>
      <c r="N1985" s="29"/>
      <c r="O1985" s="29" t="s">
        <v>122</v>
      </c>
      <c r="P1985" s="29" t="s">
        <v>1094</v>
      </c>
      <c r="Q1985" s="29" t="s">
        <v>52</v>
      </c>
      <c r="R1985" s="29" t="s">
        <v>57</v>
      </c>
      <c r="S1985" s="29" t="s">
        <v>31</v>
      </c>
      <c r="T1985" s="29" t="s">
        <v>31</v>
      </c>
      <c r="U1985" s="34" t="s">
        <v>31</v>
      </c>
      <c r="V1985" s="138" t="s">
        <v>31</v>
      </c>
      <c r="W1985" s="138" t="s">
        <v>46</v>
      </c>
    </row>
    <row r="1986" spans="1:23" ht="120" customHeight="1" x14ac:dyDescent="0.25">
      <c r="A1986" s="33">
        <v>2019</v>
      </c>
      <c r="B1986" s="33" t="s">
        <v>6700</v>
      </c>
      <c r="C1986" s="63">
        <v>326</v>
      </c>
      <c r="D1986" s="34">
        <v>43802</v>
      </c>
      <c r="E1986" s="34" t="s">
        <v>1301</v>
      </c>
      <c r="F1986" s="29" t="s">
        <v>6970</v>
      </c>
      <c r="G1986" s="34">
        <v>43803</v>
      </c>
      <c r="H1986" s="49" t="s">
        <v>6971</v>
      </c>
      <c r="I1986" s="29" t="s">
        <v>6972</v>
      </c>
      <c r="J1986" s="29" t="s">
        <v>6973</v>
      </c>
      <c r="K1986" s="29" t="s">
        <v>39</v>
      </c>
      <c r="L1986" s="29" t="s">
        <v>1307</v>
      </c>
      <c r="M1986" s="29" t="s">
        <v>51</v>
      </c>
      <c r="N1986" s="29"/>
      <c r="O1986" s="29" t="s">
        <v>66</v>
      </c>
      <c r="P1986" s="29" t="s">
        <v>6974</v>
      </c>
      <c r="Q1986" s="29" t="s">
        <v>32</v>
      </c>
      <c r="R1986" s="29" t="s">
        <v>57</v>
      </c>
      <c r="S1986" s="29" t="s">
        <v>6965</v>
      </c>
      <c r="T1986" s="29" t="s">
        <v>31</v>
      </c>
      <c r="U1986" s="34" t="s">
        <v>31</v>
      </c>
      <c r="V1986" s="138" t="s">
        <v>31</v>
      </c>
      <c r="W1986" s="138" t="s">
        <v>46</v>
      </c>
    </row>
    <row r="1987" spans="1:23" ht="120" customHeight="1" x14ac:dyDescent="0.25">
      <c r="A1987" s="33">
        <v>2019</v>
      </c>
      <c r="B1987" s="33" t="s">
        <v>409</v>
      </c>
      <c r="C1987" s="63">
        <v>50</v>
      </c>
      <c r="D1987" s="34">
        <v>43802</v>
      </c>
      <c r="E1987" s="34" t="s">
        <v>1301</v>
      </c>
      <c r="F1987" s="29" t="s">
        <v>6975</v>
      </c>
      <c r="G1987" s="34">
        <v>43803</v>
      </c>
      <c r="H1987" s="49" t="s">
        <v>6976</v>
      </c>
      <c r="I1987" s="29" t="s">
        <v>6967</v>
      </c>
      <c r="J1987" s="29" t="s">
        <v>6968</v>
      </c>
      <c r="K1987" s="29" t="s">
        <v>61</v>
      </c>
      <c r="L1987" s="29" t="s">
        <v>412</v>
      </c>
      <c r="M1987" s="29" t="s">
        <v>4854</v>
      </c>
      <c r="N1987" s="29"/>
      <c r="O1987" s="29" t="s">
        <v>66</v>
      </c>
      <c r="P1987" s="29" t="s">
        <v>6977</v>
      </c>
      <c r="Q1987" s="29" t="s">
        <v>32</v>
      </c>
      <c r="R1987" s="29" t="s">
        <v>57</v>
      </c>
      <c r="S1987" s="29" t="s">
        <v>31</v>
      </c>
      <c r="T1987" s="29" t="s">
        <v>31</v>
      </c>
      <c r="U1987" s="34" t="s">
        <v>31</v>
      </c>
      <c r="V1987" s="138" t="s">
        <v>31</v>
      </c>
      <c r="W1987" s="31" t="s">
        <v>46</v>
      </c>
    </row>
    <row r="1988" spans="1:23" ht="120" customHeight="1" x14ac:dyDescent="0.25">
      <c r="A1988" s="33">
        <v>2019</v>
      </c>
      <c r="B1988" s="33" t="s">
        <v>1439</v>
      </c>
      <c r="C1988" s="63">
        <v>327</v>
      </c>
      <c r="D1988" s="34">
        <v>43808</v>
      </c>
      <c r="E1988" s="34" t="s">
        <v>1301</v>
      </c>
      <c r="F1988" s="29" t="s">
        <v>6978</v>
      </c>
      <c r="G1988" s="34">
        <v>43810</v>
      </c>
      <c r="H1988" s="49" t="s">
        <v>6979</v>
      </c>
      <c r="I1988" s="29" t="s">
        <v>6980</v>
      </c>
      <c r="J1988" s="29" t="s">
        <v>6981</v>
      </c>
      <c r="K1988" s="29" t="s">
        <v>61</v>
      </c>
      <c r="L1988" s="29" t="s">
        <v>981</v>
      </c>
      <c r="M1988" s="29" t="s">
        <v>6982</v>
      </c>
      <c r="N1988" s="29"/>
      <c r="O1988" s="29" t="s">
        <v>30</v>
      </c>
      <c r="P1988" s="29" t="s">
        <v>31</v>
      </c>
      <c r="Q1988" s="29" t="s">
        <v>32</v>
      </c>
      <c r="R1988" s="29" t="s">
        <v>57</v>
      </c>
      <c r="S1988" s="29" t="s">
        <v>31</v>
      </c>
      <c r="T1988" s="29" t="s">
        <v>31</v>
      </c>
      <c r="U1988" s="34" t="s">
        <v>31</v>
      </c>
      <c r="V1988" s="138" t="s">
        <v>31</v>
      </c>
      <c r="W1988" s="138" t="s">
        <v>46</v>
      </c>
    </row>
    <row r="1989" spans="1:23" ht="120" customHeight="1" x14ac:dyDescent="0.25">
      <c r="A1989" s="33">
        <v>2019</v>
      </c>
      <c r="B1989" s="33" t="s">
        <v>2295</v>
      </c>
      <c r="C1989" s="63">
        <v>1</v>
      </c>
      <c r="D1989" s="34">
        <v>43777</v>
      </c>
      <c r="E1989" s="31" t="s">
        <v>2296</v>
      </c>
      <c r="F1989" s="29" t="s">
        <v>6983</v>
      </c>
      <c r="G1989" s="34">
        <v>43823</v>
      </c>
      <c r="H1989" s="49" t="s">
        <v>6984</v>
      </c>
      <c r="I1989" s="29" t="s">
        <v>7575</v>
      </c>
      <c r="J1989" s="29"/>
      <c r="K1989" s="29" t="s">
        <v>119</v>
      </c>
      <c r="L1989" s="29"/>
      <c r="M1989" s="29"/>
      <c r="N1989" s="29"/>
      <c r="O1989" s="29" t="s">
        <v>30</v>
      </c>
      <c r="P1989" s="29" t="s">
        <v>31</v>
      </c>
      <c r="Q1989" s="29" t="s">
        <v>32</v>
      </c>
      <c r="R1989" s="29" t="s">
        <v>57</v>
      </c>
      <c r="S1989" s="29" t="s">
        <v>31</v>
      </c>
      <c r="T1989" s="29" t="s">
        <v>31</v>
      </c>
      <c r="U1989" s="34" t="s">
        <v>31</v>
      </c>
      <c r="V1989" s="138" t="s">
        <v>31</v>
      </c>
      <c r="W1989" s="138" t="s">
        <v>46</v>
      </c>
    </row>
    <row r="1990" spans="1:23" ht="120" customHeight="1" x14ac:dyDescent="0.25">
      <c r="A1990" s="33">
        <v>2019</v>
      </c>
      <c r="B1990" s="33" t="s">
        <v>1439</v>
      </c>
      <c r="C1990" s="63">
        <v>328</v>
      </c>
      <c r="D1990" s="34">
        <v>43818</v>
      </c>
      <c r="E1990" s="31" t="s">
        <v>1301</v>
      </c>
      <c r="F1990" s="29" t="s">
        <v>6985</v>
      </c>
      <c r="G1990" s="34">
        <v>43825</v>
      </c>
      <c r="H1990" s="49" t="s">
        <v>6986</v>
      </c>
      <c r="I1990" s="29" t="s">
        <v>6987</v>
      </c>
      <c r="J1990" s="29" t="s">
        <v>6988</v>
      </c>
      <c r="K1990" s="29" t="s">
        <v>39</v>
      </c>
      <c r="L1990" s="29" t="s">
        <v>78</v>
      </c>
      <c r="M1990" s="29" t="s">
        <v>1795</v>
      </c>
      <c r="N1990" s="29"/>
      <c r="O1990" s="29" t="s">
        <v>66</v>
      </c>
      <c r="P1990" s="29" t="s">
        <v>6989</v>
      </c>
      <c r="Q1990" s="29" t="s">
        <v>32</v>
      </c>
      <c r="R1990" s="29" t="s">
        <v>57</v>
      </c>
      <c r="S1990" s="29" t="s">
        <v>31</v>
      </c>
      <c r="T1990" s="29" t="s">
        <v>31</v>
      </c>
      <c r="U1990" s="34" t="s">
        <v>31</v>
      </c>
      <c r="V1990" s="138" t="s">
        <v>31</v>
      </c>
      <c r="W1990" s="138" t="s">
        <v>46</v>
      </c>
    </row>
    <row r="1991" spans="1:23" ht="145.5" customHeight="1" x14ac:dyDescent="0.25">
      <c r="A1991" s="33">
        <v>2019</v>
      </c>
      <c r="B1991" s="33" t="s">
        <v>1439</v>
      </c>
      <c r="C1991" s="63">
        <v>329</v>
      </c>
      <c r="D1991" s="34">
        <v>43818</v>
      </c>
      <c r="E1991" s="31" t="s">
        <v>1301</v>
      </c>
      <c r="F1991" s="29" t="s">
        <v>6990</v>
      </c>
      <c r="G1991" s="34">
        <v>43825</v>
      </c>
      <c r="H1991" s="49" t="s">
        <v>6991</v>
      </c>
      <c r="I1991" s="29" t="s">
        <v>6992</v>
      </c>
      <c r="J1991" s="29" t="s">
        <v>6993</v>
      </c>
      <c r="K1991" s="29" t="s">
        <v>39</v>
      </c>
      <c r="L1991" s="29" t="s">
        <v>78</v>
      </c>
      <c r="M1991" s="29" t="s">
        <v>6994</v>
      </c>
      <c r="N1991" s="29"/>
      <c r="O1991" s="29" t="s">
        <v>66</v>
      </c>
      <c r="P1991" s="29" t="s">
        <v>6995</v>
      </c>
      <c r="Q1991" s="29" t="s">
        <v>32</v>
      </c>
      <c r="R1991" s="29" t="s">
        <v>57</v>
      </c>
      <c r="S1991" s="29" t="s">
        <v>31</v>
      </c>
      <c r="T1991" s="29" t="s">
        <v>31</v>
      </c>
      <c r="U1991" s="34" t="s">
        <v>31</v>
      </c>
      <c r="V1991" s="138" t="s">
        <v>31</v>
      </c>
      <c r="W1991" s="138" t="s">
        <v>46</v>
      </c>
    </row>
    <row r="1992" spans="1:23" ht="145.5" customHeight="1" x14ac:dyDescent="0.25">
      <c r="A1992" s="33">
        <v>2019</v>
      </c>
      <c r="B1992" s="33" t="s">
        <v>6700</v>
      </c>
      <c r="C1992" s="63">
        <v>330</v>
      </c>
      <c r="D1992" s="34">
        <v>43819</v>
      </c>
      <c r="E1992" s="31" t="s">
        <v>1301</v>
      </c>
      <c r="F1992" s="29" t="s">
        <v>6996</v>
      </c>
      <c r="G1992" s="34">
        <v>43825</v>
      </c>
      <c r="H1992" s="49" t="s">
        <v>6997</v>
      </c>
      <c r="I1992" s="29" t="s">
        <v>6998</v>
      </c>
      <c r="J1992" s="29" t="s">
        <v>6999</v>
      </c>
      <c r="K1992" s="29" t="s">
        <v>340</v>
      </c>
      <c r="L1992" s="29" t="s">
        <v>2513</v>
      </c>
      <c r="M1992" s="29" t="s">
        <v>2514</v>
      </c>
      <c r="N1992" s="29"/>
      <c r="O1992" s="29" t="s">
        <v>66</v>
      </c>
      <c r="P1992" s="29" t="s">
        <v>7000</v>
      </c>
      <c r="Q1992" s="29" t="s">
        <v>32</v>
      </c>
      <c r="R1992" s="29" t="s">
        <v>57</v>
      </c>
      <c r="S1992" s="29" t="s">
        <v>31</v>
      </c>
      <c r="T1992" s="29" t="s">
        <v>31</v>
      </c>
      <c r="U1992" s="34" t="s">
        <v>31</v>
      </c>
      <c r="V1992" s="138" t="s">
        <v>31</v>
      </c>
      <c r="W1992" s="138" t="s">
        <v>46</v>
      </c>
    </row>
    <row r="1993" spans="1:23" ht="145.5" customHeight="1" x14ac:dyDescent="0.25">
      <c r="A1993" s="153">
        <v>2019</v>
      </c>
      <c r="B1993" s="153" t="s">
        <v>1439</v>
      </c>
      <c r="C1993" s="154">
        <v>331</v>
      </c>
      <c r="D1993" s="155">
        <v>43822</v>
      </c>
      <c r="E1993" s="159" t="s">
        <v>1301</v>
      </c>
      <c r="F1993" s="156" t="s">
        <v>7001</v>
      </c>
      <c r="G1993" s="155">
        <v>43825</v>
      </c>
      <c r="H1993" s="157" t="s">
        <v>7002</v>
      </c>
      <c r="I1993" s="156" t="s">
        <v>7003</v>
      </c>
      <c r="J1993" s="156" t="s">
        <v>7004</v>
      </c>
      <c r="K1993" s="156" t="s">
        <v>39</v>
      </c>
      <c r="L1993" s="156" t="s">
        <v>78</v>
      </c>
      <c r="M1993" s="156" t="s">
        <v>1811</v>
      </c>
      <c r="N1993" s="156"/>
      <c r="O1993" s="156" t="s">
        <v>66</v>
      </c>
      <c r="P1993" s="156" t="s">
        <v>7005</v>
      </c>
      <c r="Q1993" s="156" t="s">
        <v>32</v>
      </c>
      <c r="R1993" s="156" t="s">
        <v>6594</v>
      </c>
      <c r="S1993" s="156" t="s">
        <v>6965</v>
      </c>
      <c r="T1993" s="156" t="s">
        <v>31</v>
      </c>
      <c r="U1993" s="155" t="s">
        <v>31</v>
      </c>
      <c r="V1993" s="158" t="s">
        <v>31</v>
      </c>
      <c r="W1993" s="158" t="s">
        <v>46</v>
      </c>
    </row>
    <row r="1994" spans="1:23" ht="145.5" customHeight="1" x14ac:dyDescent="0.25">
      <c r="A1994" s="33">
        <v>2019</v>
      </c>
      <c r="B1994" s="33" t="s">
        <v>6700</v>
      </c>
      <c r="C1994" s="63">
        <v>332</v>
      </c>
      <c r="D1994" s="34">
        <v>43822</v>
      </c>
      <c r="E1994" s="31" t="s">
        <v>1301</v>
      </c>
      <c r="F1994" s="29" t="s">
        <v>7006</v>
      </c>
      <c r="G1994" s="34">
        <v>43825</v>
      </c>
      <c r="H1994" s="49" t="s">
        <v>7007</v>
      </c>
      <c r="I1994" s="29" t="s">
        <v>7008</v>
      </c>
      <c r="J1994" s="29" t="s">
        <v>7009</v>
      </c>
      <c r="K1994" s="29" t="s">
        <v>39</v>
      </c>
      <c r="L1994" s="29" t="s">
        <v>78</v>
      </c>
      <c r="M1994" s="29" t="s">
        <v>7010</v>
      </c>
      <c r="N1994" s="29"/>
      <c r="O1994" s="29" t="s">
        <v>30</v>
      </c>
      <c r="P1994" s="29" t="s">
        <v>31</v>
      </c>
      <c r="Q1994" s="29" t="s">
        <v>32</v>
      </c>
      <c r="R1994" s="29" t="s">
        <v>57</v>
      </c>
      <c r="S1994" s="29" t="s">
        <v>31</v>
      </c>
      <c r="T1994" s="29" t="s">
        <v>31</v>
      </c>
      <c r="U1994" s="34" t="s">
        <v>31</v>
      </c>
      <c r="V1994" s="138" t="s">
        <v>31</v>
      </c>
      <c r="W1994" s="138" t="s">
        <v>46</v>
      </c>
    </row>
    <row r="1995" spans="1:23" ht="145.5" customHeight="1" x14ac:dyDescent="0.25">
      <c r="A1995" s="33">
        <v>2019</v>
      </c>
      <c r="B1995" s="33" t="s">
        <v>1439</v>
      </c>
      <c r="C1995" s="63">
        <v>333</v>
      </c>
      <c r="D1995" s="34">
        <v>43822</v>
      </c>
      <c r="E1995" s="31" t="s">
        <v>1301</v>
      </c>
      <c r="F1995" s="29" t="s">
        <v>7006</v>
      </c>
      <c r="G1995" s="34">
        <v>43825</v>
      </c>
      <c r="H1995" s="49" t="s">
        <v>6483</v>
      </c>
      <c r="I1995" s="29" t="s">
        <v>7011</v>
      </c>
      <c r="J1995" s="29" t="s">
        <v>6745</v>
      </c>
      <c r="K1995" s="29" t="s">
        <v>342</v>
      </c>
      <c r="L1995" s="29"/>
      <c r="M1995" s="29" t="s">
        <v>2982</v>
      </c>
      <c r="N1995" s="29"/>
      <c r="O1995" s="29" t="s">
        <v>122</v>
      </c>
      <c r="P1995" s="29" t="s">
        <v>7012</v>
      </c>
      <c r="Q1995" s="29" t="s">
        <v>52</v>
      </c>
      <c r="R1995" s="29" t="s">
        <v>57</v>
      </c>
      <c r="S1995" s="29" t="s">
        <v>31</v>
      </c>
      <c r="T1995" s="29" t="s">
        <v>31</v>
      </c>
      <c r="U1995" s="34" t="s">
        <v>31</v>
      </c>
      <c r="V1995" s="138" t="s">
        <v>31</v>
      </c>
      <c r="W1995" s="138" t="s">
        <v>46</v>
      </c>
    </row>
    <row r="1996" spans="1:23" ht="145.5" customHeight="1" x14ac:dyDescent="0.25">
      <c r="A1996" s="33">
        <v>2019</v>
      </c>
      <c r="B1996" s="33" t="s">
        <v>409</v>
      </c>
      <c r="C1996" s="63">
        <v>51</v>
      </c>
      <c r="D1996" s="34">
        <v>43818</v>
      </c>
      <c r="E1996" s="31" t="s">
        <v>1301</v>
      </c>
      <c r="F1996" s="29" t="s">
        <v>7013</v>
      </c>
      <c r="G1996" s="34">
        <v>43825</v>
      </c>
      <c r="H1996" s="49" t="s">
        <v>7014</v>
      </c>
      <c r="I1996" s="29" t="s">
        <v>6987</v>
      </c>
      <c r="J1996" s="29" t="s">
        <v>6988</v>
      </c>
      <c r="K1996" s="29" t="s">
        <v>39</v>
      </c>
      <c r="L1996" s="29" t="s">
        <v>78</v>
      </c>
      <c r="M1996" s="29" t="s">
        <v>7015</v>
      </c>
      <c r="N1996" s="29"/>
      <c r="O1996" s="29" t="s">
        <v>122</v>
      </c>
      <c r="P1996" s="29" t="s">
        <v>31</v>
      </c>
      <c r="Q1996" s="29" t="s">
        <v>32</v>
      </c>
      <c r="R1996" s="29" t="s">
        <v>57</v>
      </c>
      <c r="S1996" s="29" t="s">
        <v>31</v>
      </c>
      <c r="T1996" s="29" t="s">
        <v>31</v>
      </c>
      <c r="U1996" s="34" t="s">
        <v>31</v>
      </c>
      <c r="V1996" s="138" t="s">
        <v>31</v>
      </c>
      <c r="W1996" s="138"/>
    </row>
    <row r="1997" spans="1:23" ht="145.5" customHeight="1" x14ac:dyDescent="0.25">
      <c r="A1997" s="33">
        <v>2019</v>
      </c>
      <c r="B1997" s="33" t="s">
        <v>409</v>
      </c>
      <c r="C1997" s="63">
        <v>52</v>
      </c>
      <c r="D1997" s="34">
        <v>43819</v>
      </c>
      <c r="E1997" s="31" t="s">
        <v>1301</v>
      </c>
      <c r="F1997" s="29" t="s">
        <v>7016</v>
      </c>
      <c r="G1997" s="34">
        <v>43825</v>
      </c>
      <c r="H1997" s="49" t="s">
        <v>7017</v>
      </c>
      <c r="I1997" s="29" t="s">
        <v>6998</v>
      </c>
      <c r="J1997" s="29" t="s">
        <v>6999</v>
      </c>
      <c r="K1997" s="29" t="s">
        <v>340</v>
      </c>
      <c r="L1997" s="29" t="s">
        <v>2513</v>
      </c>
      <c r="M1997" s="29" t="s">
        <v>2514</v>
      </c>
      <c r="N1997" s="29"/>
      <c r="O1997" s="29" t="s">
        <v>30</v>
      </c>
      <c r="P1997" s="29" t="s">
        <v>31</v>
      </c>
      <c r="Q1997" s="29" t="s">
        <v>32</v>
      </c>
      <c r="R1997" s="29" t="s">
        <v>57</v>
      </c>
      <c r="S1997" s="29" t="s">
        <v>31</v>
      </c>
      <c r="T1997" s="29" t="s">
        <v>31</v>
      </c>
      <c r="U1997" s="34" t="s">
        <v>31</v>
      </c>
      <c r="V1997" s="138" t="s">
        <v>31</v>
      </c>
      <c r="W1997" s="138"/>
    </row>
    <row r="1998" spans="1:23" ht="63.75" x14ac:dyDescent="0.25">
      <c r="A1998" s="33">
        <v>2019</v>
      </c>
      <c r="B1998" s="33" t="s">
        <v>409</v>
      </c>
      <c r="C1998" s="63">
        <v>53</v>
      </c>
      <c r="D1998" s="34">
        <v>43819</v>
      </c>
      <c r="E1998" s="31" t="s">
        <v>1301</v>
      </c>
      <c r="F1998" s="29" t="s">
        <v>7018</v>
      </c>
      <c r="G1998" s="34">
        <v>43825</v>
      </c>
      <c r="H1998" s="49" t="s">
        <v>7019</v>
      </c>
      <c r="I1998" s="29" t="s">
        <v>6998</v>
      </c>
      <c r="J1998" s="29" t="s">
        <v>6999</v>
      </c>
      <c r="K1998" s="29" t="s">
        <v>340</v>
      </c>
      <c r="L1998" s="29" t="s">
        <v>2513</v>
      </c>
      <c r="M1998" s="29" t="s">
        <v>2514</v>
      </c>
      <c r="N1998" s="29"/>
      <c r="O1998" s="29" t="s">
        <v>30</v>
      </c>
      <c r="P1998" s="29" t="s">
        <v>31</v>
      </c>
      <c r="Q1998" s="29" t="s">
        <v>32</v>
      </c>
      <c r="R1998" s="29" t="s">
        <v>57</v>
      </c>
      <c r="S1998" s="29" t="s">
        <v>31</v>
      </c>
      <c r="T1998" s="29" t="s">
        <v>31</v>
      </c>
      <c r="U1998" s="34" t="s">
        <v>31</v>
      </c>
      <c r="V1998" s="138" t="s">
        <v>31</v>
      </c>
      <c r="W1998" s="138"/>
    </row>
    <row r="1999" spans="1:23" ht="63.75" x14ac:dyDescent="0.25">
      <c r="A1999" s="33">
        <v>2019</v>
      </c>
      <c r="B1999" s="33" t="s">
        <v>409</v>
      </c>
      <c r="C1999" s="63">
        <v>54</v>
      </c>
      <c r="D1999" s="34">
        <v>43819</v>
      </c>
      <c r="E1999" s="31" t="s">
        <v>1301</v>
      </c>
      <c r="F1999" s="29" t="s">
        <v>7020</v>
      </c>
      <c r="G1999" s="34">
        <v>43825</v>
      </c>
      <c r="H1999" s="49" t="s">
        <v>7021</v>
      </c>
      <c r="I1999" s="29" t="s">
        <v>6998</v>
      </c>
      <c r="J1999" s="29" t="s">
        <v>6999</v>
      </c>
      <c r="K1999" s="29" t="s">
        <v>340</v>
      </c>
      <c r="L1999" s="29" t="s">
        <v>2513</v>
      </c>
      <c r="M1999" s="29" t="s">
        <v>2514</v>
      </c>
      <c r="N1999" s="29"/>
      <c r="O1999" s="29" t="s">
        <v>30</v>
      </c>
      <c r="P1999" s="29" t="s">
        <v>31</v>
      </c>
      <c r="Q1999" s="29" t="s">
        <v>32</v>
      </c>
      <c r="R1999" s="29" t="s">
        <v>57</v>
      </c>
      <c r="S1999" s="29" t="s">
        <v>31</v>
      </c>
      <c r="T1999" s="29" t="s">
        <v>31</v>
      </c>
      <c r="U1999" s="34" t="s">
        <v>31</v>
      </c>
      <c r="V1999" s="138" t="s">
        <v>31</v>
      </c>
      <c r="W1999" s="138"/>
    </row>
    <row r="2000" spans="1:23" ht="63.75" x14ac:dyDescent="0.25">
      <c r="A2000" s="33">
        <v>2019</v>
      </c>
      <c r="B2000" s="33" t="s">
        <v>409</v>
      </c>
      <c r="C2000" s="63">
        <v>55</v>
      </c>
      <c r="D2000" s="34">
        <v>43819</v>
      </c>
      <c r="E2000" s="31" t="s">
        <v>1301</v>
      </c>
      <c r="F2000" s="29" t="s">
        <v>7022</v>
      </c>
      <c r="G2000" s="34">
        <v>43825</v>
      </c>
      <c r="H2000" s="49" t="s">
        <v>7023</v>
      </c>
      <c r="I2000" s="29" t="s">
        <v>6998</v>
      </c>
      <c r="J2000" s="29" t="s">
        <v>6999</v>
      </c>
      <c r="K2000" s="29" t="s">
        <v>340</v>
      </c>
      <c r="L2000" s="29" t="s">
        <v>2513</v>
      </c>
      <c r="M2000" s="29" t="s">
        <v>2514</v>
      </c>
      <c r="N2000" s="29"/>
      <c r="O2000" s="29" t="s">
        <v>30</v>
      </c>
      <c r="P2000" s="29" t="s">
        <v>31</v>
      </c>
      <c r="Q2000" s="29" t="s">
        <v>32</v>
      </c>
      <c r="R2000" s="29" t="s">
        <v>57</v>
      </c>
      <c r="S2000" s="29" t="s">
        <v>31</v>
      </c>
      <c r="T2000" s="29" t="s">
        <v>31</v>
      </c>
      <c r="U2000" s="34" t="s">
        <v>31</v>
      </c>
      <c r="V2000" s="138" t="s">
        <v>31</v>
      </c>
      <c r="W2000" s="138"/>
    </row>
    <row r="2001" spans="1:23" ht="63.75" x14ac:dyDescent="0.25">
      <c r="A2001" s="33">
        <v>2019</v>
      </c>
      <c r="B2001" s="33" t="s">
        <v>409</v>
      </c>
      <c r="C2001" s="63">
        <v>56</v>
      </c>
      <c r="D2001" s="34">
        <v>43819</v>
      </c>
      <c r="E2001" s="31" t="s">
        <v>1301</v>
      </c>
      <c r="F2001" s="29" t="s">
        <v>7024</v>
      </c>
      <c r="G2001" s="34">
        <v>43825</v>
      </c>
      <c r="H2001" s="49" t="s">
        <v>7025</v>
      </c>
      <c r="I2001" s="29" t="s">
        <v>6998</v>
      </c>
      <c r="J2001" s="29" t="s">
        <v>6999</v>
      </c>
      <c r="K2001" s="29" t="s">
        <v>340</v>
      </c>
      <c r="L2001" s="29" t="s">
        <v>2513</v>
      </c>
      <c r="M2001" s="29" t="s">
        <v>2514</v>
      </c>
      <c r="N2001" s="29"/>
      <c r="O2001" s="29" t="s">
        <v>30</v>
      </c>
      <c r="P2001" s="29" t="s">
        <v>31</v>
      </c>
      <c r="Q2001" s="29" t="s">
        <v>32</v>
      </c>
      <c r="R2001" s="29" t="s">
        <v>57</v>
      </c>
      <c r="S2001" s="29" t="s">
        <v>31</v>
      </c>
      <c r="T2001" s="29" t="s">
        <v>31</v>
      </c>
      <c r="U2001" s="34" t="s">
        <v>31</v>
      </c>
      <c r="V2001" s="138" t="s">
        <v>31</v>
      </c>
      <c r="W2001" s="138"/>
    </row>
    <row r="2002" spans="1:23" ht="63.75" x14ac:dyDescent="0.25">
      <c r="A2002" s="33">
        <v>2019</v>
      </c>
      <c r="B2002" s="33" t="s">
        <v>409</v>
      </c>
      <c r="C2002" s="63">
        <v>57</v>
      </c>
      <c r="D2002" s="34">
        <v>43819</v>
      </c>
      <c r="E2002" s="31" t="s">
        <v>1301</v>
      </c>
      <c r="F2002" s="29" t="s">
        <v>7026</v>
      </c>
      <c r="G2002" s="34">
        <v>43825</v>
      </c>
      <c r="H2002" s="49" t="s">
        <v>7027</v>
      </c>
      <c r="I2002" s="29" t="s">
        <v>6998</v>
      </c>
      <c r="J2002" s="29" t="s">
        <v>6999</v>
      </c>
      <c r="K2002" s="29" t="s">
        <v>340</v>
      </c>
      <c r="L2002" s="29" t="s">
        <v>2513</v>
      </c>
      <c r="M2002" s="29" t="s">
        <v>2514</v>
      </c>
      <c r="N2002" s="29"/>
      <c r="O2002" s="29" t="s">
        <v>30</v>
      </c>
      <c r="P2002" s="29" t="s">
        <v>31</v>
      </c>
      <c r="Q2002" s="29" t="s">
        <v>32</v>
      </c>
      <c r="R2002" s="29" t="s">
        <v>57</v>
      </c>
      <c r="S2002" s="29" t="s">
        <v>31</v>
      </c>
      <c r="T2002" s="29" t="s">
        <v>31</v>
      </c>
      <c r="U2002" s="34" t="s">
        <v>31</v>
      </c>
      <c r="V2002" s="138" t="s">
        <v>31</v>
      </c>
      <c r="W2002" s="138"/>
    </row>
    <row r="2003" spans="1:23" ht="63.75" customHeight="1" x14ac:dyDescent="0.25">
      <c r="A2003" s="33">
        <v>2019</v>
      </c>
      <c r="B2003" s="33" t="s">
        <v>409</v>
      </c>
      <c r="C2003" s="63">
        <v>58</v>
      </c>
      <c r="D2003" s="34">
        <v>43819</v>
      </c>
      <c r="E2003" s="31" t="s">
        <v>1301</v>
      </c>
      <c r="F2003" s="29" t="s">
        <v>7028</v>
      </c>
      <c r="G2003" s="34">
        <v>43825</v>
      </c>
      <c r="H2003" s="49" t="s">
        <v>7029</v>
      </c>
      <c r="I2003" s="29" t="s">
        <v>6998</v>
      </c>
      <c r="J2003" s="29" t="s">
        <v>6999</v>
      </c>
      <c r="K2003" s="29" t="s">
        <v>340</v>
      </c>
      <c r="L2003" s="29" t="s">
        <v>2513</v>
      </c>
      <c r="M2003" s="29" t="s">
        <v>2514</v>
      </c>
      <c r="N2003" s="29"/>
      <c r="O2003" s="29" t="s">
        <v>30</v>
      </c>
      <c r="P2003" s="29" t="s">
        <v>31</v>
      </c>
      <c r="Q2003" s="29" t="s">
        <v>32</v>
      </c>
      <c r="R2003" s="29" t="s">
        <v>57</v>
      </c>
      <c r="S2003" s="29" t="s">
        <v>7030</v>
      </c>
      <c r="T2003" s="29" t="s">
        <v>31</v>
      </c>
      <c r="U2003" s="34" t="s">
        <v>31</v>
      </c>
      <c r="V2003" s="138" t="s">
        <v>31</v>
      </c>
      <c r="W2003" s="138"/>
    </row>
    <row r="2004" spans="1:23" ht="51" customHeight="1" x14ac:dyDescent="0.25">
      <c r="A2004" s="33">
        <v>2019</v>
      </c>
      <c r="B2004" s="33" t="s">
        <v>409</v>
      </c>
      <c r="C2004" s="63">
        <v>59</v>
      </c>
      <c r="D2004" s="34">
        <v>43819</v>
      </c>
      <c r="E2004" s="31" t="s">
        <v>1301</v>
      </c>
      <c r="F2004" s="29" t="s">
        <v>7031</v>
      </c>
      <c r="G2004" s="34">
        <v>43825</v>
      </c>
      <c r="H2004" s="49" t="s">
        <v>7032</v>
      </c>
      <c r="I2004" s="29" t="s">
        <v>6998</v>
      </c>
      <c r="J2004" s="29" t="s">
        <v>6999</v>
      </c>
      <c r="K2004" s="29" t="s">
        <v>340</v>
      </c>
      <c r="L2004" s="29" t="s">
        <v>2513</v>
      </c>
      <c r="M2004" s="29" t="s">
        <v>2514</v>
      </c>
      <c r="N2004" s="29"/>
      <c r="O2004" s="29" t="s">
        <v>30</v>
      </c>
      <c r="P2004" s="29" t="s">
        <v>31</v>
      </c>
      <c r="Q2004" s="29" t="s">
        <v>32</v>
      </c>
      <c r="R2004" s="29" t="s">
        <v>57</v>
      </c>
      <c r="S2004" s="29" t="s">
        <v>31</v>
      </c>
      <c r="T2004" s="29" t="s">
        <v>31</v>
      </c>
      <c r="U2004" s="34" t="s">
        <v>31</v>
      </c>
      <c r="V2004" s="138" t="s">
        <v>31</v>
      </c>
      <c r="W2004" s="138"/>
    </row>
    <row r="2005" spans="1:23" ht="51.75" customHeight="1" x14ac:dyDescent="0.25">
      <c r="A2005" s="153">
        <v>2019</v>
      </c>
      <c r="B2005" s="153" t="s">
        <v>409</v>
      </c>
      <c r="C2005" s="154">
        <v>60</v>
      </c>
      <c r="D2005" s="155">
        <v>43822</v>
      </c>
      <c r="E2005" s="159" t="s">
        <v>1301</v>
      </c>
      <c r="F2005" s="156" t="s">
        <v>7031</v>
      </c>
      <c r="G2005" s="155">
        <v>43825</v>
      </c>
      <c r="H2005" s="157" t="s">
        <v>7033</v>
      </c>
      <c r="I2005" s="156" t="s">
        <v>7003</v>
      </c>
      <c r="J2005" s="156" t="s">
        <v>7004</v>
      </c>
      <c r="K2005" s="156" t="s">
        <v>39</v>
      </c>
      <c r="L2005" s="156" t="s">
        <v>78</v>
      </c>
      <c r="M2005" s="156" t="s">
        <v>7034</v>
      </c>
      <c r="N2005" s="156"/>
      <c r="O2005" s="156" t="s">
        <v>30</v>
      </c>
      <c r="P2005" s="156" t="s">
        <v>31</v>
      </c>
      <c r="Q2005" s="156" t="s">
        <v>32</v>
      </c>
      <c r="R2005" s="156" t="s">
        <v>6594</v>
      </c>
      <c r="S2005" s="156" t="s">
        <v>6965</v>
      </c>
      <c r="T2005" s="156" t="s">
        <v>31</v>
      </c>
      <c r="U2005" s="155" t="s">
        <v>31</v>
      </c>
      <c r="V2005" s="158" t="s">
        <v>31</v>
      </c>
      <c r="W2005" s="158"/>
    </row>
    <row r="2006" spans="1:23" ht="25.5" x14ac:dyDescent="0.25">
      <c r="A2006" s="28">
        <v>2020</v>
      </c>
      <c r="B2006" s="28" t="s">
        <v>1439</v>
      </c>
      <c r="C2006" s="79">
        <v>334</v>
      </c>
      <c r="D2006" s="23">
        <v>43846</v>
      </c>
      <c r="E2006" s="24" t="s">
        <v>1301</v>
      </c>
      <c r="F2006" s="26" t="s">
        <v>7035</v>
      </c>
      <c r="G2006" s="23">
        <v>43847</v>
      </c>
      <c r="H2006" s="57" t="s">
        <v>7036</v>
      </c>
      <c r="I2006" s="26" t="s">
        <v>7037</v>
      </c>
      <c r="J2006" s="26" t="s">
        <v>6903</v>
      </c>
      <c r="K2006" s="26" t="s">
        <v>238</v>
      </c>
      <c r="L2006" s="26" t="s">
        <v>412</v>
      </c>
      <c r="M2006" s="26" t="s">
        <v>6506</v>
      </c>
      <c r="N2006" s="26"/>
      <c r="O2006" s="26" t="s">
        <v>66</v>
      </c>
      <c r="P2006" s="26" t="s">
        <v>7038</v>
      </c>
      <c r="Q2006" s="26" t="s">
        <v>32</v>
      </c>
      <c r="R2006" s="26" t="s">
        <v>40</v>
      </c>
      <c r="S2006" s="26" t="s">
        <v>7039</v>
      </c>
      <c r="T2006" s="26" t="s">
        <v>31</v>
      </c>
      <c r="U2006" s="23" t="s">
        <v>31</v>
      </c>
      <c r="V2006" s="139">
        <v>43922</v>
      </c>
      <c r="W2006" s="139"/>
    </row>
    <row r="2007" spans="1:23" ht="76.5" x14ac:dyDescent="0.25">
      <c r="A2007" s="33">
        <v>2020</v>
      </c>
      <c r="B2007" s="33" t="s">
        <v>1439</v>
      </c>
      <c r="C2007" s="63">
        <v>335</v>
      </c>
      <c r="D2007" s="34">
        <v>43854</v>
      </c>
      <c r="E2007" s="31" t="s">
        <v>1301</v>
      </c>
      <c r="F2007" s="29" t="s">
        <v>7040</v>
      </c>
      <c r="G2007" s="34">
        <v>43857</v>
      </c>
      <c r="H2007" s="49" t="s">
        <v>7041</v>
      </c>
      <c r="I2007" s="29" t="s">
        <v>7042</v>
      </c>
      <c r="J2007" s="29" t="s">
        <v>7043</v>
      </c>
      <c r="K2007" s="29" t="s">
        <v>218</v>
      </c>
      <c r="L2007" s="29" t="s">
        <v>1854</v>
      </c>
      <c r="M2007" s="29" t="s">
        <v>7044</v>
      </c>
      <c r="N2007" s="29"/>
      <c r="O2007" s="29" t="s">
        <v>66</v>
      </c>
      <c r="P2007" s="29" t="s">
        <v>7045</v>
      </c>
      <c r="Q2007" s="29" t="s">
        <v>32</v>
      </c>
      <c r="R2007" s="29" t="s">
        <v>57</v>
      </c>
      <c r="S2007" s="29" t="s">
        <v>31</v>
      </c>
      <c r="T2007" s="29" t="s">
        <v>31</v>
      </c>
      <c r="U2007" s="34" t="s">
        <v>31</v>
      </c>
      <c r="V2007" s="138" t="s">
        <v>31</v>
      </c>
      <c r="W2007" s="138"/>
    </row>
    <row r="2008" spans="1:23" ht="63.75" x14ac:dyDescent="0.25">
      <c r="A2008" s="33">
        <v>2020</v>
      </c>
      <c r="B2008" s="33" t="s">
        <v>1439</v>
      </c>
      <c r="C2008" s="63">
        <v>336</v>
      </c>
      <c r="D2008" s="34">
        <v>43860</v>
      </c>
      <c r="E2008" s="31" t="s">
        <v>1301</v>
      </c>
      <c r="F2008" s="29" t="s">
        <v>7046</v>
      </c>
      <c r="G2008" s="34">
        <v>43861</v>
      </c>
      <c r="H2008" s="49" t="s">
        <v>7047</v>
      </c>
      <c r="I2008" s="29" t="s">
        <v>7048</v>
      </c>
      <c r="J2008" s="29" t="s">
        <v>6903</v>
      </c>
      <c r="K2008" s="29" t="s">
        <v>61</v>
      </c>
      <c r="L2008" s="29" t="s">
        <v>2513</v>
      </c>
      <c r="M2008" s="29" t="s">
        <v>7049</v>
      </c>
      <c r="N2008" s="29"/>
      <c r="O2008" s="29" t="s">
        <v>30</v>
      </c>
      <c r="P2008" s="29" t="s">
        <v>31</v>
      </c>
      <c r="Q2008" s="29" t="s">
        <v>32</v>
      </c>
      <c r="R2008" s="29" t="s">
        <v>57</v>
      </c>
      <c r="S2008" s="29" t="s">
        <v>31</v>
      </c>
      <c r="T2008" s="29" t="s">
        <v>31</v>
      </c>
      <c r="U2008" s="34" t="s">
        <v>31</v>
      </c>
      <c r="V2008" s="138" t="s">
        <v>31</v>
      </c>
      <c r="W2008" s="138"/>
    </row>
    <row r="2009" spans="1:23" ht="76.5" x14ac:dyDescent="0.25">
      <c r="A2009" s="33">
        <v>2020</v>
      </c>
      <c r="B2009" s="33" t="s">
        <v>1439</v>
      </c>
      <c r="C2009" s="63">
        <v>337</v>
      </c>
      <c r="D2009" s="34">
        <v>43872</v>
      </c>
      <c r="E2009" s="31" t="s">
        <v>1301</v>
      </c>
      <c r="F2009" s="29" t="s">
        <v>7050</v>
      </c>
      <c r="G2009" s="34">
        <v>43874</v>
      </c>
      <c r="H2009" s="49" t="s">
        <v>7051</v>
      </c>
      <c r="I2009" s="29" t="s">
        <v>7052</v>
      </c>
      <c r="J2009" s="29" t="s">
        <v>6735</v>
      </c>
      <c r="K2009" s="29" t="s">
        <v>61</v>
      </c>
      <c r="L2009" s="29" t="s">
        <v>981</v>
      </c>
      <c r="M2009" s="29" t="s">
        <v>1770</v>
      </c>
      <c r="N2009" s="29"/>
      <c r="O2009" s="29" t="s">
        <v>122</v>
      </c>
      <c r="P2009" s="29" t="s">
        <v>1094</v>
      </c>
      <c r="Q2009" s="29" t="s">
        <v>32</v>
      </c>
      <c r="R2009" s="29" t="s">
        <v>57</v>
      </c>
      <c r="S2009" s="29" t="s">
        <v>31</v>
      </c>
      <c r="T2009" s="29" t="s">
        <v>31</v>
      </c>
      <c r="U2009" s="34" t="s">
        <v>31</v>
      </c>
      <c r="V2009" s="138" t="s">
        <v>31</v>
      </c>
      <c r="W2009" s="138"/>
    </row>
    <row r="2010" spans="1:23" ht="38.25" x14ac:dyDescent="0.25">
      <c r="A2010" s="153">
        <v>2020</v>
      </c>
      <c r="B2010" s="153" t="s">
        <v>1439</v>
      </c>
      <c r="C2010" s="154">
        <v>338</v>
      </c>
      <c r="D2010" s="155">
        <v>43881</v>
      </c>
      <c r="E2010" s="159" t="s">
        <v>1301</v>
      </c>
      <c r="F2010" s="156" t="s">
        <v>7053</v>
      </c>
      <c r="G2010" s="155">
        <v>43887</v>
      </c>
      <c r="H2010" s="157" t="s">
        <v>7054</v>
      </c>
      <c r="I2010" s="156" t="s">
        <v>7055</v>
      </c>
      <c r="J2010" s="156" t="s">
        <v>7056</v>
      </c>
      <c r="K2010" s="156" t="s">
        <v>558</v>
      </c>
      <c r="L2010" s="156" t="s">
        <v>28</v>
      </c>
      <c r="M2010" s="156" t="s">
        <v>7057</v>
      </c>
      <c r="N2010" s="156"/>
      <c r="O2010" s="156" t="s">
        <v>30</v>
      </c>
      <c r="P2010" s="156" t="s">
        <v>31</v>
      </c>
      <c r="Q2010" s="156" t="s">
        <v>32</v>
      </c>
      <c r="R2010" s="156" t="s">
        <v>6594</v>
      </c>
      <c r="S2010" s="156" t="s">
        <v>7058</v>
      </c>
      <c r="T2010" s="156" t="s">
        <v>31</v>
      </c>
      <c r="U2010" s="155" t="s">
        <v>31</v>
      </c>
      <c r="V2010" s="158" t="s">
        <v>31</v>
      </c>
      <c r="W2010" s="158"/>
    </row>
    <row r="2011" spans="1:23" ht="76.5" x14ac:dyDescent="0.25">
      <c r="A2011" s="33">
        <v>2020</v>
      </c>
      <c r="B2011" s="33" t="s">
        <v>1439</v>
      </c>
      <c r="C2011" s="63">
        <v>339</v>
      </c>
      <c r="D2011" s="34">
        <v>43881</v>
      </c>
      <c r="E2011" s="31" t="s">
        <v>1301</v>
      </c>
      <c r="F2011" s="29" t="s">
        <v>7059</v>
      </c>
      <c r="G2011" s="34">
        <v>43887</v>
      </c>
      <c r="H2011" s="49" t="s">
        <v>7060</v>
      </c>
      <c r="I2011" s="29" t="s">
        <v>7061</v>
      </c>
      <c r="J2011" s="29" t="s">
        <v>7062</v>
      </c>
      <c r="K2011" s="29" t="s">
        <v>558</v>
      </c>
      <c r="L2011" s="29" t="s">
        <v>981</v>
      </c>
      <c r="M2011" s="29" t="s">
        <v>7063</v>
      </c>
      <c r="N2011" s="29"/>
      <c r="O2011" s="29" t="s">
        <v>66</v>
      </c>
      <c r="P2011" s="29" t="s">
        <v>7064</v>
      </c>
      <c r="Q2011" s="29" t="s">
        <v>32</v>
      </c>
      <c r="R2011" s="29" t="s">
        <v>57</v>
      </c>
      <c r="S2011" s="29" t="s">
        <v>31</v>
      </c>
      <c r="T2011" s="29" t="s">
        <v>31</v>
      </c>
      <c r="U2011" s="34" t="s">
        <v>31</v>
      </c>
      <c r="V2011" s="138" t="s">
        <v>31</v>
      </c>
      <c r="W2011" s="138"/>
    </row>
    <row r="2012" spans="1:23" ht="63.75" x14ac:dyDescent="0.25">
      <c r="A2012" s="33">
        <v>2020</v>
      </c>
      <c r="B2012" s="33" t="s">
        <v>23</v>
      </c>
      <c r="C2012" s="63">
        <v>201</v>
      </c>
      <c r="D2012" s="34">
        <v>43881</v>
      </c>
      <c r="E2012" s="31" t="s">
        <v>1301</v>
      </c>
      <c r="F2012" s="29" t="s">
        <v>7065</v>
      </c>
      <c r="G2012" s="34">
        <v>43887</v>
      </c>
      <c r="H2012" s="49" t="s">
        <v>7066</v>
      </c>
      <c r="I2012" s="29" t="s">
        <v>7067</v>
      </c>
      <c r="J2012" s="29" t="s">
        <v>7068</v>
      </c>
      <c r="K2012" s="29" t="s">
        <v>61</v>
      </c>
      <c r="L2012" s="29" t="s">
        <v>412</v>
      </c>
      <c r="M2012" s="29" t="s">
        <v>4000</v>
      </c>
      <c r="N2012" s="29"/>
      <c r="O2012" s="29" t="s">
        <v>66</v>
      </c>
      <c r="P2012" s="29" t="s">
        <v>7069</v>
      </c>
      <c r="Q2012" s="29" t="s">
        <v>32</v>
      </c>
      <c r="R2012" s="29" t="s">
        <v>57</v>
      </c>
      <c r="S2012" s="29" t="s">
        <v>31</v>
      </c>
      <c r="T2012" s="29" t="s">
        <v>31</v>
      </c>
      <c r="U2012" s="34" t="s">
        <v>31</v>
      </c>
      <c r="V2012" s="138" t="s">
        <v>31</v>
      </c>
      <c r="W2012" s="138"/>
    </row>
    <row r="2013" spans="1:23" ht="38.25" x14ac:dyDescent="0.25">
      <c r="A2013" s="33">
        <v>2020</v>
      </c>
      <c r="B2013" s="33" t="s">
        <v>1439</v>
      </c>
      <c r="C2013" s="63">
        <v>340</v>
      </c>
      <c r="D2013" s="34">
        <v>43896</v>
      </c>
      <c r="E2013" s="31" t="s">
        <v>1301</v>
      </c>
      <c r="F2013" s="29" t="s">
        <v>7070</v>
      </c>
      <c r="G2013" s="34">
        <v>43901</v>
      </c>
      <c r="H2013" s="49" t="s">
        <v>7071</v>
      </c>
      <c r="I2013" s="29" t="s">
        <v>7072</v>
      </c>
      <c r="J2013" s="29" t="s">
        <v>7073</v>
      </c>
      <c r="K2013" s="29" t="s">
        <v>258</v>
      </c>
      <c r="L2013" s="29" t="s">
        <v>78</v>
      </c>
      <c r="M2013" s="29" t="s">
        <v>7074</v>
      </c>
      <c r="N2013" s="29"/>
      <c r="O2013" s="29" t="s">
        <v>66</v>
      </c>
      <c r="P2013" s="29" t="s">
        <v>6513</v>
      </c>
      <c r="Q2013" s="29" t="s">
        <v>32</v>
      </c>
      <c r="R2013" s="29" t="s">
        <v>57</v>
      </c>
      <c r="S2013" s="29" t="s">
        <v>31</v>
      </c>
      <c r="T2013" s="29" t="s">
        <v>31</v>
      </c>
      <c r="U2013" s="34" t="s">
        <v>31</v>
      </c>
      <c r="V2013" s="138" t="s">
        <v>31</v>
      </c>
      <c r="W2013" s="138"/>
    </row>
    <row r="2014" spans="1:23" ht="63.75" x14ac:dyDescent="0.25">
      <c r="A2014" s="33">
        <v>2020</v>
      </c>
      <c r="B2014" s="33" t="s">
        <v>409</v>
      </c>
      <c r="C2014" s="63">
        <v>61</v>
      </c>
      <c r="D2014" s="34">
        <v>43896</v>
      </c>
      <c r="E2014" s="31" t="s">
        <v>1301</v>
      </c>
      <c r="F2014" s="29" t="s">
        <v>7075</v>
      </c>
      <c r="G2014" s="34">
        <v>43901</v>
      </c>
      <c r="H2014" s="49" t="s">
        <v>7076</v>
      </c>
      <c r="I2014" s="29" t="s">
        <v>7072</v>
      </c>
      <c r="J2014" s="29" t="s">
        <v>7073</v>
      </c>
      <c r="K2014" s="29" t="s">
        <v>258</v>
      </c>
      <c r="L2014" s="29" t="s">
        <v>78</v>
      </c>
      <c r="M2014" s="29" t="s">
        <v>7074</v>
      </c>
      <c r="N2014" s="29"/>
      <c r="O2014" s="29" t="s">
        <v>30</v>
      </c>
      <c r="P2014" s="29" t="s">
        <v>31</v>
      </c>
      <c r="Q2014" s="29" t="s">
        <v>32</v>
      </c>
      <c r="R2014" s="29" t="s">
        <v>57</v>
      </c>
      <c r="S2014" s="29" t="s">
        <v>31</v>
      </c>
      <c r="T2014" s="29" t="s">
        <v>31</v>
      </c>
      <c r="U2014" s="34" t="s">
        <v>31</v>
      </c>
      <c r="V2014" s="138" t="s">
        <v>31</v>
      </c>
      <c r="W2014" s="138"/>
    </row>
    <row r="2015" spans="1:23" ht="66" customHeight="1" x14ac:dyDescent="0.25">
      <c r="A2015" s="33">
        <v>2020</v>
      </c>
      <c r="B2015" s="33" t="s">
        <v>1439</v>
      </c>
      <c r="C2015" s="63">
        <v>341</v>
      </c>
      <c r="D2015" s="34">
        <v>43896</v>
      </c>
      <c r="E2015" s="31" t="s">
        <v>1301</v>
      </c>
      <c r="F2015" s="29" t="s">
        <v>7077</v>
      </c>
      <c r="G2015" s="34">
        <v>43901</v>
      </c>
      <c r="H2015" s="49" t="s">
        <v>7078</v>
      </c>
      <c r="I2015" s="29" t="s">
        <v>7079</v>
      </c>
      <c r="J2015" s="29" t="s">
        <v>7080</v>
      </c>
      <c r="K2015" s="29" t="s">
        <v>258</v>
      </c>
      <c r="L2015" s="29" t="s">
        <v>78</v>
      </c>
      <c r="M2015" s="29" t="s">
        <v>4772</v>
      </c>
      <c r="N2015" s="29"/>
      <c r="O2015" s="29" t="s">
        <v>66</v>
      </c>
      <c r="P2015" s="29" t="s">
        <v>7081</v>
      </c>
      <c r="Q2015" s="29" t="s">
        <v>52</v>
      </c>
      <c r="R2015" s="29" t="s">
        <v>57</v>
      </c>
      <c r="S2015" s="29" t="s">
        <v>31</v>
      </c>
      <c r="T2015" s="29" t="s">
        <v>31</v>
      </c>
      <c r="U2015" s="34" t="s">
        <v>31</v>
      </c>
      <c r="V2015" s="138" t="s">
        <v>31</v>
      </c>
      <c r="W2015" s="138"/>
    </row>
    <row r="2016" spans="1:23" ht="51" x14ac:dyDescent="0.25">
      <c r="A2016" s="33">
        <v>2020</v>
      </c>
      <c r="B2016" s="33" t="s">
        <v>1439</v>
      </c>
      <c r="C2016" s="63">
        <v>342</v>
      </c>
      <c r="D2016" s="34">
        <v>43896</v>
      </c>
      <c r="E2016" s="31" t="s">
        <v>1301</v>
      </c>
      <c r="F2016" s="29" t="s">
        <v>7082</v>
      </c>
      <c r="G2016" s="34">
        <v>43901</v>
      </c>
      <c r="H2016" s="49" t="s">
        <v>7083</v>
      </c>
      <c r="I2016" s="29" t="s">
        <v>7084</v>
      </c>
      <c r="J2016" s="29" t="s">
        <v>7085</v>
      </c>
      <c r="K2016" s="29" t="s">
        <v>258</v>
      </c>
      <c r="L2016" s="29" t="s">
        <v>78</v>
      </c>
      <c r="M2016" s="29" t="s">
        <v>5377</v>
      </c>
      <c r="N2016" s="29"/>
      <c r="O2016" s="29" t="s">
        <v>66</v>
      </c>
      <c r="P2016" s="29" t="s">
        <v>7086</v>
      </c>
      <c r="Q2016" s="29" t="s">
        <v>52</v>
      </c>
      <c r="R2016" s="29" t="s">
        <v>57</v>
      </c>
      <c r="S2016" s="29" t="s">
        <v>31</v>
      </c>
      <c r="T2016" s="29" t="s">
        <v>31</v>
      </c>
      <c r="U2016" s="34" t="s">
        <v>31</v>
      </c>
      <c r="V2016" s="138" t="s">
        <v>31</v>
      </c>
      <c r="W2016" s="138"/>
    </row>
    <row r="2017" spans="1:23" ht="51" x14ac:dyDescent="0.25">
      <c r="A2017" s="33">
        <v>2020</v>
      </c>
      <c r="B2017" s="33" t="s">
        <v>1439</v>
      </c>
      <c r="C2017" s="63">
        <v>343</v>
      </c>
      <c r="D2017" s="34">
        <v>43896</v>
      </c>
      <c r="E2017" s="31" t="s">
        <v>1301</v>
      </c>
      <c r="F2017" s="29" t="s">
        <v>7082</v>
      </c>
      <c r="G2017" s="34">
        <v>43901</v>
      </c>
      <c r="H2017" s="49" t="s">
        <v>7087</v>
      </c>
      <c r="I2017" s="29" t="s">
        <v>7088</v>
      </c>
      <c r="J2017" s="29" t="s">
        <v>7089</v>
      </c>
      <c r="K2017" s="29" t="s">
        <v>27</v>
      </c>
      <c r="L2017" s="29" t="s">
        <v>78</v>
      </c>
      <c r="M2017" s="29" t="s">
        <v>7090</v>
      </c>
      <c r="N2017" s="29"/>
      <c r="O2017" s="29" t="s">
        <v>122</v>
      </c>
      <c r="P2017" s="29" t="s">
        <v>7091</v>
      </c>
      <c r="Q2017" s="29" t="s">
        <v>52</v>
      </c>
      <c r="R2017" s="29" t="s">
        <v>57</v>
      </c>
      <c r="S2017" s="29" t="s">
        <v>31</v>
      </c>
      <c r="T2017" s="29" t="s">
        <v>31</v>
      </c>
      <c r="U2017" s="34" t="s">
        <v>31</v>
      </c>
      <c r="V2017" s="138" t="s">
        <v>31</v>
      </c>
      <c r="W2017" s="138"/>
    </row>
    <row r="2018" spans="1:23" ht="66" customHeight="1" x14ac:dyDescent="0.25">
      <c r="A2018" s="33">
        <v>2020</v>
      </c>
      <c r="B2018" s="33" t="s">
        <v>1439</v>
      </c>
      <c r="C2018" s="63">
        <v>344</v>
      </c>
      <c r="D2018" s="34">
        <v>43896</v>
      </c>
      <c r="E2018" s="31" t="s">
        <v>1301</v>
      </c>
      <c r="F2018" s="29" t="s">
        <v>7070</v>
      </c>
      <c r="G2018" s="34">
        <v>43901</v>
      </c>
      <c r="H2018" s="49" t="s">
        <v>7092</v>
      </c>
      <c r="I2018" s="29" t="s">
        <v>7093</v>
      </c>
      <c r="J2018" s="29" t="s">
        <v>7094</v>
      </c>
      <c r="K2018" s="29" t="s">
        <v>258</v>
      </c>
      <c r="L2018" s="29" t="s">
        <v>78</v>
      </c>
      <c r="M2018" s="29" t="s">
        <v>4780</v>
      </c>
      <c r="N2018" s="29"/>
      <c r="O2018" s="29" t="s">
        <v>66</v>
      </c>
      <c r="P2018" s="29" t="s">
        <v>7095</v>
      </c>
      <c r="Q2018" s="29" t="s">
        <v>52</v>
      </c>
      <c r="R2018" s="29" t="s">
        <v>57</v>
      </c>
      <c r="S2018" s="29" t="s">
        <v>31</v>
      </c>
      <c r="T2018" s="29" t="s">
        <v>31</v>
      </c>
      <c r="U2018" s="34" t="s">
        <v>31</v>
      </c>
      <c r="V2018" s="138" t="s">
        <v>31</v>
      </c>
      <c r="W2018" s="138"/>
    </row>
    <row r="2019" spans="1:23" ht="76.5" x14ac:dyDescent="0.25">
      <c r="A2019" s="33">
        <v>2020</v>
      </c>
      <c r="B2019" s="33" t="s">
        <v>1439</v>
      </c>
      <c r="C2019" s="63">
        <v>345</v>
      </c>
      <c r="D2019" s="34">
        <v>43899</v>
      </c>
      <c r="E2019" s="31" t="s">
        <v>1301</v>
      </c>
      <c r="F2019" s="29" t="s">
        <v>7096</v>
      </c>
      <c r="G2019" s="34">
        <v>43900</v>
      </c>
      <c r="H2019" s="49" t="s">
        <v>7051</v>
      </c>
      <c r="I2019" s="29" t="s">
        <v>7097</v>
      </c>
      <c r="J2019" s="29" t="s">
        <v>6735</v>
      </c>
      <c r="K2019" s="29" t="s">
        <v>61</v>
      </c>
      <c r="L2019" s="29" t="s">
        <v>981</v>
      </c>
      <c r="M2019" s="29" t="s">
        <v>1770</v>
      </c>
      <c r="N2019" s="29"/>
      <c r="O2019" s="29" t="s">
        <v>122</v>
      </c>
      <c r="P2019" s="29" t="s">
        <v>1094</v>
      </c>
      <c r="Q2019" s="29" t="s">
        <v>32</v>
      </c>
      <c r="R2019" s="29" t="s">
        <v>57</v>
      </c>
      <c r="S2019" s="29" t="s">
        <v>31</v>
      </c>
      <c r="T2019" s="29" t="s">
        <v>31</v>
      </c>
      <c r="U2019" s="34" t="s">
        <v>31</v>
      </c>
      <c r="V2019" s="138" t="s">
        <v>31</v>
      </c>
      <c r="W2019" s="138"/>
    </row>
    <row r="2020" spans="1:23" ht="76.5" x14ac:dyDescent="0.25">
      <c r="A2020" s="20">
        <v>2020</v>
      </c>
      <c r="B2020" s="20" t="s">
        <v>1439</v>
      </c>
      <c r="C2020" s="20">
        <v>346</v>
      </c>
      <c r="D2020" s="27">
        <v>43902</v>
      </c>
      <c r="E2020" s="27" t="s">
        <v>1301</v>
      </c>
      <c r="F2020" s="20" t="s">
        <v>7098</v>
      </c>
      <c r="G2020" s="27">
        <v>43903</v>
      </c>
      <c r="H2020" s="50" t="s">
        <v>7099</v>
      </c>
      <c r="I2020" s="20" t="s">
        <v>7100</v>
      </c>
      <c r="J2020" s="20" t="s">
        <v>7101</v>
      </c>
      <c r="K2020" s="20" t="s">
        <v>61</v>
      </c>
      <c r="L2020" s="20" t="s">
        <v>2513</v>
      </c>
      <c r="M2020" s="20" t="s">
        <v>5415</v>
      </c>
      <c r="N2020" s="20"/>
      <c r="O2020" s="20" t="s">
        <v>30</v>
      </c>
      <c r="P2020" s="20" t="s">
        <v>31</v>
      </c>
      <c r="Q2020" s="20" t="s">
        <v>32</v>
      </c>
      <c r="R2020" s="29" t="s">
        <v>33</v>
      </c>
      <c r="S2020" s="20" t="s">
        <v>7102</v>
      </c>
      <c r="T2020" s="20">
        <v>1</v>
      </c>
      <c r="U2020" s="27">
        <v>43964</v>
      </c>
      <c r="V2020" s="27">
        <v>43964</v>
      </c>
      <c r="W2020" s="27"/>
    </row>
    <row r="2021" spans="1:23" ht="89.25" x14ac:dyDescent="0.25">
      <c r="A2021" s="33">
        <v>2020</v>
      </c>
      <c r="B2021" s="33" t="s">
        <v>1439</v>
      </c>
      <c r="C2021" s="63">
        <v>347</v>
      </c>
      <c r="D2021" s="34">
        <v>43907</v>
      </c>
      <c r="E2021" s="31" t="s">
        <v>1301</v>
      </c>
      <c r="F2021" s="29" t="s">
        <v>7103</v>
      </c>
      <c r="G2021" s="34">
        <v>43908</v>
      </c>
      <c r="H2021" s="49" t="s">
        <v>7104</v>
      </c>
      <c r="I2021" s="29" t="s">
        <v>7100</v>
      </c>
      <c r="J2021" s="29" t="s">
        <v>6903</v>
      </c>
      <c r="K2021" s="29" t="s">
        <v>27</v>
      </c>
      <c r="L2021" s="29" t="s">
        <v>969</v>
      </c>
      <c r="M2021" s="29" t="s">
        <v>4617</v>
      </c>
      <c r="N2021" s="29"/>
      <c r="O2021" s="29" t="s">
        <v>30</v>
      </c>
      <c r="P2021" s="29" t="s">
        <v>31</v>
      </c>
      <c r="Q2021" s="29" t="s">
        <v>32</v>
      </c>
      <c r="R2021" s="29" t="s">
        <v>57</v>
      </c>
      <c r="S2021" s="29" t="s">
        <v>31</v>
      </c>
      <c r="T2021" s="29">
        <v>1</v>
      </c>
      <c r="U2021" s="34">
        <v>43917</v>
      </c>
      <c r="V2021" s="138" t="s">
        <v>31</v>
      </c>
      <c r="W2021" s="138"/>
    </row>
    <row r="2022" spans="1:23" ht="89.25" x14ac:dyDescent="0.25">
      <c r="A2022" s="33">
        <v>2020</v>
      </c>
      <c r="B2022" s="33" t="s">
        <v>1439</v>
      </c>
      <c r="C2022" s="63">
        <v>348</v>
      </c>
      <c r="D2022" s="34">
        <v>43907</v>
      </c>
      <c r="E2022" s="31" t="s">
        <v>1301</v>
      </c>
      <c r="F2022" s="29" t="s">
        <v>7103</v>
      </c>
      <c r="G2022" s="34">
        <v>43908</v>
      </c>
      <c r="H2022" s="49" t="s">
        <v>7105</v>
      </c>
      <c r="I2022" s="29" t="s">
        <v>7106</v>
      </c>
      <c r="J2022" s="29" t="s">
        <v>7101</v>
      </c>
      <c r="K2022" s="29" t="s">
        <v>61</v>
      </c>
      <c r="L2022" s="29" t="s">
        <v>5414</v>
      </c>
      <c r="M2022" s="29" t="s">
        <v>5415</v>
      </c>
      <c r="N2022" s="29"/>
      <c r="O2022" s="29" t="s">
        <v>30</v>
      </c>
      <c r="P2022" s="29" t="s">
        <v>31</v>
      </c>
      <c r="Q2022" s="29" t="s">
        <v>32</v>
      </c>
      <c r="R2022" s="29" t="s">
        <v>57</v>
      </c>
      <c r="S2022" s="29" t="s">
        <v>31</v>
      </c>
      <c r="T2022" s="29" t="s">
        <v>31</v>
      </c>
      <c r="U2022" s="34" t="s">
        <v>31</v>
      </c>
      <c r="V2022" s="138" t="s">
        <v>31</v>
      </c>
      <c r="W2022" s="138"/>
    </row>
    <row r="2023" spans="1:23" ht="102" x14ac:dyDescent="0.25">
      <c r="A2023" s="33">
        <v>2020</v>
      </c>
      <c r="B2023" s="33" t="s">
        <v>1439</v>
      </c>
      <c r="C2023" s="63">
        <v>349</v>
      </c>
      <c r="D2023" s="34">
        <v>43909</v>
      </c>
      <c r="E2023" s="31" t="s">
        <v>1301</v>
      </c>
      <c r="F2023" s="29" t="s">
        <v>7107</v>
      </c>
      <c r="G2023" s="34">
        <v>43910</v>
      </c>
      <c r="H2023" s="49" t="s">
        <v>7108</v>
      </c>
      <c r="I2023" s="29" t="s">
        <v>7100</v>
      </c>
      <c r="J2023" s="29" t="s">
        <v>7109</v>
      </c>
      <c r="K2023" s="29" t="s">
        <v>258</v>
      </c>
      <c r="L2023" s="29" t="s">
        <v>7110</v>
      </c>
      <c r="M2023" s="29" t="s">
        <v>4523</v>
      </c>
      <c r="N2023" s="29"/>
      <c r="O2023" s="29" t="s">
        <v>30</v>
      </c>
      <c r="P2023" s="29" t="s">
        <v>31</v>
      </c>
      <c r="Q2023" s="29" t="s">
        <v>32</v>
      </c>
      <c r="R2023" s="29" t="s">
        <v>57</v>
      </c>
      <c r="S2023" s="29" t="s">
        <v>31</v>
      </c>
      <c r="T2023" s="29" t="s">
        <v>31</v>
      </c>
      <c r="U2023" s="34" t="s">
        <v>31</v>
      </c>
      <c r="V2023" s="138" t="s">
        <v>31</v>
      </c>
      <c r="W2023" s="138"/>
    </row>
    <row r="2024" spans="1:23" ht="76.5" x14ac:dyDescent="0.25">
      <c r="A2024" s="33">
        <v>2020</v>
      </c>
      <c r="B2024" s="33" t="s">
        <v>1439</v>
      </c>
      <c r="C2024" s="63">
        <v>350</v>
      </c>
      <c r="D2024" s="34">
        <v>43909</v>
      </c>
      <c r="E2024" s="31" t="s">
        <v>1301</v>
      </c>
      <c r="F2024" s="29" t="s">
        <v>7107</v>
      </c>
      <c r="G2024" s="34">
        <v>43910</v>
      </c>
      <c r="H2024" s="49" t="s">
        <v>7111</v>
      </c>
      <c r="I2024" s="29" t="s">
        <v>7100</v>
      </c>
      <c r="J2024" s="29" t="s">
        <v>6903</v>
      </c>
      <c r="K2024" s="29" t="s">
        <v>61</v>
      </c>
      <c r="L2024" s="29" t="s">
        <v>7110</v>
      </c>
      <c r="M2024" s="29" t="s">
        <v>530</v>
      </c>
      <c r="N2024" s="29"/>
      <c r="O2024" s="29" t="s">
        <v>30</v>
      </c>
      <c r="P2024" s="29" t="s">
        <v>31</v>
      </c>
      <c r="Q2024" s="29" t="s">
        <v>32</v>
      </c>
      <c r="R2024" s="29" t="s">
        <v>57</v>
      </c>
      <c r="S2024" s="29" t="s">
        <v>31</v>
      </c>
      <c r="T2024" s="29" t="s">
        <v>31</v>
      </c>
      <c r="U2024" s="34" t="s">
        <v>31</v>
      </c>
      <c r="V2024" s="138" t="s">
        <v>31</v>
      </c>
      <c r="W2024" s="138"/>
    </row>
    <row r="2025" spans="1:23" ht="76.5" x14ac:dyDescent="0.25">
      <c r="A2025" s="46">
        <v>2020</v>
      </c>
      <c r="B2025" s="46" t="s">
        <v>1439</v>
      </c>
      <c r="C2025" s="66">
        <v>351</v>
      </c>
      <c r="D2025" s="18">
        <v>43910</v>
      </c>
      <c r="E2025" s="27" t="s">
        <v>1301</v>
      </c>
      <c r="F2025" s="20" t="s">
        <v>7112</v>
      </c>
      <c r="G2025" s="18">
        <v>43910</v>
      </c>
      <c r="H2025" s="50" t="s">
        <v>6010</v>
      </c>
      <c r="I2025" s="20" t="s">
        <v>7113</v>
      </c>
      <c r="J2025" s="20" t="s">
        <v>6735</v>
      </c>
      <c r="K2025" s="20" t="s">
        <v>1471</v>
      </c>
      <c r="L2025" s="20" t="s">
        <v>981</v>
      </c>
      <c r="M2025" s="20" t="s">
        <v>1770</v>
      </c>
      <c r="N2025" s="20"/>
      <c r="O2025" s="20" t="s">
        <v>122</v>
      </c>
      <c r="P2025" s="20" t="s">
        <v>1094</v>
      </c>
      <c r="Q2025" s="20" t="s">
        <v>52</v>
      </c>
      <c r="R2025" s="20" t="s">
        <v>33</v>
      </c>
      <c r="S2025" s="20" t="s">
        <v>7114</v>
      </c>
      <c r="T2025" s="20">
        <v>1</v>
      </c>
      <c r="U2025" s="18">
        <v>43913</v>
      </c>
      <c r="V2025" s="137" t="s">
        <v>31</v>
      </c>
      <c r="W2025" s="137" t="s">
        <v>46</v>
      </c>
    </row>
    <row r="2026" spans="1:23" ht="76.5" x14ac:dyDescent="0.25">
      <c r="A2026" s="46">
        <v>2020</v>
      </c>
      <c r="B2026" s="46" t="s">
        <v>1439</v>
      </c>
      <c r="C2026" s="66">
        <v>352</v>
      </c>
      <c r="D2026" s="18">
        <v>43910</v>
      </c>
      <c r="E2026" s="27" t="s">
        <v>1301</v>
      </c>
      <c r="F2026" s="20" t="s">
        <v>7115</v>
      </c>
      <c r="G2026" s="18">
        <v>43910</v>
      </c>
      <c r="H2026" s="50" t="s">
        <v>7116</v>
      </c>
      <c r="I2026" s="20" t="s">
        <v>6714</v>
      </c>
      <c r="J2026" s="20" t="s">
        <v>6715</v>
      </c>
      <c r="K2026" s="20" t="s">
        <v>218</v>
      </c>
      <c r="L2026" s="20" t="s">
        <v>1854</v>
      </c>
      <c r="M2026" s="20" t="s">
        <v>2228</v>
      </c>
      <c r="N2026" s="20"/>
      <c r="O2026" s="20" t="s">
        <v>30</v>
      </c>
      <c r="P2026" s="20" t="s">
        <v>31</v>
      </c>
      <c r="Q2026" s="20" t="s">
        <v>32</v>
      </c>
      <c r="R2026" s="20" t="s">
        <v>33</v>
      </c>
      <c r="S2026" s="20" t="s">
        <v>7117</v>
      </c>
      <c r="T2026" s="20">
        <v>2</v>
      </c>
      <c r="U2026" s="18">
        <v>43934</v>
      </c>
      <c r="V2026" s="137">
        <v>43936</v>
      </c>
      <c r="W2026" s="137" t="s">
        <v>46</v>
      </c>
    </row>
    <row r="2027" spans="1:23" ht="76.5" x14ac:dyDescent="0.25">
      <c r="A2027" s="33">
        <v>2020</v>
      </c>
      <c r="B2027" s="33" t="s">
        <v>1439</v>
      </c>
      <c r="C2027" s="63">
        <v>353</v>
      </c>
      <c r="D2027" s="34">
        <v>43913</v>
      </c>
      <c r="E2027" s="31" t="s">
        <v>1301</v>
      </c>
      <c r="F2027" s="29" t="s">
        <v>7118</v>
      </c>
      <c r="G2027" s="34">
        <v>43913</v>
      </c>
      <c r="H2027" s="49" t="s">
        <v>7119</v>
      </c>
      <c r="I2027" s="29" t="s">
        <v>7100</v>
      </c>
      <c r="J2027" s="29" t="s">
        <v>6903</v>
      </c>
      <c r="K2027" s="29" t="s">
        <v>1899</v>
      </c>
      <c r="L2027" s="29"/>
      <c r="M2027" s="29" t="s">
        <v>5366</v>
      </c>
      <c r="N2027" s="29"/>
      <c r="O2027" s="29" t="s">
        <v>30</v>
      </c>
      <c r="P2027" s="29" t="s">
        <v>31</v>
      </c>
      <c r="Q2027" s="29" t="s">
        <v>32</v>
      </c>
      <c r="R2027" s="29" t="s">
        <v>57</v>
      </c>
      <c r="S2027" s="29" t="s">
        <v>31</v>
      </c>
      <c r="T2027" s="29" t="s">
        <v>31</v>
      </c>
      <c r="U2027" s="34" t="s">
        <v>31</v>
      </c>
      <c r="V2027" s="138" t="s">
        <v>31</v>
      </c>
      <c r="W2027" s="138" t="s">
        <v>46</v>
      </c>
    </row>
    <row r="2028" spans="1:23" ht="76.5" x14ac:dyDescent="0.25">
      <c r="A2028" s="33">
        <v>2020</v>
      </c>
      <c r="B2028" s="33" t="s">
        <v>1439</v>
      </c>
      <c r="C2028" s="63">
        <v>354</v>
      </c>
      <c r="D2028" s="34">
        <v>43913</v>
      </c>
      <c r="E2028" s="31" t="s">
        <v>1301</v>
      </c>
      <c r="F2028" s="29" t="s">
        <v>7118</v>
      </c>
      <c r="G2028" s="34">
        <v>43913</v>
      </c>
      <c r="H2028" s="49" t="s">
        <v>7120</v>
      </c>
      <c r="I2028" s="29" t="s">
        <v>7113</v>
      </c>
      <c r="J2028" s="29" t="s">
        <v>6735</v>
      </c>
      <c r="K2028" s="29" t="s">
        <v>1471</v>
      </c>
      <c r="L2028" s="29" t="s">
        <v>981</v>
      </c>
      <c r="M2028" s="29" t="s">
        <v>982</v>
      </c>
      <c r="N2028" s="29"/>
      <c r="O2028" s="29" t="s">
        <v>122</v>
      </c>
      <c r="P2028" s="29" t="s">
        <v>7121</v>
      </c>
      <c r="Q2028" s="29" t="s">
        <v>52</v>
      </c>
      <c r="R2028" s="29" t="s">
        <v>57</v>
      </c>
      <c r="S2028" s="29" t="s">
        <v>31</v>
      </c>
      <c r="T2028" s="29" t="s">
        <v>31</v>
      </c>
      <c r="U2028" s="34" t="s">
        <v>31</v>
      </c>
      <c r="V2028" s="138" t="s">
        <v>31</v>
      </c>
      <c r="W2028" s="138" t="s">
        <v>46</v>
      </c>
    </row>
    <row r="2029" spans="1:23" ht="85.15" customHeight="1" x14ac:dyDescent="0.25">
      <c r="A2029" s="46">
        <v>2020</v>
      </c>
      <c r="B2029" s="46" t="s">
        <v>1439</v>
      </c>
      <c r="C2029" s="66">
        <v>355</v>
      </c>
      <c r="D2029" s="18">
        <v>43913</v>
      </c>
      <c r="E2029" s="27" t="s">
        <v>1301</v>
      </c>
      <c r="F2029" s="20" t="s">
        <v>7118</v>
      </c>
      <c r="G2029" s="18">
        <v>43913</v>
      </c>
      <c r="H2029" s="50" t="s">
        <v>7122</v>
      </c>
      <c r="I2029" s="20" t="s">
        <v>7106</v>
      </c>
      <c r="J2029" s="20" t="s">
        <v>7123</v>
      </c>
      <c r="K2029" s="20" t="s">
        <v>1471</v>
      </c>
      <c r="L2029" s="20" t="s">
        <v>5414</v>
      </c>
      <c r="M2029" s="20" t="s">
        <v>6307</v>
      </c>
      <c r="N2029" s="20"/>
      <c r="O2029" s="20" t="s">
        <v>30</v>
      </c>
      <c r="P2029" s="20" t="s">
        <v>31</v>
      </c>
      <c r="Q2029" s="20" t="s">
        <v>131</v>
      </c>
      <c r="R2029" s="20" t="s">
        <v>33</v>
      </c>
      <c r="S2029" s="20" t="s">
        <v>7124</v>
      </c>
      <c r="T2029" s="20">
        <v>1</v>
      </c>
      <c r="U2029" s="18">
        <v>43941</v>
      </c>
      <c r="V2029" s="18">
        <v>43941</v>
      </c>
      <c r="W2029" s="137" t="s">
        <v>46</v>
      </c>
    </row>
    <row r="2030" spans="1:23" ht="76.5" x14ac:dyDescent="0.25">
      <c r="A2030" s="46">
        <v>2020</v>
      </c>
      <c r="B2030" s="46" t="s">
        <v>1439</v>
      </c>
      <c r="C2030" s="66">
        <v>356</v>
      </c>
      <c r="D2030" s="18">
        <v>43913</v>
      </c>
      <c r="E2030" s="27" t="s">
        <v>1301</v>
      </c>
      <c r="F2030" s="20" t="s">
        <v>7118</v>
      </c>
      <c r="G2030" s="18">
        <v>43913</v>
      </c>
      <c r="H2030" s="50" t="s">
        <v>7125</v>
      </c>
      <c r="I2030" s="20" t="s">
        <v>7126</v>
      </c>
      <c r="J2030" s="20" t="s">
        <v>7109</v>
      </c>
      <c r="K2030" s="20" t="s">
        <v>258</v>
      </c>
      <c r="L2030" s="20" t="s">
        <v>7110</v>
      </c>
      <c r="M2030" s="20" t="s">
        <v>4523</v>
      </c>
      <c r="N2030" s="20"/>
      <c r="O2030" s="20" t="s">
        <v>30</v>
      </c>
      <c r="P2030" s="20" t="s">
        <v>31</v>
      </c>
      <c r="Q2030" s="20" t="s">
        <v>32</v>
      </c>
      <c r="R2030" s="20" t="s">
        <v>33</v>
      </c>
      <c r="S2030" s="20" t="s">
        <v>7127</v>
      </c>
      <c r="T2030" s="20">
        <v>1</v>
      </c>
      <c r="U2030" s="18">
        <v>43951</v>
      </c>
      <c r="V2030" s="18">
        <v>43951</v>
      </c>
      <c r="W2030" s="137" t="s">
        <v>46</v>
      </c>
    </row>
    <row r="2031" spans="1:23" ht="114.75" x14ac:dyDescent="0.25">
      <c r="A2031" s="33">
        <v>2020</v>
      </c>
      <c r="B2031" s="33" t="s">
        <v>1439</v>
      </c>
      <c r="C2031" s="63">
        <v>357</v>
      </c>
      <c r="D2031" s="34">
        <v>43914</v>
      </c>
      <c r="E2031" s="31" t="s">
        <v>1301</v>
      </c>
      <c r="F2031" s="29" t="s">
        <v>7128</v>
      </c>
      <c r="G2031" s="34">
        <v>43914</v>
      </c>
      <c r="H2031" s="49" t="s">
        <v>7129</v>
      </c>
      <c r="I2031" s="29" t="s">
        <v>7130</v>
      </c>
      <c r="J2031" s="29" t="s">
        <v>7131</v>
      </c>
      <c r="K2031" s="29" t="s">
        <v>1471</v>
      </c>
      <c r="L2031" s="29" t="s">
        <v>981</v>
      </c>
      <c r="M2031" s="29" t="s">
        <v>982</v>
      </c>
      <c r="N2031" s="29"/>
      <c r="O2031" s="29" t="s">
        <v>30</v>
      </c>
      <c r="P2031" s="29" t="s">
        <v>31</v>
      </c>
      <c r="Q2031" s="29" t="s">
        <v>32</v>
      </c>
      <c r="R2031" s="29" t="s">
        <v>57</v>
      </c>
      <c r="S2031" s="29" t="s">
        <v>31</v>
      </c>
      <c r="T2031" s="29" t="s">
        <v>31</v>
      </c>
      <c r="U2031" s="34" t="s">
        <v>31</v>
      </c>
      <c r="V2031" s="138" t="s">
        <v>31</v>
      </c>
      <c r="W2031" s="138" t="s">
        <v>46</v>
      </c>
    </row>
    <row r="2032" spans="1:23" ht="76.5" x14ac:dyDescent="0.25">
      <c r="A2032" s="33">
        <v>2020</v>
      </c>
      <c r="B2032" s="33" t="s">
        <v>1439</v>
      </c>
      <c r="C2032" s="63">
        <v>358</v>
      </c>
      <c r="D2032" s="34">
        <v>43914</v>
      </c>
      <c r="E2032" s="31" t="s">
        <v>1301</v>
      </c>
      <c r="F2032" s="29" t="s">
        <v>7132</v>
      </c>
      <c r="G2032" s="34">
        <v>43914</v>
      </c>
      <c r="H2032" s="49" t="s">
        <v>7133</v>
      </c>
      <c r="I2032" s="29" t="s">
        <v>7134</v>
      </c>
      <c r="J2032" s="29" t="s">
        <v>7135</v>
      </c>
      <c r="K2032" s="29" t="s">
        <v>218</v>
      </c>
      <c r="L2032" s="29" t="s">
        <v>1854</v>
      </c>
      <c r="M2032" s="29" t="s">
        <v>7136</v>
      </c>
      <c r="N2032" s="29"/>
      <c r="O2032" s="29" t="s">
        <v>30</v>
      </c>
      <c r="P2032" s="29" t="s">
        <v>31</v>
      </c>
      <c r="Q2032" s="29" t="s">
        <v>32</v>
      </c>
      <c r="R2032" s="29" t="s">
        <v>57</v>
      </c>
      <c r="S2032" s="29" t="s">
        <v>31</v>
      </c>
      <c r="T2032" s="29" t="s">
        <v>31</v>
      </c>
      <c r="U2032" s="34" t="s">
        <v>31</v>
      </c>
      <c r="V2032" s="138" t="s">
        <v>31</v>
      </c>
      <c r="W2032" s="138" t="s">
        <v>46</v>
      </c>
    </row>
    <row r="2033" spans="1:23" ht="38.25" x14ac:dyDescent="0.25">
      <c r="A2033" s="153">
        <v>2020</v>
      </c>
      <c r="B2033" s="153" t="s">
        <v>1439</v>
      </c>
      <c r="C2033" s="154">
        <v>359</v>
      </c>
      <c r="D2033" s="155">
        <v>43917</v>
      </c>
      <c r="E2033" s="159" t="s">
        <v>1301</v>
      </c>
      <c r="F2033" s="156" t="s">
        <v>7137</v>
      </c>
      <c r="G2033" s="155">
        <v>43922</v>
      </c>
      <c r="H2033" s="157" t="s">
        <v>7138</v>
      </c>
      <c r="I2033" s="156" t="s">
        <v>7139</v>
      </c>
      <c r="J2033" s="156" t="s">
        <v>7140</v>
      </c>
      <c r="K2033" s="156" t="s">
        <v>1652</v>
      </c>
      <c r="L2033" s="156" t="s">
        <v>78</v>
      </c>
      <c r="M2033" s="156" t="s">
        <v>2945</v>
      </c>
      <c r="N2033" s="156"/>
      <c r="O2033" s="156" t="s">
        <v>30</v>
      </c>
      <c r="P2033" s="156" t="s">
        <v>31</v>
      </c>
      <c r="Q2033" s="156" t="s">
        <v>32</v>
      </c>
      <c r="R2033" s="156" t="s">
        <v>6594</v>
      </c>
      <c r="S2033" s="156" t="s">
        <v>31</v>
      </c>
      <c r="T2033" s="156" t="s">
        <v>31</v>
      </c>
      <c r="U2033" s="155" t="s">
        <v>31</v>
      </c>
      <c r="V2033" s="158" t="s">
        <v>31</v>
      </c>
      <c r="W2033" s="158" t="s">
        <v>46</v>
      </c>
    </row>
    <row r="2034" spans="1:23" ht="63.75" x14ac:dyDescent="0.25">
      <c r="A2034" s="33">
        <v>2020</v>
      </c>
      <c r="B2034" s="33" t="s">
        <v>1439</v>
      </c>
      <c r="C2034" s="63">
        <v>360</v>
      </c>
      <c r="D2034" s="34">
        <v>43917</v>
      </c>
      <c r="E2034" s="31" t="s">
        <v>1301</v>
      </c>
      <c r="F2034" s="29" t="s">
        <v>7141</v>
      </c>
      <c r="G2034" s="34">
        <v>43921</v>
      </c>
      <c r="H2034" s="49" t="s">
        <v>7142</v>
      </c>
      <c r="I2034" s="29" t="s">
        <v>6877</v>
      </c>
      <c r="J2034" s="29" t="s">
        <v>6878</v>
      </c>
      <c r="K2034" s="29" t="s">
        <v>27</v>
      </c>
      <c r="L2034" s="29" t="s">
        <v>1123</v>
      </c>
      <c r="M2034" s="29" t="s">
        <v>7143</v>
      </c>
      <c r="N2034" s="29"/>
      <c r="O2034" s="29" t="s">
        <v>66</v>
      </c>
      <c r="P2034" s="29" t="s">
        <v>7144</v>
      </c>
      <c r="Q2034" s="29" t="s">
        <v>861</v>
      </c>
      <c r="R2034" s="29" t="s">
        <v>57</v>
      </c>
      <c r="S2034" s="29" t="s">
        <v>31</v>
      </c>
      <c r="T2034" s="29" t="s">
        <v>31</v>
      </c>
      <c r="U2034" s="29" t="s">
        <v>31</v>
      </c>
      <c r="V2034" s="138" t="s">
        <v>31</v>
      </c>
      <c r="W2034" s="138" t="s">
        <v>46</v>
      </c>
    </row>
    <row r="2035" spans="1:23" ht="76.5" x14ac:dyDescent="0.25">
      <c r="A2035" s="153">
        <v>2020</v>
      </c>
      <c r="B2035" s="153" t="s">
        <v>1439</v>
      </c>
      <c r="C2035" s="154">
        <v>361</v>
      </c>
      <c r="D2035" s="155">
        <v>43917</v>
      </c>
      <c r="E2035" s="159" t="s">
        <v>1301</v>
      </c>
      <c r="F2035" s="156" t="s">
        <v>7145</v>
      </c>
      <c r="G2035" s="155">
        <v>43922</v>
      </c>
      <c r="H2035" s="157" t="s">
        <v>7146</v>
      </c>
      <c r="I2035" s="156" t="s">
        <v>7139</v>
      </c>
      <c r="J2035" s="156" t="s">
        <v>7140</v>
      </c>
      <c r="K2035" s="156" t="s">
        <v>1652</v>
      </c>
      <c r="L2035" s="156" t="s">
        <v>78</v>
      </c>
      <c r="M2035" s="156" t="s">
        <v>2945</v>
      </c>
      <c r="N2035" s="156"/>
      <c r="O2035" s="156" t="s">
        <v>30</v>
      </c>
      <c r="P2035" s="156" t="s">
        <v>7147</v>
      </c>
      <c r="Q2035" s="156" t="s">
        <v>861</v>
      </c>
      <c r="R2035" s="156" t="s">
        <v>6594</v>
      </c>
      <c r="S2035" s="156" t="s">
        <v>31</v>
      </c>
      <c r="T2035" s="156" t="s">
        <v>31</v>
      </c>
      <c r="U2035" s="155" t="s">
        <v>31</v>
      </c>
      <c r="V2035" s="158" t="s">
        <v>31</v>
      </c>
      <c r="W2035" s="158" t="s">
        <v>46</v>
      </c>
    </row>
    <row r="2036" spans="1:23" ht="51" x14ac:dyDescent="0.25">
      <c r="A2036" s="153">
        <v>2020</v>
      </c>
      <c r="B2036" s="153" t="s">
        <v>1439</v>
      </c>
      <c r="C2036" s="154">
        <v>362</v>
      </c>
      <c r="D2036" s="155">
        <v>43917</v>
      </c>
      <c r="E2036" s="159" t="s">
        <v>1301</v>
      </c>
      <c r="F2036" s="156" t="s">
        <v>7148</v>
      </c>
      <c r="G2036" s="155">
        <v>43922</v>
      </c>
      <c r="H2036" s="157" t="s">
        <v>7149</v>
      </c>
      <c r="I2036" s="156" t="s">
        <v>7150</v>
      </c>
      <c r="J2036" s="156" t="s">
        <v>7151</v>
      </c>
      <c r="K2036" s="156" t="s">
        <v>1652</v>
      </c>
      <c r="L2036" s="156" t="s">
        <v>5871</v>
      </c>
      <c r="M2036" s="156" t="s">
        <v>7152</v>
      </c>
      <c r="N2036" s="156"/>
      <c r="O2036" s="156" t="s">
        <v>30</v>
      </c>
      <c r="P2036" s="156" t="s">
        <v>31</v>
      </c>
      <c r="Q2036" s="156" t="s">
        <v>32</v>
      </c>
      <c r="R2036" s="156" t="s">
        <v>6594</v>
      </c>
      <c r="S2036" s="156" t="s">
        <v>31</v>
      </c>
      <c r="T2036" s="156" t="s">
        <v>31</v>
      </c>
      <c r="U2036" s="155" t="s">
        <v>31</v>
      </c>
      <c r="V2036" s="158" t="s">
        <v>31</v>
      </c>
      <c r="W2036" s="158" t="s">
        <v>46</v>
      </c>
    </row>
    <row r="2037" spans="1:23" ht="38.25" x14ac:dyDescent="0.25">
      <c r="A2037" s="33">
        <v>2020</v>
      </c>
      <c r="B2037" s="33" t="s">
        <v>1439</v>
      </c>
      <c r="C2037" s="63">
        <v>363</v>
      </c>
      <c r="D2037" s="34">
        <v>43922</v>
      </c>
      <c r="E2037" s="31" t="s">
        <v>1301</v>
      </c>
      <c r="F2037" s="29" t="s">
        <v>7153</v>
      </c>
      <c r="G2037" s="34">
        <v>43922</v>
      </c>
      <c r="H2037" s="49" t="s">
        <v>7154</v>
      </c>
      <c r="I2037" s="29" t="s">
        <v>7155</v>
      </c>
      <c r="J2037" s="29" t="s">
        <v>7056</v>
      </c>
      <c r="K2037" s="29" t="s">
        <v>558</v>
      </c>
      <c r="L2037" s="29" t="s">
        <v>28</v>
      </c>
      <c r="M2037" s="29" t="s">
        <v>7156</v>
      </c>
      <c r="N2037" s="29" t="s">
        <v>7157</v>
      </c>
      <c r="O2037" s="29" t="s">
        <v>66</v>
      </c>
      <c r="P2037" s="29" t="s">
        <v>7158</v>
      </c>
      <c r="Q2037" s="29" t="s">
        <v>7159</v>
      </c>
      <c r="R2037" s="29" t="s">
        <v>57</v>
      </c>
      <c r="S2037" s="29" t="s">
        <v>31</v>
      </c>
      <c r="T2037" s="29" t="s">
        <v>31</v>
      </c>
      <c r="U2037" s="34" t="s">
        <v>31</v>
      </c>
      <c r="V2037" s="138" t="s">
        <v>31</v>
      </c>
      <c r="W2037" s="138" t="s">
        <v>46</v>
      </c>
    </row>
    <row r="2038" spans="1:23" s="161" customFormat="1" ht="89.25" x14ac:dyDescent="0.25">
      <c r="A2038" s="20">
        <v>2020</v>
      </c>
      <c r="B2038" s="20" t="s">
        <v>1439</v>
      </c>
      <c r="C2038" s="66">
        <v>364</v>
      </c>
      <c r="D2038" s="27">
        <v>43922</v>
      </c>
      <c r="E2038" s="27" t="s">
        <v>1301</v>
      </c>
      <c r="F2038" s="20" t="s">
        <v>7153</v>
      </c>
      <c r="G2038" s="27">
        <v>43922</v>
      </c>
      <c r="H2038" s="50" t="s">
        <v>7160</v>
      </c>
      <c r="I2038" s="20" t="s">
        <v>7161</v>
      </c>
      <c r="J2038" s="20" t="s">
        <v>6903</v>
      </c>
      <c r="K2038" s="20" t="s">
        <v>340</v>
      </c>
      <c r="L2038" s="20" t="s">
        <v>7162</v>
      </c>
      <c r="M2038" s="20" t="s">
        <v>7163</v>
      </c>
      <c r="N2038" s="20"/>
      <c r="O2038" s="20" t="s">
        <v>66</v>
      </c>
      <c r="P2038" s="20" t="s">
        <v>7164</v>
      </c>
      <c r="Q2038" s="20" t="s">
        <v>861</v>
      </c>
      <c r="R2038" s="162" t="s">
        <v>33</v>
      </c>
      <c r="S2038" s="20" t="s">
        <v>7165</v>
      </c>
      <c r="T2038" s="20">
        <v>1</v>
      </c>
      <c r="U2038" s="27">
        <v>43964</v>
      </c>
      <c r="V2038" s="27">
        <v>43964</v>
      </c>
      <c r="W2038" s="27" t="s">
        <v>46</v>
      </c>
    </row>
    <row r="2039" spans="1:23" ht="25.5" x14ac:dyDescent="0.25">
      <c r="A2039" s="28">
        <v>2020</v>
      </c>
      <c r="B2039" s="28" t="s">
        <v>1439</v>
      </c>
      <c r="C2039" s="79">
        <v>365</v>
      </c>
      <c r="D2039" s="23">
        <v>43922</v>
      </c>
      <c r="E2039" s="24" t="s">
        <v>1301</v>
      </c>
      <c r="F2039" s="26" t="s">
        <v>7153</v>
      </c>
      <c r="G2039" s="23">
        <v>43922</v>
      </c>
      <c r="H2039" s="57" t="s">
        <v>7166</v>
      </c>
      <c r="I2039" s="26" t="s">
        <v>7037</v>
      </c>
      <c r="J2039" s="26" t="s">
        <v>6903</v>
      </c>
      <c r="K2039" s="26" t="s">
        <v>238</v>
      </c>
      <c r="L2039" s="26" t="s">
        <v>412</v>
      </c>
      <c r="M2039" s="26" t="s">
        <v>6506</v>
      </c>
      <c r="N2039" s="26"/>
      <c r="O2039" s="26" t="s">
        <v>30</v>
      </c>
      <c r="P2039" s="26" t="s">
        <v>7167</v>
      </c>
      <c r="Q2039" s="26" t="s">
        <v>32</v>
      </c>
      <c r="R2039" s="26" t="s">
        <v>40</v>
      </c>
      <c r="S2039" s="26" t="s">
        <v>7168</v>
      </c>
      <c r="T2039" s="26" t="s">
        <v>31</v>
      </c>
      <c r="U2039" s="23" t="s">
        <v>31</v>
      </c>
      <c r="V2039" s="139">
        <v>43929</v>
      </c>
      <c r="W2039" s="139" t="s">
        <v>46</v>
      </c>
    </row>
    <row r="2040" spans="1:23" ht="76.5" x14ac:dyDescent="0.25">
      <c r="A2040" s="33">
        <v>2020</v>
      </c>
      <c r="B2040" s="33" t="s">
        <v>1439</v>
      </c>
      <c r="C2040" s="63">
        <v>366</v>
      </c>
      <c r="D2040" s="34">
        <v>43923</v>
      </c>
      <c r="E2040" s="31" t="s">
        <v>1301</v>
      </c>
      <c r="F2040" s="29" t="s">
        <v>7169</v>
      </c>
      <c r="G2040" s="34">
        <v>43923</v>
      </c>
      <c r="H2040" s="49" t="s">
        <v>7170</v>
      </c>
      <c r="I2040" s="29" t="s">
        <v>6714</v>
      </c>
      <c r="J2040" s="29" t="s">
        <v>6715</v>
      </c>
      <c r="K2040" s="29" t="s">
        <v>218</v>
      </c>
      <c r="L2040" s="29" t="s">
        <v>1854</v>
      </c>
      <c r="M2040" s="29" t="s">
        <v>2228</v>
      </c>
      <c r="N2040" s="29"/>
      <c r="O2040" s="29" t="s">
        <v>30</v>
      </c>
      <c r="P2040" s="29" t="s">
        <v>31</v>
      </c>
      <c r="Q2040" s="29" t="s">
        <v>32</v>
      </c>
      <c r="R2040" s="29" t="s">
        <v>57</v>
      </c>
      <c r="S2040" s="29" t="s">
        <v>31</v>
      </c>
      <c r="T2040" s="29" t="s">
        <v>31</v>
      </c>
      <c r="U2040" s="34" t="s">
        <v>31</v>
      </c>
      <c r="V2040" s="138" t="s">
        <v>31</v>
      </c>
      <c r="W2040" s="138" t="s">
        <v>46</v>
      </c>
    </row>
    <row r="2041" spans="1:23" ht="191.25" x14ac:dyDescent="0.25">
      <c r="A2041" s="153">
        <v>2020</v>
      </c>
      <c r="B2041" s="153" t="s">
        <v>1439</v>
      </c>
      <c r="C2041" s="154">
        <v>367</v>
      </c>
      <c r="D2041" s="155">
        <v>43928</v>
      </c>
      <c r="E2041" s="159" t="s">
        <v>1301</v>
      </c>
      <c r="F2041" s="156" t="s">
        <v>7171</v>
      </c>
      <c r="G2041" s="155">
        <v>43929</v>
      </c>
      <c r="H2041" s="157" t="s">
        <v>7172</v>
      </c>
      <c r="I2041" s="156" t="s">
        <v>7173</v>
      </c>
      <c r="J2041" s="156" t="s">
        <v>7174</v>
      </c>
      <c r="K2041" s="156" t="s">
        <v>61</v>
      </c>
      <c r="L2041" s="156" t="s">
        <v>1854</v>
      </c>
      <c r="M2041" s="156" t="s">
        <v>4238</v>
      </c>
      <c r="N2041" s="156"/>
      <c r="O2041" s="156" t="s">
        <v>66</v>
      </c>
      <c r="P2041" s="156" t="s">
        <v>7175</v>
      </c>
      <c r="Q2041" s="156" t="s">
        <v>131</v>
      </c>
      <c r="R2041" s="156" t="s">
        <v>6594</v>
      </c>
      <c r="S2041" s="156" t="s">
        <v>31</v>
      </c>
      <c r="T2041" s="156" t="s">
        <v>31</v>
      </c>
      <c r="U2041" s="155" t="s">
        <v>31</v>
      </c>
      <c r="V2041" s="158" t="s">
        <v>31</v>
      </c>
      <c r="W2041" s="158" t="s">
        <v>46</v>
      </c>
    </row>
    <row r="2042" spans="1:23" ht="76.5" x14ac:dyDescent="0.25">
      <c r="A2042" s="33">
        <v>2020</v>
      </c>
      <c r="B2042" s="33" t="s">
        <v>1439</v>
      </c>
      <c r="C2042" s="63">
        <v>368</v>
      </c>
      <c r="D2042" s="34">
        <v>43928</v>
      </c>
      <c r="E2042" s="31" t="s">
        <v>1301</v>
      </c>
      <c r="F2042" s="29" t="s">
        <v>7176</v>
      </c>
      <c r="G2042" s="34">
        <v>43929</v>
      </c>
      <c r="H2042" s="49" t="s">
        <v>7177</v>
      </c>
      <c r="I2042" s="29" t="s">
        <v>7178</v>
      </c>
      <c r="J2042" s="29" t="s">
        <v>6735</v>
      </c>
      <c r="K2042" s="29" t="s">
        <v>61</v>
      </c>
      <c r="L2042" s="29" t="s">
        <v>981</v>
      </c>
      <c r="M2042" s="29" t="s">
        <v>1770</v>
      </c>
      <c r="N2042" s="29"/>
      <c r="O2042" s="29" t="s">
        <v>122</v>
      </c>
      <c r="P2042" s="29" t="s">
        <v>1094</v>
      </c>
      <c r="Q2042" s="29" t="s">
        <v>52</v>
      </c>
      <c r="R2042" s="29" t="s">
        <v>57</v>
      </c>
      <c r="S2042" s="29" t="s">
        <v>31</v>
      </c>
      <c r="T2042" s="29" t="s">
        <v>31</v>
      </c>
      <c r="U2042" s="34" t="s">
        <v>31</v>
      </c>
      <c r="V2042" s="138" t="s">
        <v>31</v>
      </c>
      <c r="W2042" s="138" t="s">
        <v>46</v>
      </c>
    </row>
    <row r="2043" spans="1:23" ht="31.9" customHeight="1" x14ac:dyDescent="0.25">
      <c r="A2043" s="33">
        <v>2020</v>
      </c>
      <c r="B2043" s="33" t="s">
        <v>1439</v>
      </c>
      <c r="C2043" s="63">
        <v>369</v>
      </c>
      <c r="D2043" s="34">
        <v>43929</v>
      </c>
      <c r="E2043" s="31" t="s">
        <v>1301</v>
      </c>
      <c r="F2043" s="29" t="s">
        <v>7179</v>
      </c>
      <c r="G2043" s="34">
        <v>43930</v>
      </c>
      <c r="H2043" s="49" t="s">
        <v>7180</v>
      </c>
      <c r="I2043" s="29" t="s">
        <v>7181</v>
      </c>
      <c r="J2043" s="29" t="s">
        <v>6903</v>
      </c>
      <c r="K2043" s="29" t="s">
        <v>238</v>
      </c>
      <c r="L2043" s="29" t="s">
        <v>412</v>
      </c>
      <c r="M2043" s="29" t="s">
        <v>4000</v>
      </c>
      <c r="N2043" s="29"/>
      <c r="O2043" s="29" t="s">
        <v>30</v>
      </c>
      <c r="P2043" s="29" t="s">
        <v>7182</v>
      </c>
      <c r="Q2043" s="29" t="s">
        <v>52</v>
      </c>
      <c r="R2043" s="29" t="s">
        <v>57</v>
      </c>
      <c r="S2043" s="29" t="s">
        <v>31</v>
      </c>
      <c r="T2043" s="29" t="s">
        <v>31</v>
      </c>
      <c r="U2043" s="34" t="s">
        <v>31</v>
      </c>
      <c r="V2043" s="138" t="s">
        <v>31</v>
      </c>
      <c r="W2043" s="138" t="s">
        <v>46</v>
      </c>
    </row>
    <row r="2044" spans="1:23" ht="76.5" x14ac:dyDescent="0.25">
      <c r="A2044" s="26">
        <v>2020</v>
      </c>
      <c r="B2044" s="26" t="s">
        <v>1439</v>
      </c>
      <c r="C2044" s="26">
        <v>370</v>
      </c>
      <c r="D2044" s="24">
        <v>43934</v>
      </c>
      <c r="E2044" s="26" t="s">
        <v>1301</v>
      </c>
      <c r="F2044" s="26" t="s">
        <v>7183</v>
      </c>
      <c r="G2044" s="24">
        <v>43934</v>
      </c>
      <c r="H2044" s="26" t="s">
        <v>7184</v>
      </c>
      <c r="I2044" s="26" t="s">
        <v>6714</v>
      </c>
      <c r="J2044" s="26" t="s">
        <v>6715</v>
      </c>
      <c r="K2044" s="26" t="s">
        <v>218</v>
      </c>
      <c r="L2044" s="26" t="s">
        <v>1854</v>
      </c>
      <c r="M2044" s="26" t="s">
        <v>2228</v>
      </c>
      <c r="N2044" s="26"/>
      <c r="O2044" s="26" t="s">
        <v>66</v>
      </c>
      <c r="P2044" s="26" t="s">
        <v>7185</v>
      </c>
      <c r="Q2044" s="26" t="s">
        <v>52</v>
      </c>
      <c r="R2044" s="20" t="s">
        <v>40</v>
      </c>
      <c r="S2044" s="26" t="s">
        <v>7186</v>
      </c>
      <c r="T2044" s="26">
        <v>2</v>
      </c>
      <c r="U2044" s="24">
        <v>43937</v>
      </c>
      <c r="V2044" s="24">
        <v>43964</v>
      </c>
      <c r="W2044" s="24" t="s">
        <v>46</v>
      </c>
    </row>
    <row r="2045" spans="1:23" ht="76.5" x14ac:dyDescent="0.25">
      <c r="A2045" s="26">
        <v>2020</v>
      </c>
      <c r="B2045" s="26" t="s">
        <v>1439</v>
      </c>
      <c r="C2045" s="26">
        <v>371</v>
      </c>
      <c r="D2045" s="24">
        <v>43936</v>
      </c>
      <c r="E2045" s="26" t="s">
        <v>1301</v>
      </c>
      <c r="F2045" s="26" t="s">
        <v>7187</v>
      </c>
      <c r="G2045" s="24">
        <v>43937</v>
      </c>
      <c r="H2045" s="26" t="s">
        <v>7188</v>
      </c>
      <c r="I2045" s="26" t="s">
        <v>6714</v>
      </c>
      <c r="J2045" s="26" t="s">
        <v>6715</v>
      </c>
      <c r="K2045" s="26" t="s">
        <v>218</v>
      </c>
      <c r="L2045" s="26" t="s">
        <v>1854</v>
      </c>
      <c r="M2045" s="26" t="s">
        <v>2228</v>
      </c>
      <c r="N2045" s="26"/>
      <c r="O2045" s="26" t="s">
        <v>66</v>
      </c>
      <c r="P2045" s="26" t="s">
        <v>7189</v>
      </c>
      <c r="Q2045" s="26" t="s">
        <v>52</v>
      </c>
      <c r="R2045" s="29" t="s">
        <v>40</v>
      </c>
      <c r="S2045" s="26" t="s">
        <v>7190</v>
      </c>
      <c r="T2045" s="26">
        <v>1</v>
      </c>
      <c r="U2045" s="24">
        <v>43964</v>
      </c>
      <c r="V2045" s="24">
        <v>43964</v>
      </c>
      <c r="W2045" s="24" t="s">
        <v>46</v>
      </c>
    </row>
    <row r="2046" spans="1:23" ht="76.5" x14ac:dyDescent="0.25">
      <c r="A2046" s="33">
        <v>2020</v>
      </c>
      <c r="B2046" s="33" t="s">
        <v>1439</v>
      </c>
      <c r="C2046" s="63">
        <v>372</v>
      </c>
      <c r="D2046" s="34">
        <v>43936</v>
      </c>
      <c r="E2046" s="31" t="s">
        <v>1301</v>
      </c>
      <c r="F2046" s="29" t="s">
        <v>7187</v>
      </c>
      <c r="G2046" s="34">
        <v>43937</v>
      </c>
      <c r="H2046" s="49" t="s">
        <v>6010</v>
      </c>
      <c r="I2046" s="29" t="s">
        <v>7113</v>
      </c>
      <c r="J2046" s="29" t="s">
        <v>6735</v>
      </c>
      <c r="K2046" s="29" t="s">
        <v>61</v>
      </c>
      <c r="L2046" s="29" t="s">
        <v>981</v>
      </c>
      <c r="M2046" s="29" t="s">
        <v>1770</v>
      </c>
      <c r="N2046" s="29"/>
      <c r="O2046" s="29" t="s">
        <v>122</v>
      </c>
      <c r="P2046" s="29" t="s">
        <v>7191</v>
      </c>
      <c r="Q2046" s="29" t="s">
        <v>52</v>
      </c>
      <c r="R2046" s="29" t="s">
        <v>57</v>
      </c>
      <c r="S2046" s="29" t="s">
        <v>31</v>
      </c>
      <c r="T2046" s="29" t="s">
        <v>31</v>
      </c>
      <c r="U2046" s="34" t="s">
        <v>31</v>
      </c>
      <c r="V2046" s="138" t="s">
        <v>31</v>
      </c>
      <c r="W2046" s="138" t="s">
        <v>46</v>
      </c>
    </row>
    <row r="2047" spans="1:23" ht="89.25" x14ac:dyDescent="0.25">
      <c r="A2047" s="33">
        <v>2020</v>
      </c>
      <c r="B2047" s="33" t="s">
        <v>1439</v>
      </c>
      <c r="C2047" s="63">
        <v>373</v>
      </c>
      <c r="D2047" s="34">
        <v>43937</v>
      </c>
      <c r="E2047" s="31" t="s">
        <v>1301</v>
      </c>
      <c r="F2047" s="29" t="s">
        <v>7192</v>
      </c>
      <c r="G2047" s="34">
        <v>43938</v>
      </c>
      <c r="H2047" s="49" t="s">
        <v>7193</v>
      </c>
      <c r="I2047" s="29" t="s">
        <v>7194</v>
      </c>
      <c r="J2047" s="29" t="s">
        <v>7195</v>
      </c>
      <c r="K2047" s="29" t="s">
        <v>218</v>
      </c>
      <c r="L2047" s="29" t="s">
        <v>1854</v>
      </c>
      <c r="M2047" s="29" t="s">
        <v>7196</v>
      </c>
      <c r="N2047" s="29"/>
      <c r="O2047" s="29" t="s">
        <v>66</v>
      </c>
      <c r="P2047" s="29" t="s">
        <v>7197</v>
      </c>
      <c r="Q2047" s="29" t="s">
        <v>52</v>
      </c>
      <c r="R2047" s="29" t="s">
        <v>57</v>
      </c>
      <c r="S2047" s="29" t="s">
        <v>31</v>
      </c>
      <c r="T2047" s="29" t="s">
        <v>31</v>
      </c>
      <c r="U2047" s="34" t="s">
        <v>31</v>
      </c>
      <c r="V2047" s="138" t="s">
        <v>31</v>
      </c>
      <c r="W2047" s="138" t="s">
        <v>46</v>
      </c>
    </row>
    <row r="2048" spans="1:23" ht="114.75" x14ac:dyDescent="0.25">
      <c r="A2048" s="33">
        <v>2020</v>
      </c>
      <c r="B2048" s="33" t="s">
        <v>1439</v>
      </c>
      <c r="C2048" s="63">
        <v>374</v>
      </c>
      <c r="D2048" s="34">
        <v>43937</v>
      </c>
      <c r="E2048" s="31" t="s">
        <v>1301</v>
      </c>
      <c r="F2048" s="29" t="s">
        <v>7192</v>
      </c>
      <c r="G2048" s="34">
        <v>43938</v>
      </c>
      <c r="H2048" s="49" t="s">
        <v>7198</v>
      </c>
      <c r="I2048" s="29" t="s">
        <v>7199</v>
      </c>
      <c r="J2048" s="29" t="s">
        <v>7200</v>
      </c>
      <c r="K2048" s="29" t="s">
        <v>61</v>
      </c>
      <c r="L2048" s="29" t="s">
        <v>5414</v>
      </c>
      <c r="M2048" s="29" t="s">
        <v>7201</v>
      </c>
      <c r="N2048" s="29"/>
      <c r="O2048" s="29" t="s">
        <v>66</v>
      </c>
      <c r="P2048" s="29" t="s">
        <v>7202</v>
      </c>
      <c r="Q2048" s="29" t="s">
        <v>52</v>
      </c>
      <c r="R2048" s="156" t="s">
        <v>57</v>
      </c>
      <c r="S2048" s="29" t="s">
        <v>31</v>
      </c>
      <c r="T2048" s="29" t="s">
        <v>31</v>
      </c>
      <c r="U2048" s="34" t="s">
        <v>31</v>
      </c>
      <c r="V2048" s="138" t="s">
        <v>31</v>
      </c>
      <c r="W2048" s="138" t="s">
        <v>46</v>
      </c>
    </row>
    <row r="2049" spans="1:23" ht="76.5" x14ac:dyDescent="0.25">
      <c r="A2049" s="33">
        <v>2020</v>
      </c>
      <c r="B2049" s="33" t="s">
        <v>1439</v>
      </c>
      <c r="C2049" s="63">
        <v>375</v>
      </c>
      <c r="D2049" s="34">
        <v>43938</v>
      </c>
      <c r="E2049" s="31" t="s">
        <v>1301</v>
      </c>
      <c r="F2049" s="29" t="s">
        <v>7203</v>
      </c>
      <c r="G2049" s="34">
        <v>43938</v>
      </c>
      <c r="H2049" s="49" t="s">
        <v>7204</v>
      </c>
      <c r="I2049" s="29" t="s">
        <v>7100</v>
      </c>
      <c r="J2049" s="29" t="s">
        <v>7205</v>
      </c>
      <c r="K2049" s="29" t="s">
        <v>258</v>
      </c>
      <c r="L2049" s="29" t="s">
        <v>78</v>
      </c>
      <c r="M2049" s="29" t="s">
        <v>7206</v>
      </c>
      <c r="N2049" s="29"/>
      <c r="O2049" s="29" t="s">
        <v>30</v>
      </c>
      <c r="P2049" s="29" t="s">
        <v>31</v>
      </c>
      <c r="Q2049" s="29" t="s">
        <v>32</v>
      </c>
      <c r="R2049" s="29" t="s">
        <v>57</v>
      </c>
      <c r="S2049" s="29" t="s">
        <v>31</v>
      </c>
      <c r="T2049" s="29" t="s">
        <v>31</v>
      </c>
      <c r="U2049" s="34" t="s">
        <v>31</v>
      </c>
      <c r="V2049" s="138" t="s">
        <v>31</v>
      </c>
      <c r="W2049" s="138" t="s">
        <v>46</v>
      </c>
    </row>
    <row r="2050" spans="1:23" ht="76.5" x14ac:dyDescent="0.25">
      <c r="A2050" s="33">
        <v>2020</v>
      </c>
      <c r="B2050" s="33" t="s">
        <v>1439</v>
      </c>
      <c r="C2050" s="63">
        <v>376</v>
      </c>
      <c r="D2050" s="34">
        <v>43941</v>
      </c>
      <c r="E2050" s="31" t="s">
        <v>1301</v>
      </c>
      <c r="F2050" s="29" t="s">
        <v>7207</v>
      </c>
      <c r="G2050" s="34">
        <v>43941</v>
      </c>
      <c r="H2050" s="49" t="s">
        <v>7208</v>
      </c>
      <c r="I2050" s="29" t="s">
        <v>7106</v>
      </c>
      <c r="J2050" s="29" t="s">
        <v>7123</v>
      </c>
      <c r="K2050" s="29" t="s">
        <v>1471</v>
      </c>
      <c r="L2050" s="29" t="s">
        <v>5414</v>
      </c>
      <c r="M2050" s="29" t="s">
        <v>6307</v>
      </c>
      <c r="N2050" s="29"/>
      <c r="O2050" s="29" t="s">
        <v>66</v>
      </c>
      <c r="P2050" s="29" t="s">
        <v>7209</v>
      </c>
      <c r="Q2050" s="29" t="s">
        <v>131</v>
      </c>
      <c r="R2050" s="29" t="s">
        <v>57</v>
      </c>
      <c r="S2050" s="29" t="s">
        <v>31</v>
      </c>
      <c r="T2050" s="29" t="s">
        <v>31</v>
      </c>
      <c r="U2050" s="34" t="s">
        <v>31</v>
      </c>
      <c r="V2050" s="138" t="s">
        <v>31</v>
      </c>
      <c r="W2050" s="138" t="s">
        <v>46</v>
      </c>
    </row>
    <row r="2051" spans="1:23" ht="89.25" x14ac:dyDescent="0.25">
      <c r="A2051" s="33">
        <v>2020</v>
      </c>
      <c r="B2051" s="33" t="s">
        <v>1439</v>
      </c>
      <c r="C2051" s="63">
        <v>377</v>
      </c>
      <c r="D2051" s="34">
        <v>43949</v>
      </c>
      <c r="E2051" s="31" t="s">
        <v>1301</v>
      </c>
      <c r="F2051" s="29" t="s">
        <v>7210</v>
      </c>
      <c r="G2051" s="34">
        <v>43950</v>
      </c>
      <c r="H2051" s="49" t="s">
        <v>7211</v>
      </c>
      <c r="I2051" s="29" t="s">
        <v>7212</v>
      </c>
      <c r="J2051" s="29" t="s">
        <v>7213</v>
      </c>
      <c r="K2051" s="29" t="s">
        <v>340</v>
      </c>
      <c r="L2051" s="29" t="s">
        <v>7162</v>
      </c>
      <c r="M2051" s="29" t="s">
        <v>7214</v>
      </c>
      <c r="N2051" s="29"/>
      <c r="O2051" s="29" t="s">
        <v>66</v>
      </c>
      <c r="P2051" s="29" t="s">
        <v>7215</v>
      </c>
      <c r="Q2051" s="29" t="s">
        <v>131</v>
      </c>
      <c r="R2051" s="29" t="s">
        <v>57</v>
      </c>
      <c r="S2051" s="29" t="s">
        <v>31</v>
      </c>
      <c r="T2051" s="29" t="s">
        <v>31</v>
      </c>
      <c r="U2051" s="34" t="s">
        <v>31</v>
      </c>
      <c r="V2051" s="138" t="s">
        <v>31</v>
      </c>
      <c r="W2051" s="138" t="s">
        <v>46</v>
      </c>
    </row>
    <row r="2052" spans="1:23" ht="102" x14ac:dyDescent="0.25">
      <c r="A2052" s="33">
        <v>2020</v>
      </c>
      <c r="B2052" s="33" t="s">
        <v>1439</v>
      </c>
      <c r="C2052" s="63">
        <v>378</v>
      </c>
      <c r="D2052" s="34">
        <v>43949</v>
      </c>
      <c r="E2052" s="31" t="s">
        <v>1301</v>
      </c>
      <c r="F2052" s="29" t="s">
        <v>7216</v>
      </c>
      <c r="G2052" s="34">
        <v>43951</v>
      </c>
      <c r="H2052" s="49" t="s">
        <v>7217</v>
      </c>
      <c r="I2052" s="29" t="s">
        <v>7218</v>
      </c>
      <c r="J2052" s="29" t="s">
        <v>7219</v>
      </c>
      <c r="K2052" s="29" t="s">
        <v>258</v>
      </c>
      <c r="L2052" s="29" t="s">
        <v>7220</v>
      </c>
      <c r="M2052" s="29" t="s">
        <v>1848</v>
      </c>
      <c r="N2052" s="29"/>
      <c r="O2052" s="29" t="s">
        <v>30</v>
      </c>
      <c r="P2052" s="29" t="s">
        <v>31</v>
      </c>
      <c r="Q2052" s="29" t="s">
        <v>32</v>
      </c>
      <c r="R2052" s="29" t="s">
        <v>57</v>
      </c>
      <c r="S2052" s="29" t="s">
        <v>31</v>
      </c>
      <c r="T2052" s="29" t="s">
        <v>31</v>
      </c>
      <c r="U2052" s="34" t="s">
        <v>31</v>
      </c>
      <c r="V2052" s="138" t="s">
        <v>31</v>
      </c>
      <c r="W2052" s="138" t="s">
        <v>46</v>
      </c>
    </row>
    <row r="2053" spans="1:23" ht="89.25" x14ac:dyDescent="0.25">
      <c r="A2053" s="33">
        <v>2020</v>
      </c>
      <c r="B2053" s="33" t="s">
        <v>1439</v>
      </c>
      <c r="C2053" s="63">
        <v>379</v>
      </c>
      <c r="D2053" s="34">
        <v>43951</v>
      </c>
      <c r="E2053" s="31" t="s">
        <v>1301</v>
      </c>
      <c r="F2053" s="29" t="s">
        <v>7216</v>
      </c>
      <c r="G2053" s="34">
        <v>43951</v>
      </c>
      <c r="H2053" s="49" t="s">
        <v>7221</v>
      </c>
      <c r="I2053" s="29" t="s">
        <v>7100</v>
      </c>
      <c r="J2053" s="29" t="s">
        <v>7109</v>
      </c>
      <c r="K2053" s="29" t="s">
        <v>258</v>
      </c>
      <c r="L2053" s="29" t="s">
        <v>7110</v>
      </c>
      <c r="M2053" s="29" t="s">
        <v>4523</v>
      </c>
      <c r="N2053" s="29" t="s">
        <v>7222</v>
      </c>
      <c r="O2053" s="29" t="s">
        <v>66</v>
      </c>
      <c r="P2053" s="29" t="s">
        <v>7223</v>
      </c>
      <c r="Q2053" s="29" t="s">
        <v>131</v>
      </c>
      <c r="R2053" s="29" t="s">
        <v>57</v>
      </c>
      <c r="S2053" s="29" t="s">
        <v>31</v>
      </c>
      <c r="T2053" s="29" t="s">
        <v>31</v>
      </c>
      <c r="U2053" s="34" t="s">
        <v>31</v>
      </c>
      <c r="V2053" s="138" t="s">
        <v>31</v>
      </c>
      <c r="W2053" s="138" t="s">
        <v>46</v>
      </c>
    </row>
    <row r="2054" spans="1:23" ht="39.75" customHeight="1" x14ac:dyDescent="0.25">
      <c r="A2054" s="33">
        <v>2020</v>
      </c>
      <c r="B2054" s="33" t="s">
        <v>1439</v>
      </c>
      <c r="C2054" s="63">
        <v>380</v>
      </c>
      <c r="D2054" s="34">
        <v>43963</v>
      </c>
      <c r="E2054" s="31" t="s">
        <v>1301</v>
      </c>
      <c r="F2054" s="29" t="s">
        <v>7224</v>
      </c>
      <c r="G2054" s="34">
        <v>43964</v>
      </c>
      <c r="H2054" s="49" t="s">
        <v>7225</v>
      </c>
      <c r="I2054" s="29" t="s">
        <v>7161</v>
      </c>
      <c r="J2054" s="29" t="s">
        <v>3305</v>
      </c>
      <c r="K2054" s="29" t="s">
        <v>340</v>
      </c>
      <c r="L2054" s="29" t="s">
        <v>3280</v>
      </c>
      <c r="M2054" s="29" t="s">
        <v>7163</v>
      </c>
      <c r="N2054" s="29"/>
      <c r="O2054" s="29" t="s">
        <v>66</v>
      </c>
      <c r="P2054" s="29" t="s">
        <v>7226</v>
      </c>
      <c r="Q2054" s="29" t="s">
        <v>52</v>
      </c>
      <c r="R2054" s="29" t="s">
        <v>57</v>
      </c>
      <c r="S2054" s="29" t="s">
        <v>7227</v>
      </c>
      <c r="T2054" s="29" t="s">
        <v>31</v>
      </c>
      <c r="U2054" s="34" t="s">
        <v>31</v>
      </c>
      <c r="V2054" s="138" t="s">
        <v>31</v>
      </c>
      <c r="W2054" s="138" t="s">
        <v>46</v>
      </c>
    </row>
    <row r="2055" spans="1:23" ht="81.75" customHeight="1" x14ac:dyDescent="0.25">
      <c r="A2055" s="33">
        <v>2020</v>
      </c>
      <c r="B2055" s="33" t="s">
        <v>1439</v>
      </c>
      <c r="C2055" s="63">
        <v>381</v>
      </c>
      <c r="D2055" s="34">
        <v>43963</v>
      </c>
      <c r="E2055" s="31" t="s">
        <v>1301</v>
      </c>
      <c r="F2055" s="29" t="s">
        <v>7224</v>
      </c>
      <c r="G2055" s="34">
        <v>43964</v>
      </c>
      <c r="H2055" s="49" t="s">
        <v>7184</v>
      </c>
      <c r="I2055" s="29" t="s">
        <v>6714</v>
      </c>
      <c r="J2055" s="29" t="s">
        <v>6715</v>
      </c>
      <c r="K2055" s="29" t="s">
        <v>218</v>
      </c>
      <c r="L2055" s="29" t="s">
        <v>7228</v>
      </c>
      <c r="M2055" s="29" t="s">
        <v>2228</v>
      </c>
      <c r="N2055" s="29"/>
      <c r="O2055" s="29" t="s">
        <v>66</v>
      </c>
      <c r="P2055" s="29" t="s">
        <v>7229</v>
      </c>
      <c r="Q2055" s="29" t="s">
        <v>52</v>
      </c>
      <c r="R2055" s="29" t="s">
        <v>57</v>
      </c>
      <c r="S2055" s="29" t="s">
        <v>31</v>
      </c>
      <c r="T2055" s="29" t="s">
        <v>31</v>
      </c>
      <c r="U2055" s="34" t="s">
        <v>31</v>
      </c>
      <c r="V2055" s="138" t="s">
        <v>31</v>
      </c>
      <c r="W2055" s="138" t="s">
        <v>46</v>
      </c>
    </row>
    <row r="2056" spans="1:23" ht="81.75" customHeight="1" x14ac:dyDescent="0.25">
      <c r="A2056" s="33">
        <v>2020</v>
      </c>
      <c r="B2056" s="33" t="s">
        <v>1439</v>
      </c>
      <c r="C2056" s="63">
        <v>382</v>
      </c>
      <c r="D2056" s="34">
        <v>43963</v>
      </c>
      <c r="E2056" s="31" t="s">
        <v>1301</v>
      </c>
      <c r="F2056" s="29" t="s">
        <v>7230</v>
      </c>
      <c r="G2056" s="34">
        <v>43964</v>
      </c>
      <c r="H2056" s="49" t="s">
        <v>7231</v>
      </c>
      <c r="I2056" s="29" t="s">
        <v>7232</v>
      </c>
      <c r="J2056" s="29" t="s">
        <v>7233</v>
      </c>
      <c r="K2056" s="29" t="s">
        <v>39</v>
      </c>
      <c r="L2056" s="29" t="s">
        <v>7234</v>
      </c>
      <c r="M2056" s="29" t="s">
        <v>1098</v>
      </c>
      <c r="N2056" s="29"/>
      <c r="O2056" s="29" t="s">
        <v>30</v>
      </c>
      <c r="P2056" s="29" t="s">
        <v>31</v>
      </c>
      <c r="Q2056" s="29" t="s">
        <v>32</v>
      </c>
      <c r="R2056" s="29" t="s">
        <v>57</v>
      </c>
      <c r="S2056" s="29" t="s">
        <v>31</v>
      </c>
      <c r="T2056" s="29" t="s">
        <v>31</v>
      </c>
      <c r="U2056" s="29" t="s">
        <v>31</v>
      </c>
      <c r="V2056" s="29" t="s">
        <v>31</v>
      </c>
      <c r="W2056" s="29" t="s">
        <v>46</v>
      </c>
    </row>
    <row r="2057" spans="1:23" ht="81.75" customHeight="1" x14ac:dyDescent="0.25">
      <c r="A2057" s="33">
        <v>2020</v>
      </c>
      <c r="B2057" s="33" t="s">
        <v>1439</v>
      </c>
      <c r="C2057" s="63">
        <v>383</v>
      </c>
      <c r="D2057" s="34">
        <v>43963</v>
      </c>
      <c r="E2057" s="31" t="s">
        <v>1301</v>
      </c>
      <c r="F2057" s="29" t="s">
        <v>7230</v>
      </c>
      <c r="G2057" s="34">
        <v>43964</v>
      </c>
      <c r="H2057" s="49" t="s">
        <v>7235</v>
      </c>
      <c r="I2057" s="29" t="s">
        <v>7236</v>
      </c>
      <c r="J2057" s="29" t="s">
        <v>6715</v>
      </c>
      <c r="K2057" s="29" t="s">
        <v>218</v>
      </c>
      <c r="L2057" s="29" t="s">
        <v>7228</v>
      </c>
      <c r="M2057" s="29" t="s">
        <v>2228</v>
      </c>
      <c r="N2057" s="29"/>
      <c r="O2057" s="29" t="s">
        <v>66</v>
      </c>
      <c r="P2057" s="29" t="s">
        <v>7237</v>
      </c>
      <c r="Q2057" s="29" t="s">
        <v>32</v>
      </c>
      <c r="R2057" s="29" t="s">
        <v>57</v>
      </c>
      <c r="S2057" s="29" t="s">
        <v>31</v>
      </c>
      <c r="T2057" s="29" t="s">
        <v>31</v>
      </c>
      <c r="U2057" s="29" t="s">
        <v>31</v>
      </c>
      <c r="V2057" s="29" t="s">
        <v>31</v>
      </c>
      <c r="W2057" s="29" t="s">
        <v>46</v>
      </c>
    </row>
    <row r="2058" spans="1:23" ht="81.75" customHeight="1" x14ac:dyDescent="0.25">
      <c r="A2058" s="33">
        <v>2020</v>
      </c>
      <c r="B2058" s="33" t="s">
        <v>1439</v>
      </c>
      <c r="C2058" s="63">
        <v>384</v>
      </c>
      <c r="D2058" s="34">
        <v>43963</v>
      </c>
      <c r="E2058" s="31" t="s">
        <v>1301</v>
      </c>
      <c r="F2058" s="29" t="s">
        <v>7238</v>
      </c>
      <c r="G2058" s="34">
        <v>43964</v>
      </c>
      <c r="H2058" s="49" t="s">
        <v>7239</v>
      </c>
      <c r="I2058" s="29" t="s">
        <v>7240</v>
      </c>
      <c r="J2058" s="29" t="s">
        <v>7195</v>
      </c>
      <c r="K2058" s="29" t="s">
        <v>218</v>
      </c>
      <c r="L2058" s="29" t="s">
        <v>7228</v>
      </c>
      <c r="M2058" s="29" t="s">
        <v>1855</v>
      </c>
      <c r="N2058" s="29"/>
      <c r="O2058" s="29" t="s">
        <v>30</v>
      </c>
      <c r="P2058" s="29" t="s">
        <v>31</v>
      </c>
      <c r="Q2058" s="29" t="s">
        <v>32</v>
      </c>
      <c r="R2058" s="29" t="s">
        <v>57</v>
      </c>
      <c r="S2058" s="29" t="s">
        <v>31</v>
      </c>
      <c r="T2058" s="29" t="s">
        <v>31</v>
      </c>
      <c r="U2058" s="29" t="s">
        <v>31</v>
      </c>
      <c r="V2058" s="29" t="s">
        <v>31</v>
      </c>
      <c r="W2058" s="29" t="s">
        <v>46</v>
      </c>
    </row>
    <row r="2059" spans="1:23" ht="81.75" customHeight="1" x14ac:dyDescent="0.25">
      <c r="A2059" s="33">
        <v>2020</v>
      </c>
      <c r="B2059" s="33" t="s">
        <v>1439</v>
      </c>
      <c r="C2059" s="63">
        <v>385</v>
      </c>
      <c r="D2059" s="34">
        <v>43963</v>
      </c>
      <c r="E2059" s="31" t="s">
        <v>1301</v>
      </c>
      <c r="F2059" s="29" t="s">
        <v>7238</v>
      </c>
      <c r="G2059" s="34">
        <v>43964</v>
      </c>
      <c r="H2059" s="49" t="s">
        <v>7241</v>
      </c>
      <c r="I2059" s="29" t="s">
        <v>7100</v>
      </c>
      <c r="J2059" s="29" t="s">
        <v>7101</v>
      </c>
      <c r="K2059" s="29" t="s">
        <v>1471</v>
      </c>
      <c r="L2059" s="29" t="s">
        <v>7242</v>
      </c>
      <c r="M2059" s="29" t="s">
        <v>5415</v>
      </c>
      <c r="N2059" s="29"/>
      <c r="O2059" s="29" t="s">
        <v>66</v>
      </c>
      <c r="P2059" s="29" t="s">
        <v>7243</v>
      </c>
      <c r="Q2059" s="29" t="s">
        <v>52</v>
      </c>
      <c r="R2059" s="29" t="s">
        <v>57</v>
      </c>
      <c r="S2059" s="29" t="s">
        <v>31</v>
      </c>
      <c r="T2059" s="29" t="s">
        <v>31</v>
      </c>
      <c r="U2059" s="29" t="s">
        <v>31</v>
      </c>
      <c r="V2059" s="29" t="s">
        <v>31</v>
      </c>
      <c r="W2059" s="29" t="s">
        <v>46</v>
      </c>
    </row>
    <row r="2060" spans="1:23" ht="81.75" customHeight="1" x14ac:dyDescent="0.25">
      <c r="A2060" s="33">
        <v>2020</v>
      </c>
      <c r="B2060" s="33" t="s">
        <v>1439</v>
      </c>
      <c r="C2060" s="63">
        <v>386</v>
      </c>
      <c r="D2060" s="34">
        <v>43966</v>
      </c>
      <c r="E2060" s="31" t="s">
        <v>1301</v>
      </c>
      <c r="F2060" s="29" t="s">
        <v>7244</v>
      </c>
      <c r="G2060" s="34">
        <v>43966</v>
      </c>
      <c r="H2060" s="49" t="s">
        <v>7245</v>
      </c>
      <c r="I2060" s="29" t="s">
        <v>7246</v>
      </c>
      <c r="J2060" s="29" t="s">
        <v>7109</v>
      </c>
      <c r="K2060" s="29" t="s">
        <v>258</v>
      </c>
      <c r="L2060" s="29" t="s">
        <v>78</v>
      </c>
      <c r="M2060" s="29" t="s">
        <v>4523</v>
      </c>
      <c r="N2060" s="29"/>
      <c r="O2060" s="29" t="s">
        <v>30</v>
      </c>
      <c r="P2060" s="29" t="s">
        <v>31</v>
      </c>
      <c r="Q2060" s="29" t="s">
        <v>32</v>
      </c>
      <c r="R2060" s="29" t="s">
        <v>57</v>
      </c>
      <c r="S2060" s="29" t="s">
        <v>31</v>
      </c>
      <c r="T2060" s="29" t="s">
        <v>31</v>
      </c>
      <c r="U2060" s="29" t="s">
        <v>31</v>
      </c>
      <c r="V2060" s="29" t="s">
        <v>31</v>
      </c>
      <c r="W2060" s="29" t="s">
        <v>46</v>
      </c>
    </row>
  </sheetData>
  <protectedRanges>
    <protectedRange sqref="F731:G731" name="Intervalo1_8_2"/>
  </protectedRanges>
  <autoFilter ref="A1:W2060" xr:uid="{B468883F-9969-4C2B-A4E5-0AE58CEF914C}"/>
  <sortState xmlns:xlrd2="http://schemas.microsoft.com/office/spreadsheetml/2017/richdata2" ref="A2:W1859">
    <sortCondition ref="A2:A1859"/>
    <sortCondition ref="D2:D1859"/>
    <sortCondition ref="C2:C1859"/>
  </sortState>
  <customSheetViews>
    <customSheetView guid="{077D101D-B2E0-4504-8096-6649046968B0}" scale="80" filter="1" showAutoFilter="1">
      <pane ySplit="202" topLeftCell="A204" activePane="bottomLeft" state="frozen"/>
      <selection pane="bottomLeft" activeCell="E1246" sqref="E1246"/>
      <pageMargins left="0" right="0" top="0" bottom="0" header="0" footer="0"/>
      <pageSetup paperSize="9" scale="65" orientation="landscape" r:id="rId1"/>
      <autoFilter ref="A2:X1508" xr:uid="{00000000-0000-0000-0000-000000000000}">
        <filterColumn colId="0">
          <filters>
            <filter val="2000"/>
            <filter val="2002"/>
            <filter val="2004"/>
            <filter val="2006"/>
            <filter val="2011"/>
            <filter val="2014"/>
          </filters>
        </filterColumn>
        <filterColumn colId="2">
          <filters>
            <filter val="128"/>
            <filter val="131"/>
            <filter val="16"/>
            <filter val="172"/>
            <filter val="250"/>
            <filter val="38"/>
            <filter val="54"/>
            <filter val="78"/>
            <filter val="79"/>
          </filters>
        </filterColumn>
      </autoFilter>
    </customSheetView>
    <customSheetView guid="{0B71FEFD-8EDC-4768-A12B-B02393F7295A}" scale="70" showPageBreaks="1" showAutoFilter="1" topLeftCell="A328">
      <selection activeCell="J333" sqref="J333"/>
      <pageMargins left="0" right="0" top="0" bottom="0" header="0" footer="0"/>
      <pageSetup paperSize="9" scale="50" fitToHeight="0" orientation="landscape" r:id="rId2"/>
      <autoFilter ref="A1:X1500" xr:uid="{00000000-0000-0000-0000-000000000000}"/>
    </customSheetView>
    <customSheetView guid="{3C785DDC-4FFC-4F1C-9735-D5DB0E6549EA}" scale="80" filter="1" showAutoFilter="1">
      <selection activeCell="M1496" sqref="M1496"/>
      <pageMargins left="0" right="0" top="0" bottom="0" header="0" footer="0"/>
      <pageSetup paperSize="9" orientation="portrait" r:id="rId3"/>
      <autoFilter ref="A1:X1497" xr:uid="{00000000-0000-0000-0000-000000000000}">
        <filterColumn colId="0">
          <filters>
            <filter val="1999"/>
            <filter val="2000"/>
            <filter val="2001"/>
            <filter val="2002"/>
            <filter val="2003"/>
            <filter val="2004"/>
            <filter val="2005"/>
            <filter val="2006"/>
            <filter val="2007"/>
            <filter val="2008"/>
            <filter val="2009"/>
            <filter val="2010"/>
            <filter val="2011"/>
            <filter val="2012"/>
            <filter val="2013"/>
            <filter val="2014"/>
            <filter val="2015"/>
          </filters>
        </filterColumn>
      </autoFilter>
    </customSheetView>
    <customSheetView guid="{3EC0DEF6-9471-4D50-B968-5CAB56441FA4}" scale="75" showAutoFilter="1" topLeftCell="I1">
      <pane ySplit="2" topLeftCell="A138" activePane="bottomLeft" state="frozen"/>
      <selection pane="bottomLeft" activeCell="S139" sqref="S139"/>
      <pageMargins left="0" right="0" top="0" bottom="0" header="0" footer="0"/>
      <pageSetup paperSize="9" scale="65" orientation="landscape" r:id="rId4"/>
      <autoFilter ref="A2:X1504" xr:uid="{00000000-0000-0000-0000-000000000000}"/>
    </customSheetView>
    <customSheetView guid="{007E6A7F-43D8-4C7A-BBEA-8172D58A6573}" scale="80" showAutoFilter="1">
      <pane ySplit="2" topLeftCell="A514" activePane="bottomLeft" state="frozen"/>
      <selection pane="bottomLeft" activeCell="A515" sqref="A515"/>
      <pageMargins left="0" right="0" top="0" bottom="0" header="0" footer="0"/>
      <pageSetup paperSize="9" scale="65" orientation="landscape" r:id="rId5"/>
      <autoFilter ref="A2:X1508" xr:uid="{00000000-0000-0000-0000-000000000000}"/>
    </customSheetView>
  </customSheetViews>
  <phoneticPr fontId="27" type="noConversion"/>
  <conditionalFormatting sqref="R741:R743 R745 R750 R755 R786:R825 R296:R310 R1149:R1222 K1490:L1490 K1477 M295:N295 N1080 M781:N782 K890 K1047:L1047 K1440 M1077:N1078 M1473:N1473 M742:N742 M748:N749 M1145:N1148 M1462:N1463 M1468:N1471 M1479:N1485 M940:N941 R211:R294 K1489 M1488:N1489 M758:N765 C1093:D1093 R1338:R1347 R403:R408 R312:R346 R1450:R1457 R1387:R1448 R1349:R1384 N209:N210 M784:N785 N783 M745:N746 N766 M1466:N1466 N1464:N1465 N757 N1477:N1478 M753:N753 M767:N775 M751:N751 M738:N740 R827:R853 R579:R737 R942:R1013 R410:R501 N743:N744 M777:N779 N776 M1475:N1476 N1474 N1490 M755:N755 N754 R1224:R1241 R1243:R1336 K1079:N1079 K740 K347:N347 K1093:P1093 K751 K1467:N1467 K770 K1081:N1081 K753:K756 K745:K746 K1:N1 R348:R401 R1015:R1033 R1035:R1076 F1093:H1093 R1093:S1093 W1093 R503:R577 R117 R1459:R1533 R1082:R1144 R855:R939 P153:P154 R150:R208 M145:N147 M131:N142 R120:R128 R66:R115 R53:R64 R39:R50 R2:R37">
    <cfRule type="cellIs" dxfId="4297" priority="6335" operator="equal">
      <formula>"Vigente"</formula>
    </cfRule>
    <cfRule type="cellIs" dxfId="4296" priority="6336" operator="equal">
      <formula>"Alterado"</formula>
    </cfRule>
    <cfRule type="cellIs" dxfId="4295" priority="6337" operator="equal">
      <formula>"revogado"</formula>
    </cfRule>
    <cfRule type="cellIs" dxfId="4294" priority="6338" operator="equal">
      <formula>"vigente"</formula>
    </cfRule>
  </conditionalFormatting>
  <conditionalFormatting sqref="O1539 O1547:O1550 O1556 O1559:O1560 O1563 S1459:S1460 S928 O928:P928 O929 O930:P930 O978:P978 P704 P750 P563 S576:S577 O585:P585 O586:O587 O588:P588 P591 O589:O595 O596:P596 P498:P499 S407 O407:P407 P346 S346 O387:P387 O408 O579:O584 S579 O1390:O1448 O1338:O1347 O403:O406 O753:O825 O1450:O1457 O1387:O1388 O1349:O1384 O827:O853 O597:O751 O931:O1013 O410:O501 O1224:O1241 O1243:O1336 O312:O401 O1015:O1033 O1035:O1108 W579 W346 W407 W576:W577 W1459:W1460 S117 O117 O503:O577 O1459:O1533 O1110:O1222 O855:O927 O150:O310 O131:O147 O120:O128 O66:O115 O53:O64 O2:O50">
    <cfRule type="cellIs" dxfId="4293" priority="6331" operator="equal">
      <formula>"Alterado"</formula>
    </cfRule>
    <cfRule type="cellIs" dxfId="4292" priority="6332" operator="equal">
      <formula>"Vigente"</formula>
    </cfRule>
    <cfRule type="cellIs" dxfId="4291" priority="6333" operator="equal">
      <formula>"Revogado"</formula>
    </cfRule>
    <cfRule type="cellIs" dxfId="4290" priority="6334" operator="equal">
      <formula>"Vigente"</formula>
    </cfRule>
  </conditionalFormatting>
  <conditionalFormatting sqref="R739:R751 C1093:D1093 R1338:R1347 R403:R408 R753:R825 R1450:R1457 R1387:R1448 R1349:R1384 R827:R853 R579:R737 R410:R501 R1224:R1241 R1243:R1336 K1093:P1093 R312:R401 R1015:R1033 F1093:H1093 R1093:S1093 W1093 R503:R577 R117 R1459:R1533 R1035:R1222 R855:R1013 P153:P154 R150:R310 R131:R147 R120:R128 R66:R115 R53:R64 R39:R50 R2:R37">
    <cfRule type="cellIs" dxfId="4289" priority="6328" operator="equal">
      <formula>"Alterado"</formula>
    </cfRule>
    <cfRule type="cellIs" dxfId="4288" priority="6329" operator="equal">
      <formula>"Revogado"</formula>
    </cfRule>
    <cfRule type="cellIs" dxfId="4287" priority="6330" operator="equal">
      <formula>"Vigente"</formula>
    </cfRule>
  </conditionalFormatting>
  <conditionalFormatting sqref="R1505 C1093:D1093 R1338:R1347 R403:R408 R753:R825 R1450:R1457 R1387:R1448 R1349:R1384 R827:R853 R579:R751 R410:R501 R1224:R1241 R1459:R1490 R1243:R1336 K1093:P1093 R312:R401 R1015:R1033 F1093:H1093 R1093:S1093 W1093 R211:R310 R503:R577 R1035:R1222 R855:R1013">
    <cfRule type="cellIs" dxfId="4286" priority="6327" operator="equal">
      <formula>"Alterado e Revogado"</formula>
    </cfRule>
  </conditionalFormatting>
  <conditionalFormatting sqref="R1505 C1093:D1093 R1338:R1347 R403:R408 R753:R825 R1450:R1457 R1387:R1448 R1349:R1384 R827:R853 R579:R751 R410:R501 R1224:R1241 R1459:R1490 R1243:R1336 K1093:P1093 R312:R401 R1015:R1033 F1093:H1093 R1093:S1093 W1093 R211:R310 R503:R577 R1035:R1222 R855:R1013">
    <cfRule type="cellIs" dxfId="4285" priority="6326" operator="equal">
      <formula>"Vigente e Alterado"</formula>
    </cfRule>
  </conditionalFormatting>
  <conditionalFormatting sqref="R738">
    <cfRule type="cellIs" dxfId="4284" priority="6204" operator="equal">
      <formula>"Revogado"</formula>
    </cfRule>
    <cfRule type="cellIs" dxfId="4283" priority="6205" operator="equal">
      <formula>"Vigente"</formula>
    </cfRule>
  </conditionalFormatting>
  <conditionalFormatting sqref="R1680 C1093:D1093 R403:R408 R753:R825 R1450:R1457 R1387:R1448 R1853 R1338:R1384 R827:R853 R579:R751 R410:R501 R1224:R1241 R1243:R1336 K1093:P1093 R312:R401 R1015:R1033 F1093:H1093 R1093:S1093 W1093 R1682:R1768 R503:R577 R117 R2019:R2053 R2061:R1048576 R1459:R1678 R1035:R1222 R855:R1013 P153:P154 R150:R310 R131:R147 R120:R128 R66:R115 R53:R64 R39:R50 R2:R37">
    <cfRule type="cellIs" dxfId="4282" priority="4749" operator="equal">
      <formula>"Vigente com alterações"</formula>
    </cfRule>
    <cfRule type="cellIs" dxfId="4281" priority="4750" operator="equal">
      <formula>"Vigente com alterações"</formula>
    </cfRule>
    <cfRule type="cellIs" dxfId="4280" priority="4751" operator="equal">
      <formula>"Vigente com alterações"</formula>
    </cfRule>
    <cfRule type="cellIs" dxfId="4279" priority="5957" operator="equal">
      <formula>"Não identificado"</formula>
    </cfRule>
    <cfRule type="cellIs" dxfId="4278" priority="5958" operator="equal">
      <formula>"Vigente"</formula>
    </cfRule>
    <cfRule type="cellIs" dxfId="4277" priority="5959" operator="equal">
      <formula>"Vigente e Alterado"</formula>
    </cfRule>
    <cfRule type="cellIs" dxfId="4276" priority="5960" operator="equal">
      <formula>"Revogado"</formula>
    </cfRule>
  </conditionalFormatting>
  <conditionalFormatting sqref="D1093">
    <cfRule type="cellIs" dxfId="4275" priority="4683" operator="equal">
      <formula>"Vigente"</formula>
    </cfRule>
    <cfRule type="cellIs" dxfId="4274" priority="4684" operator="equal">
      <formula>"Alterado"</formula>
    </cfRule>
    <cfRule type="cellIs" dxfId="4273" priority="4685" operator="equal">
      <formula>"revogado"</formula>
    </cfRule>
    <cfRule type="cellIs" dxfId="4272" priority="4686" operator="equal">
      <formula>"vigente"</formula>
    </cfRule>
  </conditionalFormatting>
  <conditionalFormatting sqref="D1093">
    <cfRule type="cellIs" dxfId="4271" priority="4680" operator="equal">
      <formula>"Alterado"</formula>
    </cfRule>
    <cfRule type="cellIs" dxfId="4270" priority="4681" operator="equal">
      <formula>"Revogado"</formula>
    </cfRule>
    <cfRule type="cellIs" dxfId="4269" priority="4682" operator="equal">
      <formula>"Vigente"</formula>
    </cfRule>
  </conditionalFormatting>
  <conditionalFormatting sqref="D1093">
    <cfRule type="cellIs" dxfId="4268" priority="4679" operator="equal">
      <formula>"Alterado e Revogado"</formula>
    </cfRule>
  </conditionalFormatting>
  <conditionalFormatting sqref="D1093">
    <cfRule type="cellIs" dxfId="4267" priority="4678" operator="equal">
      <formula>"Vigente e Alterado"</formula>
    </cfRule>
  </conditionalFormatting>
  <conditionalFormatting sqref="D1093">
    <cfRule type="cellIs" dxfId="4266" priority="4671" operator="equal">
      <formula>"Vigente com alterações"</formula>
    </cfRule>
    <cfRule type="cellIs" dxfId="4265" priority="4672" operator="equal">
      <formula>"Vigente com alterações"</formula>
    </cfRule>
    <cfRule type="cellIs" dxfId="4264" priority="4673" operator="equal">
      <formula>"Vigente com alterações"</formula>
    </cfRule>
    <cfRule type="cellIs" dxfId="4263" priority="4674" operator="equal">
      <formula>"Não identificado"</formula>
    </cfRule>
    <cfRule type="cellIs" dxfId="4262" priority="4675" operator="equal">
      <formula>"Vigente"</formula>
    </cfRule>
    <cfRule type="cellIs" dxfId="4261" priority="4676" operator="equal">
      <formula>"Vigente e Alterado"</formula>
    </cfRule>
    <cfRule type="cellIs" dxfId="4260" priority="4677" operator="equal">
      <formula>"Revogado"</formula>
    </cfRule>
  </conditionalFormatting>
  <conditionalFormatting sqref="W1093">
    <cfRule type="cellIs" dxfId="4259" priority="4667" operator="equal">
      <formula>"Vigente"</formula>
    </cfRule>
    <cfRule type="cellIs" dxfId="4258" priority="4668" operator="equal">
      <formula>"Alterado"</formula>
    </cfRule>
    <cfRule type="cellIs" dxfId="4257" priority="4669" operator="equal">
      <formula>"revogado"</formula>
    </cfRule>
    <cfRule type="cellIs" dxfId="4256" priority="4670" operator="equal">
      <formula>"vigente"</formula>
    </cfRule>
  </conditionalFormatting>
  <conditionalFormatting sqref="W1093">
    <cfRule type="cellIs" dxfId="4255" priority="4664" operator="equal">
      <formula>"Alterado"</formula>
    </cfRule>
    <cfRule type="cellIs" dxfId="4254" priority="4665" operator="equal">
      <formula>"Revogado"</formula>
    </cfRule>
    <cfRule type="cellIs" dxfId="4253" priority="4666" operator="equal">
      <formula>"Vigente"</formula>
    </cfRule>
  </conditionalFormatting>
  <conditionalFormatting sqref="W1093">
    <cfRule type="cellIs" dxfId="4252" priority="4663" operator="equal">
      <formula>"Alterado e Revogado"</formula>
    </cfRule>
  </conditionalFormatting>
  <conditionalFormatting sqref="W1093">
    <cfRule type="cellIs" dxfId="4251" priority="4662" operator="equal">
      <formula>"Vigente e Alterado"</formula>
    </cfRule>
  </conditionalFormatting>
  <conditionalFormatting sqref="W1093">
    <cfRule type="cellIs" dxfId="4250" priority="4655" operator="equal">
      <formula>"Vigente com alterações"</formula>
    </cfRule>
    <cfRule type="cellIs" dxfId="4249" priority="4656" operator="equal">
      <formula>"Vigente com alterações"</formula>
    </cfRule>
    <cfRule type="cellIs" dxfId="4248" priority="4657" operator="equal">
      <formula>"Vigente com alterações"</formula>
    </cfRule>
    <cfRule type="cellIs" dxfId="4247" priority="4658" operator="equal">
      <formula>"Não identificado"</formula>
    </cfRule>
    <cfRule type="cellIs" dxfId="4246" priority="4659" operator="equal">
      <formula>"Vigente"</formula>
    </cfRule>
    <cfRule type="cellIs" dxfId="4245" priority="4660" operator="equal">
      <formula>"Vigente e Alterado"</formula>
    </cfRule>
    <cfRule type="cellIs" dxfId="4244" priority="4661" operator="equal">
      <formula>"Revogado"</formula>
    </cfRule>
  </conditionalFormatting>
  <conditionalFormatting sqref="R51 R65">
    <cfRule type="cellIs" dxfId="4227" priority="4601" operator="equal">
      <formula>"Vigente"</formula>
    </cfRule>
    <cfRule type="cellIs" dxfId="4226" priority="4602" operator="equal">
      <formula>"Alterado"</formula>
    </cfRule>
    <cfRule type="cellIs" dxfId="4225" priority="4603" operator="equal">
      <formula>"revogado"</formula>
    </cfRule>
    <cfRule type="cellIs" dxfId="4224" priority="4604" operator="equal">
      <formula>"vigente"</formula>
    </cfRule>
  </conditionalFormatting>
  <conditionalFormatting sqref="O65 O51">
    <cfRule type="cellIs" dxfId="4223" priority="4597" operator="equal">
      <formula>"Alterado"</formula>
    </cfRule>
    <cfRule type="cellIs" dxfId="4222" priority="4598" operator="equal">
      <formula>"Vigente"</formula>
    </cfRule>
    <cfRule type="cellIs" dxfId="4221" priority="4599" operator="equal">
      <formula>"Revogado"</formula>
    </cfRule>
    <cfRule type="cellIs" dxfId="4220" priority="4600" operator="equal">
      <formula>"Vigente"</formula>
    </cfRule>
  </conditionalFormatting>
  <conditionalFormatting sqref="R51 R65">
    <cfRule type="cellIs" dxfId="4219" priority="4594" operator="equal">
      <formula>"Alterado"</formula>
    </cfRule>
    <cfRule type="cellIs" dxfId="4218" priority="4595" operator="equal">
      <formula>"Revogado"</formula>
    </cfRule>
    <cfRule type="cellIs" dxfId="4217" priority="4596" operator="equal">
      <formula>"Vigente"</formula>
    </cfRule>
  </conditionalFormatting>
  <conditionalFormatting sqref="R51 R65">
    <cfRule type="cellIs" dxfId="4216" priority="4587" operator="equal">
      <formula>"Vigente com alterações"</formula>
    </cfRule>
    <cfRule type="cellIs" dxfId="4215" priority="4588" operator="equal">
      <formula>"Vigente com alterações"</formula>
    </cfRule>
    <cfRule type="cellIs" dxfId="4214" priority="4589" operator="equal">
      <formula>"Vigente com alterações"</formula>
    </cfRule>
    <cfRule type="cellIs" dxfId="4213" priority="4590" operator="equal">
      <formula>"Não identificado"</formula>
    </cfRule>
    <cfRule type="cellIs" dxfId="4212" priority="4591" operator="equal">
      <formula>"Vigente"</formula>
    </cfRule>
    <cfRule type="cellIs" dxfId="4211" priority="4592" operator="equal">
      <formula>"Vigente e Alterado"</formula>
    </cfRule>
    <cfRule type="cellIs" dxfId="4210" priority="4593" operator="equal">
      <formula>"Revogado"</formula>
    </cfRule>
  </conditionalFormatting>
  <conditionalFormatting sqref="I1093:J1093">
    <cfRule type="cellIs" dxfId="4209" priority="4567" operator="equal">
      <formula>"Vigente"</formula>
    </cfRule>
    <cfRule type="cellIs" dxfId="4208" priority="4568" operator="equal">
      <formula>"Alterado"</formula>
    </cfRule>
    <cfRule type="cellIs" dxfId="4207" priority="4569" operator="equal">
      <formula>"revogado"</formula>
    </cfRule>
    <cfRule type="cellIs" dxfId="4206" priority="4570" operator="equal">
      <formula>"vigente"</formula>
    </cfRule>
  </conditionalFormatting>
  <conditionalFormatting sqref="I1093:J1093">
    <cfRule type="cellIs" dxfId="4205" priority="4564" operator="equal">
      <formula>"Alterado"</formula>
    </cfRule>
    <cfRule type="cellIs" dxfId="4204" priority="4565" operator="equal">
      <formula>"Revogado"</formula>
    </cfRule>
    <cfRule type="cellIs" dxfId="4203" priority="4566" operator="equal">
      <formula>"Vigente"</formula>
    </cfRule>
  </conditionalFormatting>
  <conditionalFormatting sqref="I1093:J1093">
    <cfRule type="cellIs" dxfId="4202" priority="4563" operator="equal">
      <formula>"Alterado e Revogado"</formula>
    </cfRule>
  </conditionalFormatting>
  <conditionalFormatting sqref="I1093:J1093">
    <cfRule type="cellIs" dxfId="4201" priority="4562" operator="equal">
      <formula>"Vigente e Alterado"</formula>
    </cfRule>
  </conditionalFormatting>
  <conditionalFormatting sqref="I1093:J1093">
    <cfRule type="cellIs" dxfId="4200" priority="4555" operator="equal">
      <formula>"Vigente com alterações"</formula>
    </cfRule>
    <cfRule type="cellIs" dxfId="4199" priority="4556" operator="equal">
      <formula>"Vigente com alterações"</formula>
    </cfRule>
    <cfRule type="cellIs" dxfId="4198" priority="4557" operator="equal">
      <formula>"Vigente com alterações"</formula>
    </cfRule>
    <cfRule type="cellIs" dxfId="4197" priority="4558" operator="equal">
      <formula>"Não identificado"</formula>
    </cfRule>
    <cfRule type="cellIs" dxfId="4196" priority="4559" operator="equal">
      <formula>"Vigente"</formula>
    </cfRule>
    <cfRule type="cellIs" dxfId="4195" priority="4560" operator="equal">
      <formula>"Vigente e Alterado"</formula>
    </cfRule>
    <cfRule type="cellIs" dxfId="4194" priority="4561" operator="equal">
      <formula>"Revogado"</formula>
    </cfRule>
  </conditionalFormatting>
  <conditionalFormatting sqref="R1681">
    <cfRule type="cellIs" dxfId="4193" priority="4548" operator="equal">
      <formula>"Vigente com alterações"</formula>
    </cfRule>
    <cfRule type="cellIs" dxfId="4192" priority="4549" operator="equal">
      <formula>"Vigente com alterações"</formula>
    </cfRule>
    <cfRule type="cellIs" dxfId="4191" priority="4550" operator="equal">
      <formula>"Vigente com alterações"</formula>
    </cfRule>
    <cfRule type="cellIs" dxfId="4190" priority="4551" operator="equal">
      <formula>"Não identificado"</formula>
    </cfRule>
    <cfRule type="cellIs" dxfId="4189" priority="4552" operator="equal">
      <formula>"Vigente"</formula>
    </cfRule>
    <cfRule type="cellIs" dxfId="4188" priority="4553" operator="equal">
      <formula>"Vigente e Alterado"</formula>
    </cfRule>
    <cfRule type="cellIs" dxfId="4187" priority="4554" operator="equal">
      <formula>"Revogado"</formula>
    </cfRule>
  </conditionalFormatting>
  <conditionalFormatting sqref="R1682">
    <cfRule type="cellIs" dxfId="4186" priority="4541" operator="equal">
      <formula>"Vigente com alterações"</formula>
    </cfRule>
    <cfRule type="cellIs" dxfId="4185" priority="4542" operator="equal">
      <formula>"Vigente com alterações"</formula>
    </cfRule>
    <cfRule type="cellIs" dxfId="4184" priority="4543" operator="equal">
      <formula>"Vigente com alterações"</formula>
    </cfRule>
    <cfRule type="cellIs" dxfId="4183" priority="4544" operator="equal">
      <formula>"Não identificado"</formula>
    </cfRule>
    <cfRule type="cellIs" dxfId="4182" priority="4545" operator="equal">
      <formula>"Vigente"</formula>
    </cfRule>
    <cfRule type="cellIs" dxfId="4181" priority="4546" operator="equal">
      <formula>"Vigente e Alterado"</formula>
    </cfRule>
    <cfRule type="cellIs" dxfId="4180" priority="4547" operator="equal">
      <formula>"Revogado"</formula>
    </cfRule>
  </conditionalFormatting>
  <conditionalFormatting sqref="R1683">
    <cfRule type="cellIs" dxfId="4179" priority="4534" operator="equal">
      <formula>"Vigente com alterações"</formula>
    </cfRule>
    <cfRule type="cellIs" dxfId="4178" priority="4535" operator="equal">
      <formula>"Vigente com alterações"</formula>
    </cfRule>
    <cfRule type="cellIs" dxfId="4177" priority="4536" operator="equal">
      <formula>"Vigente com alterações"</formula>
    </cfRule>
    <cfRule type="cellIs" dxfId="4176" priority="4537" operator="equal">
      <formula>"Não identificado"</formula>
    </cfRule>
    <cfRule type="cellIs" dxfId="4175" priority="4538" operator="equal">
      <formula>"Vigente"</formula>
    </cfRule>
    <cfRule type="cellIs" dxfId="4174" priority="4539" operator="equal">
      <formula>"Vigente e Alterado"</formula>
    </cfRule>
    <cfRule type="cellIs" dxfId="4173" priority="4540" operator="equal">
      <formula>"Revogado"</formula>
    </cfRule>
  </conditionalFormatting>
  <conditionalFormatting sqref="R1684">
    <cfRule type="cellIs" dxfId="4172" priority="4527" operator="equal">
      <formula>"Vigente com alterações"</formula>
    </cfRule>
    <cfRule type="cellIs" dxfId="4171" priority="4528" operator="equal">
      <formula>"Vigente com alterações"</formula>
    </cfRule>
    <cfRule type="cellIs" dxfId="4170" priority="4529" operator="equal">
      <formula>"Vigente com alterações"</formula>
    </cfRule>
    <cfRule type="cellIs" dxfId="4169" priority="4530" operator="equal">
      <formula>"Não identificado"</formula>
    </cfRule>
    <cfRule type="cellIs" dxfId="4168" priority="4531" operator="equal">
      <formula>"Vigente"</formula>
    </cfRule>
    <cfRule type="cellIs" dxfId="4167" priority="4532" operator="equal">
      <formula>"Vigente e Alterado"</formula>
    </cfRule>
    <cfRule type="cellIs" dxfId="4166" priority="4533" operator="equal">
      <formula>"Revogado"</formula>
    </cfRule>
  </conditionalFormatting>
  <conditionalFormatting sqref="R1685">
    <cfRule type="cellIs" dxfId="4165" priority="4520" operator="equal">
      <formula>"Vigente com alterações"</formula>
    </cfRule>
    <cfRule type="cellIs" dxfId="4164" priority="4521" operator="equal">
      <formula>"Vigente com alterações"</formula>
    </cfRule>
    <cfRule type="cellIs" dxfId="4163" priority="4522" operator="equal">
      <formula>"Vigente com alterações"</formula>
    </cfRule>
    <cfRule type="cellIs" dxfId="4162" priority="4523" operator="equal">
      <formula>"Não identificado"</formula>
    </cfRule>
    <cfRule type="cellIs" dxfId="4161" priority="4524" operator="equal">
      <formula>"Vigente"</formula>
    </cfRule>
    <cfRule type="cellIs" dxfId="4160" priority="4525" operator="equal">
      <formula>"Vigente e Alterado"</formula>
    </cfRule>
    <cfRule type="cellIs" dxfId="4159" priority="4526" operator="equal">
      <formula>"Revogado"</formula>
    </cfRule>
  </conditionalFormatting>
  <conditionalFormatting sqref="R1686">
    <cfRule type="cellIs" dxfId="4158" priority="4513" operator="equal">
      <formula>"Vigente com alterações"</formula>
    </cfRule>
    <cfRule type="cellIs" dxfId="4157" priority="4514" operator="equal">
      <formula>"Vigente com alterações"</formula>
    </cfRule>
    <cfRule type="cellIs" dxfId="4156" priority="4515" operator="equal">
      <formula>"Vigente com alterações"</formula>
    </cfRule>
    <cfRule type="cellIs" dxfId="4155" priority="4516" operator="equal">
      <formula>"Não identificado"</formula>
    </cfRule>
    <cfRule type="cellIs" dxfId="4154" priority="4517" operator="equal">
      <formula>"Vigente"</formula>
    </cfRule>
    <cfRule type="cellIs" dxfId="4153" priority="4518" operator="equal">
      <formula>"Vigente e Alterado"</formula>
    </cfRule>
    <cfRule type="cellIs" dxfId="4152" priority="4519" operator="equal">
      <formula>"Revogado"</formula>
    </cfRule>
  </conditionalFormatting>
  <conditionalFormatting sqref="R1687">
    <cfRule type="cellIs" dxfId="4151" priority="4506" operator="equal">
      <formula>"Vigente com alterações"</formula>
    </cfRule>
    <cfRule type="cellIs" dxfId="4150" priority="4507" operator="equal">
      <formula>"Vigente com alterações"</formula>
    </cfRule>
    <cfRule type="cellIs" dxfId="4149" priority="4508" operator="equal">
      <formula>"Vigente com alterações"</formula>
    </cfRule>
    <cfRule type="cellIs" dxfId="4148" priority="4509" operator="equal">
      <formula>"Não identificado"</formula>
    </cfRule>
    <cfRule type="cellIs" dxfId="4147" priority="4510" operator="equal">
      <formula>"Vigente"</formula>
    </cfRule>
    <cfRule type="cellIs" dxfId="4146" priority="4511" operator="equal">
      <formula>"Vigente e Alterado"</formula>
    </cfRule>
    <cfRule type="cellIs" dxfId="4145" priority="4512" operator="equal">
      <formula>"Revogado"</formula>
    </cfRule>
  </conditionalFormatting>
  <conditionalFormatting sqref="R1688">
    <cfRule type="cellIs" dxfId="4144" priority="4499" operator="equal">
      <formula>"Vigente com alterações"</formula>
    </cfRule>
    <cfRule type="cellIs" dxfId="4143" priority="4500" operator="equal">
      <formula>"Vigente com alterações"</formula>
    </cfRule>
    <cfRule type="cellIs" dxfId="4142" priority="4501" operator="equal">
      <formula>"Vigente com alterações"</formula>
    </cfRule>
    <cfRule type="cellIs" dxfId="4141" priority="4502" operator="equal">
      <formula>"Não identificado"</formula>
    </cfRule>
    <cfRule type="cellIs" dxfId="4140" priority="4503" operator="equal">
      <formula>"Vigente"</formula>
    </cfRule>
    <cfRule type="cellIs" dxfId="4139" priority="4504" operator="equal">
      <formula>"Vigente e Alterado"</formula>
    </cfRule>
    <cfRule type="cellIs" dxfId="4138" priority="4505" operator="equal">
      <formula>"Revogado"</formula>
    </cfRule>
  </conditionalFormatting>
  <conditionalFormatting sqref="R1689">
    <cfRule type="cellIs" dxfId="4137" priority="4492" operator="equal">
      <formula>"Vigente com alterações"</formula>
    </cfRule>
    <cfRule type="cellIs" dxfId="4136" priority="4493" operator="equal">
      <formula>"Vigente com alterações"</formula>
    </cfRule>
    <cfRule type="cellIs" dxfId="4135" priority="4494" operator="equal">
      <formula>"Vigente com alterações"</formula>
    </cfRule>
    <cfRule type="cellIs" dxfId="4134" priority="4495" operator="equal">
      <formula>"Não identificado"</formula>
    </cfRule>
    <cfRule type="cellIs" dxfId="4133" priority="4496" operator="equal">
      <formula>"Vigente"</formula>
    </cfRule>
    <cfRule type="cellIs" dxfId="4132" priority="4497" operator="equal">
      <formula>"Vigente e Alterado"</formula>
    </cfRule>
    <cfRule type="cellIs" dxfId="4131" priority="4498" operator="equal">
      <formula>"Revogado"</formula>
    </cfRule>
  </conditionalFormatting>
  <conditionalFormatting sqref="R1690">
    <cfRule type="cellIs" dxfId="4130" priority="4485" operator="equal">
      <formula>"Vigente com alterações"</formula>
    </cfRule>
    <cfRule type="cellIs" dxfId="4129" priority="4486" operator="equal">
      <formula>"Vigente com alterações"</formula>
    </cfRule>
    <cfRule type="cellIs" dxfId="4128" priority="4487" operator="equal">
      <formula>"Vigente com alterações"</formula>
    </cfRule>
    <cfRule type="cellIs" dxfId="4127" priority="4488" operator="equal">
      <formula>"Não identificado"</formula>
    </cfRule>
    <cfRule type="cellIs" dxfId="4126" priority="4489" operator="equal">
      <formula>"Vigente"</formula>
    </cfRule>
    <cfRule type="cellIs" dxfId="4125" priority="4490" operator="equal">
      <formula>"Vigente e Alterado"</formula>
    </cfRule>
    <cfRule type="cellIs" dxfId="4124" priority="4491" operator="equal">
      <formula>"Revogado"</formula>
    </cfRule>
  </conditionalFormatting>
  <conditionalFormatting sqref="R1691">
    <cfRule type="cellIs" dxfId="4123" priority="4464" operator="equal">
      <formula>"Vigente com alterações"</formula>
    </cfRule>
    <cfRule type="cellIs" dxfId="4122" priority="4465" operator="equal">
      <formula>"Vigente com alterações"</formula>
    </cfRule>
    <cfRule type="cellIs" dxfId="4121" priority="4466" operator="equal">
      <formula>"Vigente com alterações"</formula>
    </cfRule>
    <cfRule type="cellIs" dxfId="4120" priority="4467" operator="equal">
      <formula>"Não identificado"</formula>
    </cfRule>
    <cfRule type="cellIs" dxfId="4119" priority="4468" operator="equal">
      <formula>"Vigente"</formula>
    </cfRule>
    <cfRule type="cellIs" dxfId="4118" priority="4469" operator="equal">
      <formula>"Vigente e Alterado"</formula>
    </cfRule>
    <cfRule type="cellIs" dxfId="4117" priority="4470" operator="equal">
      <formula>"Revogado"</formula>
    </cfRule>
  </conditionalFormatting>
  <conditionalFormatting sqref="R1692">
    <cfRule type="cellIs" dxfId="4116" priority="4457" operator="equal">
      <formula>"Vigente com alterações"</formula>
    </cfRule>
    <cfRule type="cellIs" dxfId="4115" priority="4458" operator="equal">
      <formula>"Vigente com alterações"</formula>
    </cfRule>
    <cfRule type="cellIs" dxfId="4114" priority="4459" operator="equal">
      <formula>"Vigente com alterações"</formula>
    </cfRule>
    <cfRule type="cellIs" dxfId="4113" priority="4460" operator="equal">
      <formula>"Não identificado"</formula>
    </cfRule>
    <cfRule type="cellIs" dxfId="4112" priority="4461" operator="equal">
      <formula>"Vigente"</formula>
    </cfRule>
    <cfRule type="cellIs" dxfId="4111" priority="4462" operator="equal">
      <formula>"Vigente e Alterado"</formula>
    </cfRule>
    <cfRule type="cellIs" dxfId="4110" priority="4463" operator="equal">
      <formula>"Revogado"</formula>
    </cfRule>
  </conditionalFormatting>
  <conditionalFormatting sqref="R1693">
    <cfRule type="cellIs" dxfId="4109" priority="4450" operator="equal">
      <formula>"Vigente com alterações"</formula>
    </cfRule>
    <cfRule type="cellIs" dxfId="4108" priority="4451" operator="equal">
      <formula>"Vigente com alterações"</formula>
    </cfRule>
    <cfRule type="cellIs" dxfId="4107" priority="4452" operator="equal">
      <formula>"Vigente com alterações"</formula>
    </cfRule>
    <cfRule type="cellIs" dxfId="4106" priority="4453" operator="equal">
      <formula>"Não identificado"</formula>
    </cfRule>
    <cfRule type="cellIs" dxfId="4105" priority="4454" operator="equal">
      <formula>"Vigente"</formula>
    </cfRule>
    <cfRule type="cellIs" dxfId="4104" priority="4455" operator="equal">
      <formula>"Vigente e Alterado"</formula>
    </cfRule>
    <cfRule type="cellIs" dxfId="4103" priority="4456" operator="equal">
      <formula>"Revogado"</formula>
    </cfRule>
  </conditionalFormatting>
  <conditionalFormatting sqref="R1694">
    <cfRule type="cellIs" dxfId="4102" priority="4443" operator="equal">
      <formula>"Vigente com alterações"</formula>
    </cfRule>
    <cfRule type="cellIs" dxfId="4101" priority="4444" operator="equal">
      <formula>"Vigente com alterações"</formula>
    </cfRule>
    <cfRule type="cellIs" dxfId="4100" priority="4445" operator="equal">
      <formula>"Vigente com alterações"</formula>
    </cfRule>
    <cfRule type="cellIs" dxfId="4099" priority="4446" operator="equal">
      <formula>"Não identificado"</formula>
    </cfRule>
    <cfRule type="cellIs" dxfId="4098" priority="4447" operator="equal">
      <formula>"Vigente"</formula>
    </cfRule>
    <cfRule type="cellIs" dxfId="4097" priority="4448" operator="equal">
      <formula>"Vigente e Alterado"</formula>
    </cfRule>
    <cfRule type="cellIs" dxfId="4096" priority="4449" operator="equal">
      <formula>"Revogado"</formula>
    </cfRule>
  </conditionalFormatting>
  <conditionalFormatting sqref="R1695">
    <cfRule type="cellIs" dxfId="4095" priority="4436" operator="equal">
      <formula>"Vigente com alterações"</formula>
    </cfRule>
    <cfRule type="cellIs" dxfId="4094" priority="4437" operator="equal">
      <formula>"Vigente com alterações"</formula>
    </cfRule>
    <cfRule type="cellIs" dxfId="4093" priority="4438" operator="equal">
      <formula>"Vigente com alterações"</formula>
    </cfRule>
    <cfRule type="cellIs" dxfId="4092" priority="4439" operator="equal">
      <formula>"Não identificado"</formula>
    </cfRule>
    <cfRule type="cellIs" dxfId="4091" priority="4440" operator="equal">
      <formula>"Vigente"</formula>
    </cfRule>
    <cfRule type="cellIs" dxfId="4090" priority="4441" operator="equal">
      <formula>"Vigente e Alterado"</formula>
    </cfRule>
    <cfRule type="cellIs" dxfId="4089" priority="4442" operator="equal">
      <formula>"Revogado"</formula>
    </cfRule>
  </conditionalFormatting>
  <conditionalFormatting sqref="R1696">
    <cfRule type="cellIs" dxfId="4088" priority="4429" operator="equal">
      <formula>"Vigente com alterações"</formula>
    </cfRule>
    <cfRule type="cellIs" dxfId="4087" priority="4430" operator="equal">
      <formula>"Vigente com alterações"</formula>
    </cfRule>
    <cfRule type="cellIs" dxfId="4086" priority="4431" operator="equal">
      <formula>"Vigente com alterações"</formula>
    </cfRule>
    <cfRule type="cellIs" dxfId="4085" priority="4432" operator="equal">
      <formula>"Não identificado"</formula>
    </cfRule>
    <cfRule type="cellIs" dxfId="4084" priority="4433" operator="equal">
      <formula>"Vigente"</formula>
    </cfRule>
    <cfRule type="cellIs" dxfId="4083" priority="4434" operator="equal">
      <formula>"Vigente e Alterado"</formula>
    </cfRule>
    <cfRule type="cellIs" dxfId="4082" priority="4435" operator="equal">
      <formula>"Revogado"</formula>
    </cfRule>
  </conditionalFormatting>
  <conditionalFormatting sqref="R1697">
    <cfRule type="cellIs" dxfId="4081" priority="4422" operator="equal">
      <formula>"Vigente com alterações"</formula>
    </cfRule>
    <cfRule type="cellIs" dxfId="4080" priority="4423" operator="equal">
      <formula>"Vigente com alterações"</formula>
    </cfRule>
    <cfRule type="cellIs" dxfId="4079" priority="4424" operator="equal">
      <formula>"Vigente com alterações"</formula>
    </cfRule>
    <cfRule type="cellIs" dxfId="4078" priority="4425" operator="equal">
      <formula>"Não identificado"</formula>
    </cfRule>
    <cfRule type="cellIs" dxfId="4077" priority="4426" operator="equal">
      <formula>"Vigente"</formula>
    </cfRule>
    <cfRule type="cellIs" dxfId="4076" priority="4427" operator="equal">
      <formula>"Vigente e Alterado"</formula>
    </cfRule>
    <cfRule type="cellIs" dxfId="4075" priority="4428" operator="equal">
      <formula>"Revogado"</formula>
    </cfRule>
  </conditionalFormatting>
  <conditionalFormatting sqref="R1698">
    <cfRule type="cellIs" dxfId="4074" priority="4415" operator="equal">
      <formula>"Vigente com alterações"</formula>
    </cfRule>
    <cfRule type="cellIs" dxfId="4073" priority="4416" operator="equal">
      <formula>"Vigente com alterações"</formula>
    </cfRule>
    <cfRule type="cellIs" dxfId="4072" priority="4417" operator="equal">
      <formula>"Vigente com alterações"</formula>
    </cfRule>
    <cfRule type="cellIs" dxfId="4071" priority="4418" operator="equal">
      <formula>"Não identificado"</formula>
    </cfRule>
    <cfRule type="cellIs" dxfId="4070" priority="4419" operator="equal">
      <formula>"Vigente"</formula>
    </cfRule>
    <cfRule type="cellIs" dxfId="4069" priority="4420" operator="equal">
      <formula>"Vigente e Alterado"</formula>
    </cfRule>
    <cfRule type="cellIs" dxfId="4068" priority="4421" operator="equal">
      <formula>"Revogado"</formula>
    </cfRule>
  </conditionalFormatting>
  <conditionalFormatting sqref="R1699">
    <cfRule type="cellIs" dxfId="4067" priority="4408" operator="equal">
      <formula>"Vigente com alterações"</formula>
    </cfRule>
    <cfRule type="cellIs" dxfId="4066" priority="4409" operator="equal">
      <formula>"Vigente com alterações"</formula>
    </cfRule>
    <cfRule type="cellIs" dxfId="4065" priority="4410" operator="equal">
      <formula>"Vigente com alterações"</formula>
    </cfRule>
    <cfRule type="cellIs" dxfId="4064" priority="4411" operator="equal">
      <formula>"Não identificado"</formula>
    </cfRule>
    <cfRule type="cellIs" dxfId="4063" priority="4412" operator="equal">
      <formula>"Vigente"</formula>
    </cfRule>
    <cfRule type="cellIs" dxfId="4062" priority="4413" operator="equal">
      <formula>"Vigente e Alterado"</formula>
    </cfRule>
    <cfRule type="cellIs" dxfId="4061" priority="4414" operator="equal">
      <formula>"Revogado"</formula>
    </cfRule>
  </conditionalFormatting>
  <conditionalFormatting sqref="R1700">
    <cfRule type="cellIs" dxfId="4060" priority="4401" operator="equal">
      <formula>"Vigente com alterações"</formula>
    </cfRule>
    <cfRule type="cellIs" dxfId="4059" priority="4402" operator="equal">
      <formula>"Vigente com alterações"</formula>
    </cfRule>
    <cfRule type="cellIs" dxfId="4058" priority="4403" operator="equal">
      <formula>"Vigente com alterações"</formula>
    </cfRule>
    <cfRule type="cellIs" dxfId="4057" priority="4404" operator="equal">
      <formula>"Não identificado"</formula>
    </cfRule>
    <cfRule type="cellIs" dxfId="4056" priority="4405" operator="equal">
      <formula>"Vigente"</formula>
    </cfRule>
    <cfRule type="cellIs" dxfId="4055" priority="4406" operator="equal">
      <formula>"Vigente e Alterado"</formula>
    </cfRule>
    <cfRule type="cellIs" dxfId="4054" priority="4407" operator="equal">
      <formula>"Revogado"</formula>
    </cfRule>
  </conditionalFormatting>
  <conditionalFormatting sqref="R1701">
    <cfRule type="cellIs" dxfId="4053" priority="4394" operator="equal">
      <formula>"Vigente com alterações"</formula>
    </cfRule>
    <cfRule type="cellIs" dxfId="4052" priority="4395" operator="equal">
      <formula>"Vigente com alterações"</formula>
    </cfRule>
    <cfRule type="cellIs" dxfId="4051" priority="4396" operator="equal">
      <formula>"Vigente com alterações"</formula>
    </cfRule>
    <cfRule type="cellIs" dxfId="4050" priority="4397" operator="equal">
      <formula>"Não identificado"</formula>
    </cfRule>
    <cfRule type="cellIs" dxfId="4049" priority="4398" operator="equal">
      <formula>"Vigente"</formula>
    </cfRule>
    <cfRule type="cellIs" dxfId="4048" priority="4399" operator="equal">
      <formula>"Vigente e Alterado"</formula>
    </cfRule>
    <cfRule type="cellIs" dxfId="4047" priority="4400" operator="equal">
      <formula>"Revogado"</formula>
    </cfRule>
  </conditionalFormatting>
  <conditionalFormatting sqref="R1702">
    <cfRule type="cellIs" dxfId="4046" priority="4387" operator="equal">
      <formula>"Vigente com alterações"</formula>
    </cfRule>
    <cfRule type="cellIs" dxfId="4045" priority="4388" operator="equal">
      <formula>"Vigente com alterações"</formula>
    </cfRule>
    <cfRule type="cellIs" dxfId="4044" priority="4389" operator="equal">
      <formula>"Vigente com alterações"</formula>
    </cfRule>
    <cfRule type="cellIs" dxfId="4043" priority="4390" operator="equal">
      <formula>"Não identificado"</formula>
    </cfRule>
    <cfRule type="cellIs" dxfId="4042" priority="4391" operator="equal">
      <formula>"Vigente"</formula>
    </cfRule>
    <cfRule type="cellIs" dxfId="4041" priority="4392" operator="equal">
      <formula>"Vigente e Alterado"</formula>
    </cfRule>
    <cfRule type="cellIs" dxfId="4040" priority="4393" operator="equal">
      <formula>"Revogado"</formula>
    </cfRule>
  </conditionalFormatting>
  <conditionalFormatting sqref="R1703">
    <cfRule type="cellIs" dxfId="4039" priority="4366" operator="equal">
      <formula>"Vigente com alterações"</formula>
    </cfRule>
    <cfRule type="cellIs" dxfId="4038" priority="4367" operator="equal">
      <formula>"Vigente com alterações"</formula>
    </cfRule>
    <cfRule type="cellIs" dxfId="4037" priority="4368" operator="equal">
      <formula>"Vigente com alterações"</formula>
    </cfRule>
    <cfRule type="cellIs" dxfId="4036" priority="4369" operator="equal">
      <formula>"Não identificado"</formula>
    </cfRule>
    <cfRule type="cellIs" dxfId="4035" priority="4370" operator="equal">
      <formula>"Vigente"</formula>
    </cfRule>
    <cfRule type="cellIs" dxfId="4034" priority="4371" operator="equal">
      <formula>"Vigente e Alterado"</formula>
    </cfRule>
    <cfRule type="cellIs" dxfId="4033" priority="4372" operator="equal">
      <formula>"Revogado"</formula>
    </cfRule>
  </conditionalFormatting>
  <conditionalFormatting sqref="R1704">
    <cfRule type="cellIs" dxfId="4032" priority="4359" operator="equal">
      <formula>"Vigente com alterações"</formula>
    </cfRule>
    <cfRule type="cellIs" dxfId="4031" priority="4360" operator="equal">
      <formula>"Vigente com alterações"</formula>
    </cfRule>
    <cfRule type="cellIs" dxfId="4030" priority="4361" operator="equal">
      <formula>"Vigente com alterações"</formula>
    </cfRule>
    <cfRule type="cellIs" dxfId="4029" priority="4362" operator="equal">
      <formula>"Não identificado"</formula>
    </cfRule>
    <cfRule type="cellIs" dxfId="4028" priority="4363" operator="equal">
      <formula>"Vigente"</formula>
    </cfRule>
    <cfRule type="cellIs" dxfId="4027" priority="4364" operator="equal">
      <formula>"Vigente e Alterado"</formula>
    </cfRule>
    <cfRule type="cellIs" dxfId="4026" priority="4365" operator="equal">
      <formula>"Revogado"</formula>
    </cfRule>
  </conditionalFormatting>
  <conditionalFormatting sqref="R1705">
    <cfRule type="cellIs" dxfId="4025" priority="4352" operator="equal">
      <formula>"Vigente com alterações"</formula>
    </cfRule>
    <cfRule type="cellIs" dxfId="4024" priority="4353" operator="equal">
      <formula>"Vigente com alterações"</formula>
    </cfRule>
    <cfRule type="cellIs" dxfId="4023" priority="4354" operator="equal">
      <formula>"Vigente com alterações"</formula>
    </cfRule>
    <cfRule type="cellIs" dxfId="4022" priority="4355" operator="equal">
      <formula>"Não identificado"</formula>
    </cfRule>
    <cfRule type="cellIs" dxfId="4021" priority="4356" operator="equal">
      <formula>"Vigente"</formula>
    </cfRule>
    <cfRule type="cellIs" dxfId="4020" priority="4357" operator="equal">
      <formula>"Vigente e Alterado"</formula>
    </cfRule>
    <cfRule type="cellIs" dxfId="4019" priority="4358" operator="equal">
      <formula>"Revogado"</formula>
    </cfRule>
  </conditionalFormatting>
  <conditionalFormatting sqref="R1706">
    <cfRule type="cellIs" dxfId="4018" priority="4345" operator="equal">
      <formula>"Vigente com alterações"</formula>
    </cfRule>
    <cfRule type="cellIs" dxfId="4017" priority="4346" operator="equal">
      <formula>"Vigente com alterações"</formula>
    </cfRule>
    <cfRule type="cellIs" dxfId="4016" priority="4347" operator="equal">
      <formula>"Vigente com alterações"</formula>
    </cfRule>
    <cfRule type="cellIs" dxfId="4015" priority="4348" operator="equal">
      <formula>"Não identificado"</formula>
    </cfRule>
    <cfRule type="cellIs" dxfId="4014" priority="4349" operator="equal">
      <formula>"Vigente"</formula>
    </cfRule>
    <cfRule type="cellIs" dxfId="4013" priority="4350" operator="equal">
      <formula>"Vigente e Alterado"</formula>
    </cfRule>
    <cfRule type="cellIs" dxfId="4012" priority="4351" operator="equal">
      <formula>"Revogado"</formula>
    </cfRule>
  </conditionalFormatting>
  <conditionalFormatting sqref="R1707">
    <cfRule type="cellIs" dxfId="4011" priority="4338" operator="equal">
      <formula>"Vigente com alterações"</formula>
    </cfRule>
    <cfRule type="cellIs" dxfId="4010" priority="4339" operator="equal">
      <formula>"Vigente com alterações"</formula>
    </cfRule>
    <cfRule type="cellIs" dxfId="4009" priority="4340" operator="equal">
      <formula>"Vigente com alterações"</formula>
    </cfRule>
    <cfRule type="cellIs" dxfId="4008" priority="4341" operator="equal">
      <formula>"Não identificado"</formula>
    </cfRule>
    <cfRule type="cellIs" dxfId="4007" priority="4342" operator="equal">
      <formula>"Vigente"</formula>
    </cfRule>
    <cfRule type="cellIs" dxfId="4006" priority="4343" operator="equal">
      <formula>"Vigente e Alterado"</formula>
    </cfRule>
    <cfRule type="cellIs" dxfId="4005" priority="4344" operator="equal">
      <formula>"Revogado"</formula>
    </cfRule>
  </conditionalFormatting>
  <conditionalFormatting sqref="R1708">
    <cfRule type="cellIs" dxfId="4004" priority="4331" operator="equal">
      <formula>"Vigente com alterações"</formula>
    </cfRule>
    <cfRule type="cellIs" dxfId="4003" priority="4332" operator="equal">
      <formula>"Vigente com alterações"</formula>
    </cfRule>
    <cfRule type="cellIs" dxfId="4002" priority="4333" operator="equal">
      <formula>"Vigente com alterações"</formula>
    </cfRule>
    <cfRule type="cellIs" dxfId="4001" priority="4334" operator="equal">
      <formula>"Não identificado"</formula>
    </cfRule>
    <cfRule type="cellIs" dxfId="4000" priority="4335" operator="equal">
      <formula>"Vigente"</formula>
    </cfRule>
    <cfRule type="cellIs" dxfId="3999" priority="4336" operator="equal">
      <formula>"Vigente e Alterado"</formula>
    </cfRule>
    <cfRule type="cellIs" dxfId="3998" priority="4337" operator="equal">
      <formula>"Revogado"</formula>
    </cfRule>
  </conditionalFormatting>
  <conditionalFormatting sqref="R1709">
    <cfRule type="cellIs" dxfId="3997" priority="4324" operator="equal">
      <formula>"Vigente com alterações"</formula>
    </cfRule>
    <cfRule type="cellIs" dxfId="3996" priority="4325" operator="equal">
      <formula>"Vigente com alterações"</formula>
    </cfRule>
    <cfRule type="cellIs" dxfId="3995" priority="4326" operator="equal">
      <formula>"Vigente com alterações"</formula>
    </cfRule>
    <cfRule type="cellIs" dxfId="3994" priority="4327" operator="equal">
      <formula>"Não identificado"</formula>
    </cfRule>
    <cfRule type="cellIs" dxfId="3993" priority="4328" operator="equal">
      <formula>"Vigente"</formula>
    </cfRule>
    <cfRule type="cellIs" dxfId="3992" priority="4329" operator="equal">
      <formula>"Vigente e Alterado"</formula>
    </cfRule>
    <cfRule type="cellIs" dxfId="3991" priority="4330" operator="equal">
      <formula>"Revogado"</formula>
    </cfRule>
  </conditionalFormatting>
  <conditionalFormatting sqref="R1710">
    <cfRule type="cellIs" dxfId="3990" priority="4310" operator="equal">
      <formula>"Vigente com alterações"</formula>
    </cfRule>
    <cfRule type="cellIs" dxfId="3989" priority="4311" operator="equal">
      <formula>"Vigente com alterações"</formula>
    </cfRule>
    <cfRule type="cellIs" dxfId="3988" priority="4312" operator="equal">
      <formula>"Vigente com alterações"</formula>
    </cfRule>
    <cfRule type="cellIs" dxfId="3987" priority="4313" operator="equal">
      <formula>"Não identificado"</formula>
    </cfRule>
    <cfRule type="cellIs" dxfId="3986" priority="4314" operator="equal">
      <formula>"Vigente"</formula>
    </cfRule>
    <cfRule type="cellIs" dxfId="3985" priority="4315" operator="equal">
      <formula>"Vigente e Alterado"</formula>
    </cfRule>
    <cfRule type="cellIs" dxfId="3984" priority="4316" operator="equal">
      <formula>"Revogado"</formula>
    </cfRule>
  </conditionalFormatting>
  <conditionalFormatting sqref="R1711">
    <cfRule type="cellIs" dxfId="3983" priority="4303" operator="equal">
      <formula>"Vigente com alterações"</formula>
    </cfRule>
    <cfRule type="cellIs" dxfId="3982" priority="4304" operator="equal">
      <formula>"Vigente com alterações"</formula>
    </cfRule>
    <cfRule type="cellIs" dxfId="3981" priority="4305" operator="equal">
      <formula>"Vigente com alterações"</formula>
    </cfRule>
    <cfRule type="cellIs" dxfId="3980" priority="4306" operator="equal">
      <formula>"Não identificado"</formula>
    </cfRule>
    <cfRule type="cellIs" dxfId="3979" priority="4307" operator="equal">
      <formula>"Vigente"</formula>
    </cfRule>
    <cfRule type="cellIs" dxfId="3978" priority="4308" operator="equal">
      <formula>"Vigente e Alterado"</formula>
    </cfRule>
    <cfRule type="cellIs" dxfId="3977" priority="4309" operator="equal">
      <formula>"Revogado"</formula>
    </cfRule>
  </conditionalFormatting>
  <conditionalFormatting sqref="R1712">
    <cfRule type="cellIs" dxfId="3976" priority="4296" operator="equal">
      <formula>"Vigente com alterações"</formula>
    </cfRule>
    <cfRule type="cellIs" dxfId="3975" priority="4297" operator="equal">
      <formula>"Vigente com alterações"</formula>
    </cfRule>
    <cfRule type="cellIs" dxfId="3974" priority="4298" operator="equal">
      <formula>"Vigente com alterações"</formula>
    </cfRule>
    <cfRule type="cellIs" dxfId="3973" priority="4299" operator="equal">
      <formula>"Não identificado"</formula>
    </cfRule>
    <cfRule type="cellIs" dxfId="3972" priority="4300" operator="equal">
      <formula>"Vigente"</formula>
    </cfRule>
    <cfRule type="cellIs" dxfId="3971" priority="4301" operator="equal">
      <formula>"Vigente e Alterado"</formula>
    </cfRule>
    <cfRule type="cellIs" dxfId="3970" priority="4302" operator="equal">
      <formula>"Revogado"</formula>
    </cfRule>
  </conditionalFormatting>
  <conditionalFormatting sqref="R1713">
    <cfRule type="cellIs" dxfId="3969" priority="4289" operator="equal">
      <formula>"Vigente com alterações"</formula>
    </cfRule>
    <cfRule type="cellIs" dxfId="3968" priority="4290" operator="equal">
      <formula>"Vigente com alterações"</formula>
    </cfRule>
    <cfRule type="cellIs" dxfId="3967" priority="4291" operator="equal">
      <formula>"Vigente com alterações"</formula>
    </cfRule>
    <cfRule type="cellIs" dxfId="3966" priority="4292" operator="equal">
      <formula>"Não identificado"</formula>
    </cfRule>
    <cfRule type="cellIs" dxfId="3965" priority="4293" operator="equal">
      <formula>"Vigente"</formula>
    </cfRule>
    <cfRule type="cellIs" dxfId="3964" priority="4294" operator="equal">
      <formula>"Vigente e Alterado"</formula>
    </cfRule>
    <cfRule type="cellIs" dxfId="3963" priority="4295" operator="equal">
      <formula>"Revogado"</formula>
    </cfRule>
  </conditionalFormatting>
  <conditionalFormatting sqref="R1714">
    <cfRule type="cellIs" dxfId="3962" priority="4282" operator="equal">
      <formula>"Vigente com alterações"</formula>
    </cfRule>
    <cfRule type="cellIs" dxfId="3961" priority="4283" operator="equal">
      <formula>"Vigente com alterações"</formula>
    </cfRule>
    <cfRule type="cellIs" dxfId="3960" priority="4284" operator="equal">
      <formula>"Vigente com alterações"</formula>
    </cfRule>
    <cfRule type="cellIs" dxfId="3959" priority="4285" operator="equal">
      <formula>"Não identificado"</formula>
    </cfRule>
    <cfRule type="cellIs" dxfId="3958" priority="4286" operator="equal">
      <formula>"Vigente"</formula>
    </cfRule>
    <cfRule type="cellIs" dxfId="3957" priority="4287" operator="equal">
      <formula>"Vigente e Alterado"</formula>
    </cfRule>
    <cfRule type="cellIs" dxfId="3956" priority="4288" operator="equal">
      <formula>"Revogado"</formula>
    </cfRule>
  </conditionalFormatting>
  <conditionalFormatting sqref="R1715">
    <cfRule type="cellIs" dxfId="3955" priority="4275" operator="equal">
      <formula>"Vigente com alterações"</formula>
    </cfRule>
    <cfRule type="cellIs" dxfId="3954" priority="4276" operator="equal">
      <formula>"Vigente com alterações"</formula>
    </cfRule>
    <cfRule type="cellIs" dxfId="3953" priority="4277" operator="equal">
      <formula>"Vigente com alterações"</formula>
    </cfRule>
    <cfRule type="cellIs" dxfId="3952" priority="4278" operator="equal">
      <formula>"Não identificado"</formula>
    </cfRule>
    <cfRule type="cellIs" dxfId="3951" priority="4279" operator="equal">
      <formula>"Vigente"</formula>
    </cfRule>
    <cfRule type="cellIs" dxfId="3950" priority="4280" operator="equal">
      <formula>"Vigente e Alterado"</formula>
    </cfRule>
    <cfRule type="cellIs" dxfId="3949" priority="4281" operator="equal">
      <formula>"Revogado"</formula>
    </cfRule>
  </conditionalFormatting>
  <conditionalFormatting sqref="R1716">
    <cfRule type="cellIs" dxfId="3948" priority="4268" operator="equal">
      <formula>"Vigente com alterações"</formula>
    </cfRule>
    <cfRule type="cellIs" dxfId="3947" priority="4269" operator="equal">
      <formula>"Vigente com alterações"</formula>
    </cfRule>
    <cfRule type="cellIs" dxfId="3946" priority="4270" operator="equal">
      <formula>"Vigente com alterações"</formula>
    </cfRule>
    <cfRule type="cellIs" dxfId="3945" priority="4271" operator="equal">
      <formula>"Não identificado"</formula>
    </cfRule>
    <cfRule type="cellIs" dxfId="3944" priority="4272" operator="equal">
      <formula>"Vigente"</formula>
    </cfRule>
    <cfRule type="cellIs" dxfId="3943" priority="4273" operator="equal">
      <formula>"Vigente e Alterado"</formula>
    </cfRule>
    <cfRule type="cellIs" dxfId="3942" priority="4274" operator="equal">
      <formula>"Revogado"</formula>
    </cfRule>
  </conditionalFormatting>
  <conditionalFormatting sqref="R1717">
    <cfRule type="cellIs" dxfId="3941" priority="4247" operator="equal">
      <formula>"Vigente com alterações"</formula>
    </cfRule>
    <cfRule type="cellIs" dxfId="3940" priority="4248" operator="equal">
      <formula>"Vigente com alterações"</formula>
    </cfRule>
    <cfRule type="cellIs" dxfId="3939" priority="4249" operator="equal">
      <formula>"Vigente com alterações"</formula>
    </cfRule>
    <cfRule type="cellIs" dxfId="3938" priority="4250" operator="equal">
      <formula>"Não identificado"</formula>
    </cfRule>
    <cfRule type="cellIs" dxfId="3937" priority="4251" operator="equal">
      <formula>"Vigente"</formula>
    </cfRule>
    <cfRule type="cellIs" dxfId="3936" priority="4252" operator="equal">
      <formula>"Vigente e Alterado"</formula>
    </cfRule>
    <cfRule type="cellIs" dxfId="3935" priority="4253" operator="equal">
      <formula>"Revogado"</formula>
    </cfRule>
  </conditionalFormatting>
  <conditionalFormatting sqref="R1718">
    <cfRule type="cellIs" dxfId="3934" priority="4240" operator="equal">
      <formula>"Vigente com alterações"</formula>
    </cfRule>
    <cfRule type="cellIs" dxfId="3933" priority="4241" operator="equal">
      <formula>"Vigente com alterações"</formula>
    </cfRule>
    <cfRule type="cellIs" dxfId="3932" priority="4242" operator="equal">
      <formula>"Vigente com alterações"</formula>
    </cfRule>
    <cfRule type="cellIs" dxfId="3931" priority="4243" operator="equal">
      <formula>"Não identificado"</formula>
    </cfRule>
    <cfRule type="cellIs" dxfId="3930" priority="4244" operator="equal">
      <formula>"Vigente"</formula>
    </cfRule>
    <cfRule type="cellIs" dxfId="3929" priority="4245" operator="equal">
      <formula>"Vigente e Alterado"</formula>
    </cfRule>
    <cfRule type="cellIs" dxfId="3928" priority="4246" operator="equal">
      <formula>"Revogado"</formula>
    </cfRule>
  </conditionalFormatting>
  <conditionalFormatting sqref="R1719">
    <cfRule type="cellIs" dxfId="3927" priority="4233" operator="equal">
      <formula>"Vigente com alterações"</formula>
    </cfRule>
    <cfRule type="cellIs" dxfId="3926" priority="4234" operator="equal">
      <formula>"Vigente com alterações"</formula>
    </cfRule>
    <cfRule type="cellIs" dxfId="3925" priority="4235" operator="equal">
      <formula>"Vigente com alterações"</formula>
    </cfRule>
    <cfRule type="cellIs" dxfId="3924" priority="4236" operator="equal">
      <formula>"Não identificado"</formula>
    </cfRule>
    <cfRule type="cellIs" dxfId="3923" priority="4237" operator="equal">
      <formula>"Vigente"</formula>
    </cfRule>
    <cfRule type="cellIs" dxfId="3922" priority="4238" operator="equal">
      <formula>"Vigente e Alterado"</formula>
    </cfRule>
    <cfRule type="cellIs" dxfId="3921" priority="4239" operator="equal">
      <formula>"Revogado"</formula>
    </cfRule>
  </conditionalFormatting>
  <conditionalFormatting sqref="R1720">
    <cfRule type="cellIs" dxfId="3920" priority="4226" operator="equal">
      <formula>"Vigente com alterações"</formula>
    </cfRule>
    <cfRule type="cellIs" dxfId="3919" priority="4227" operator="equal">
      <formula>"Vigente com alterações"</formula>
    </cfRule>
    <cfRule type="cellIs" dxfId="3918" priority="4228" operator="equal">
      <formula>"Vigente com alterações"</formula>
    </cfRule>
    <cfRule type="cellIs" dxfId="3917" priority="4229" operator="equal">
      <formula>"Não identificado"</formula>
    </cfRule>
    <cfRule type="cellIs" dxfId="3916" priority="4230" operator="equal">
      <formula>"Vigente"</formula>
    </cfRule>
    <cfRule type="cellIs" dxfId="3915" priority="4231" operator="equal">
      <formula>"Vigente e Alterado"</formula>
    </cfRule>
    <cfRule type="cellIs" dxfId="3914" priority="4232" operator="equal">
      <formula>"Revogado"</formula>
    </cfRule>
  </conditionalFormatting>
  <conditionalFormatting sqref="R1721">
    <cfRule type="cellIs" dxfId="3913" priority="4219" operator="equal">
      <formula>"Vigente com alterações"</formula>
    </cfRule>
    <cfRule type="cellIs" dxfId="3912" priority="4220" operator="equal">
      <formula>"Vigente com alterações"</formula>
    </cfRule>
    <cfRule type="cellIs" dxfId="3911" priority="4221" operator="equal">
      <formula>"Vigente com alterações"</formula>
    </cfRule>
    <cfRule type="cellIs" dxfId="3910" priority="4222" operator="equal">
      <formula>"Não identificado"</formula>
    </cfRule>
    <cfRule type="cellIs" dxfId="3909" priority="4223" operator="equal">
      <formula>"Vigente"</formula>
    </cfRule>
    <cfRule type="cellIs" dxfId="3908" priority="4224" operator="equal">
      <formula>"Vigente e Alterado"</formula>
    </cfRule>
    <cfRule type="cellIs" dxfId="3907" priority="4225" operator="equal">
      <formula>"Revogado"</formula>
    </cfRule>
  </conditionalFormatting>
  <conditionalFormatting sqref="R1722">
    <cfRule type="cellIs" dxfId="3906" priority="4212" operator="equal">
      <formula>"Vigente com alterações"</formula>
    </cfRule>
    <cfRule type="cellIs" dxfId="3905" priority="4213" operator="equal">
      <formula>"Vigente com alterações"</formula>
    </cfRule>
    <cfRule type="cellIs" dxfId="3904" priority="4214" operator="equal">
      <formula>"Vigente com alterações"</formula>
    </cfRule>
    <cfRule type="cellIs" dxfId="3903" priority="4215" operator="equal">
      <formula>"Não identificado"</formula>
    </cfRule>
    <cfRule type="cellIs" dxfId="3902" priority="4216" operator="equal">
      <formula>"Vigente"</formula>
    </cfRule>
    <cfRule type="cellIs" dxfId="3901" priority="4217" operator="equal">
      <formula>"Vigente e Alterado"</formula>
    </cfRule>
    <cfRule type="cellIs" dxfId="3900" priority="4218" operator="equal">
      <formula>"Revogado"</formula>
    </cfRule>
  </conditionalFormatting>
  <conditionalFormatting sqref="R1723:R1726">
    <cfRule type="cellIs" dxfId="3899" priority="4205" operator="equal">
      <formula>"Vigente com alterações"</formula>
    </cfRule>
    <cfRule type="cellIs" dxfId="3898" priority="4206" operator="equal">
      <formula>"Vigente com alterações"</formula>
    </cfRule>
    <cfRule type="cellIs" dxfId="3897" priority="4207" operator="equal">
      <formula>"Vigente com alterações"</formula>
    </cfRule>
    <cfRule type="cellIs" dxfId="3896" priority="4208" operator="equal">
      <formula>"Não identificado"</formula>
    </cfRule>
    <cfRule type="cellIs" dxfId="3895" priority="4209" operator="equal">
      <formula>"Vigente"</formula>
    </cfRule>
    <cfRule type="cellIs" dxfId="3894" priority="4210" operator="equal">
      <formula>"Vigente e Alterado"</formula>
    </cfRule>
    <cfRule type="cellIs" dxfId="3893" priority="4211" operator="equal">
      <formula>"Revogado"</formula>
    </cfRule>
  </conditionalFormatting>
  <conditionalFormatting sqref="R1727">
    <cfRule type="cellIs" dxfId="3892" priority="4198" operator="equal">
      <formula>"Vigente com alterações"</formula>
    </cfRule>
    <cfRule type="cellIs" dxfId="3891" priority="4199" operator="equal">
      <formula>"Vigente com alterações"</formula>
    </cfRule>
    <cfRule type="cellIs" dxfId="3890" priority="4200" operator="equal">
      <formula>"Vigente com alterações"</formula>
    </cfRule>
    <cfRule type="cellIs" dxfId="3889" priority="4201" operator="equal">
      <formula>"Não identificado"</formula>
    </cfRule>
    <cfRule type="cellIs" dxfId="3888" priority="4202" operator="equal">
      <formula>"Vigente"</formula>
    </cfRule>
    <cfRule type="cellIs" dxfId="3887" priority="4203" operator="equal">
      <formula>"Vigente e Alterado"</formula>
    </cfRule>
    <cfRule type="cellIs" dxfId="3886" priority="4204" operator="equal">
      <formula>"Revogado"</formula>
    </cfRule>
  </conditionalFormatting>
  <conditionalFormatting sqref="R1728">
    <cfRule type="cellIs" dxfId="3885" priority="4191" operator="equal">
      <formula>"Vigente com alterações"</formula>
    </cfRule>
    <cfRule type="cellIs" dxfId="3884" priority="4192" operator="equal">
      <formula>"Vigente com alterações"</formula>
    </cfRule>
    <cfRule type="cellIs" dxfId="3883" priority="4193" operator="equal">
      <formula>"Vigente com alterações"</formula>
    </cfRule>
    <cfRule type="cellIs" dxfId="3882" priority="4194" operator="equal">
      <formula>"Não identificado"</formula>
    </cfRule>
    <cfRule type="cellIs" dxfId="3881" priority="4195" operator="equal">
      <formula>"Vigente"</formula>
    </cfRule>
    <cfRule type="cellIs" dxfId="3880" priority="4196" operator="equal">
      <formula>"Vigente e Alterado"</formula>
    </cfRule>
    <cfRule type="cellIs" dxfId="3879" priority="4197" operator="equal">
      <formula>"Revogado"</formula>
    </cfRule>
  </conditionalFormatting>
  <conditionalFormatting sqref="R1729">
    <cfRule type="cellIs" dxfId="3878" priority="4184" operator="equal">
      <formula>"Vigente com alterações"</formula>
    </cfRule>
    <cfRule type="cellIs" dxfId="3877" priority="4185" operator="equal">
      <formula>"Vigente com alterações"</formula>
    </cfRule>
    <cfRule type="cellIs" dxfId="3876" priority="4186" operator="equal">
      <formula>"Vigente com alterações"</formula>
    </cfRule>
    <cfRule type="cellIs" dxfId="3875" priority="4187" operator="equal">
      <formula>"Não identificado"</formula>
    </cfRule>
    <cfRule type="cellIs" dxfId="3874" priority="4188" operator="equal">
      <formula>"Vigente"</formula>
    </cfRule>
    <cfRule type="cellIs" dxfId="3873" priority="4189" operator="equal">
      <formula>"Vigente e Alterado"</formula>
    </cfRule>
    <cfRule type="cellIs" dxfId="3872" priority="4190" operator="equal">
      <formula>"Revogado"</formula>
    </cfRule>
  </conditionalFormatting>
  <conditionalFormatting sqref="R1730">
    <cfRule type="cellIs" dxfId="3871" priority="4177" operator="equal">
      <formula>"Vigente com alterações"</formula>
    </cfRule>
    <cfRule type="cellIs" dxfId="3870" priority="4178" operator="equal">
      <formula>"Vigente com alterações"</formula>
    </cfRule>
    <cfRule type="cellIs" dxfId="3869" priority="4179" operator="equal">
      <formula>"Vigente com alterações"</formula>
    </cfRule>
    <cfRule type="cellIs" dxfId="3868" priority="4180" operator="equal">
      <formula>"Não identificado"</formula>
    </cfRule>
    <cfRule type="cellIs" dxfId="3867" priority="4181" operator="equal">
      <formula>"Vigente"</formula>
    </cfRule>
    <cfRule type="cellIs" dxfId="3866" priority="4182" operator="equal">
      <formula>"Vigente e Alterado"</formula>
    </cfRule>
    <cfRule type="cellIs" dxfId="3865" priority="4183" operator="equal">
      <formula>"Revogado"</formula>
    </cfRule>
  </conditionalFormatting>
  <conditionalFormatting sqref="R1731">
    <cfRule type="cellIs" dxfId="3864" priority="4163" operator="equal">
      <formula>"Vigente com alterações"</formula>
    </cfRule>
    <cfRule type="cellIs" dxfId="3863" priority="4164" operator="equal">
      <formula>"Vigente com alterações"</formula>
    </cfRule>
    <cfRule type="cellIs" dxfId="3862" priority="4165" operator="equal">
      <formula>"Vigente com alterações"</formula>
    </cfRule>
    <cfRule type="cellIs" dxfId="3861" priority="4166" operator="equal">
      <formula>"Não identificado"</formula>
    </cfRule>
    <cfRule type="cellIs" dxfId="3860" priority="4167" operator="equal">
      <formula>"Vigente"</formula>
    </cfRule>
    <cfRule type="cellIs" dxfId="3859" priority="4168" operator="equal">
      <formula>"Vigente e Alterado"</formula>
    </cfRule>
    <cfRule type="cellIs" dxfId="3858" priority="4169" operator="equal">
      <formula>"Revogado"</formula>
    </cfRule>
  </conditionalFormatting>
  <conditionalFormatting sqref="R1732">
    <cfRule type="cellIs" dxfId="3857" priority="4156" operator="equal">
      <formula>"Vigente com alterações"</formula>
    </cfRule>
    <cfRule type="cellIs" dxfId="3856" priority="4157" operator="equal">
      <formula>"Vigente com alterações"</formula>
    </cfRule>
    <cfRule type="cellIs" dxfId="3855" priority="4158" operator="equal">
      <formula>"Vigente com alterações"</formula>
    </cfRule>
    <cfRule type="cellIs" dxfId="3854" priority="4159" operator="equal">
      <formula>"Não identificado"</formula>
    </cfRule>
    <cfRule type="cellIs" dxfId="3853" priority="4160" operator="equal">
      <formula>"Vigente"</formula>
    </cfRule>
    <cfRule type="cellIs" dxfId="3852" priority="4161" operator="equal">
      <formula>"Vigente e Alterado"</formula>
    </cfRule>
    <cfRule type="cellIs" dxfId="3851" priority="4162" operator="equal">
      <formula>"Revogado"</formula>
    </cfRule>
  </conditionalFormatting>
  <conditionalFormatting sqref="R1733">
    <cfRule type="cellIs" dxfId="3850" priority="4149" operator="equal">
      <formula>"Vigente com alterações"</formula>
    </cfRule>
    <cfRule type="cellIs" dxfId="3849" priority="4150" operator="equal">
      <formula>"Vigente com alterações"</formula>
    </cfRule>
    <cfRule type="cellIs" dxfId="3848" priority="4151" operator="equal">
      <formula>"Vigente com alterações"</formula>
    </cfRule>
    <cfRule type="cellIs" dxfId="3847" priority="4152" operator="equal">
      <formula>"Não identificado"</formula>
    </cfRule>
    <cfRule type="cellIs" dxfId="3846" priority="4153" operator="equal">
      <formula>"Vigente"</formula>
    </cfRule>
    <cfRule type="cellIs" dxfId="3845" priority="4154" operator="equal">
      <formula>"Vigente e Alterado"</formula>
    </cfRule>
    <cfRule type="cellIs" dxfId="3844" priority="4155" operator="equal">
      <formula>"Revogado"</formula>
    </cfRule>
  </conditionalFormatting>
  <conditionalFormatting sqref="R1734">
    <cfRule type="cellIs" dxfId="3843" priority="4128" operator="equal">
      <formula>"Vigente com alterações"</formula>
    </cfRule>
    <cfRule type="cellIs" dxfId="3842" priority="4129" operator="equal">
      <formula>"Vigente com alterações"</formula>
    </cfRule>
    <cfRule type="cellIs" dxfId="3841" priority="4130" operator="equal">
      <formula>"Vigente com alterações"</formula>
    </cfRule>
    <cfRule type="cellIs" dxfId="3840" priority="4131" operator="equal">
      <formula>"Não identificado"</formula>
    </cfRule>
    <cfRule type="cellIs" dxfId="3839" priority="4132" operator="equal">
      <formula>"Vigente"</formula>
    </cfRule>
    <cfRule type="cellIs" dxfId="3838" priority="4133" operator="equal">
      <formula>"Vigente e Alterado"</formula>
    </cfRule>
    <cfRule type="cellIs" dxfId="3837" priority="4134" operator="equal">
      <formula>"Revogado"</formula>
    </cfRule>
  </conditionalFormatting>
  <conditionalFormatting sqref="R1735">
    <cfRule type="cellIs" dxfId="3836" priority="4121" operator="equal">
      <formula>"Vigente com alterações"</formula>
    </cfRule>
    <cfRule type="cellIs" dxfId="3835" priority="4122" operator="equal">
      <formula>"Vigente com alterações"</formula>
    </cfRule>
    <cfRule type="cellIs" dxfId="3834" priority="4123" operator="equal">
      <formula>"Vigente com alterações"</formula>
    </cfRule>
    <cfRule type="cellIs" dxfId="3833" priority="4124" operator="equal">
      <formula>"Não identificado"</formula>
    </cfRule>
    <cfRule type="cellIs" dxfId="3832" priority="4125" operator="equal">
      <formula>"Vigente"</formula>
    </cfRule>
    <cfRule type="cellIs" dxfId="3831" priority="4126" operator="equal">
      <formula>"Vigente e Alterado"</formula>
    </cfRule>
    <cfRule type="cellIs" dxfId="3830" priority="4127" operator="equal">
      <formula>"Revogado"</formula>
    </cfRule>
  </conditionalFormatting>
  <conditionalFormatting sqref="R1736">
    <cfRule type="cellIs" dxfId="3829" priority="4114" operator="equal">
      <formula>"Vigente com alterações"</formula>
    </cfRule>
    <cfRule type="cellIs" dxfId="3828" priority="4115" operator="equal">
      <formula>"Vigente com alterações"</formula>
    </cfRule>
    <cfRule type="cellIs" dxfId="3827" priority="4116" operator="equal">
      <formula>"Vigente com alterações"</formula>
    </cfRule>
    <cfRule type="cellIs" dxfId="3826" priority="4117" operator="equal">
      <formula>"Não identificado"</formula>
    </cfRule>
    <cfRule type="cellIs" dxfId="3825" priority="4118" operator="equal">
      <formula>"Vigente"</formula>
    </cfRule>
    <cfRule type="cellIs" dxfId="3824" priority="4119" operator="equal">
      <formula>"Vigente e Alterado"</formula>
    </cfRule>
    <cfRule type="cellIs" dxfId="3823" priority="4120" operator="equal">
      <formula>"Revogado"</formula>
    </cfRule>
  </conditionalFormatting>
  <conditionalFormatting sqref="R1737:R1738">
    <cfRule type="cellIs" dxfId="3822" priority="4107" operator="equal">
      <formula>"Vigente com alterações"</formula>
    </cfRule>
    <cfRule type="cellIs" dxfId="3821" priority="4108" operator="equal">
      <formula>"Vigente com alterações"</formula>
    </cfRule>
    <cfRule type="cellIs" dxfId="3820" priority="4109" operator="equal">
      <formula>"Vigente com alterações"</formula>
    </cfRule>
    <cfRule type="cellIs" dxfId="3819" priority="4110" operator="equal">
      <formula>"Não identificado"</formula>
    </cfRule>
    <cfRule type="cellIs" dxfId="3818" priority="4111" operator="equal">
      <formula>"Vigente"</formula>
    </cfRule>
    <cfRule type="cellIs" dxfId="3817" priority="4112" operator="equal">
      <formula>"Vigente e Alterado"</formula>
    </cfRule>
    <cfRule type="cellIs" dxfId="3816" priority="4113" operator="equal">
      <formula>"Revogado"</formula>
    </cfRule>
  </conditionalFormatting>
  <conditionalFormatting sqref="R1739">
    <cfRule type="cellIs" dxfId="3815" priority="4100" operator="equal">
      <formula>"Vigente com alterações"</formula>
    </cfRule>
    <cfRule type="cellIs" dxfId="3814" priority="4101" operator="equal">
      <formula>"Vigente com alterações"</formula>
    </cfRule>
    <cfRule type="cellIs" dxfId="3813" priority="4102" operator="equal">
      <formula>"Vigente com alterações"</formula>
    </cfRule>
    <cfRule type="cellIs" dxfId="3812" priority="4103" operator="equal">
      <formula>"Não identificado"</formula>
    </cfRule>
    <cfRule type="cellIs" dxfId="3811" priority="4104" operator="equal">
      <formula>"Vigente"</formula>
    </cfRule>
    <cfRule type="cellIs" dxfId="3810" priority="4105" operator="equal">
      <formula>"Vigente e Alterado"</formula>
    </cfRule>
    <cfRule type="cellIs" dxfId="3809" priority="4106" operator="equal">
      <formula>"Revogado"</formula>
    </cfRule>
  </conditionalFormatting>
  <conditionalFormatting sqref="R1740">
    <cfRule type="cellIs" dxfId="3808" priority="4093" operator="equal">
      <formula>"Vigente com alterações"</formula>
    </cfRule>
    <cfRule type="cellIs" dxfId="3807" priority="4094" operator="equal">
      <formula>"Vigente com alterações"</formula>
    </cfRule>
    <cfRule type="cellIs" dxfId="3806" priority="4095" operator="equal">
      <formula>"Vigente com alterações"</formula>
    </cfRule>
    <cfRule type="cellIs" dxfId="3805" priority="4096" operator="equal">
      <formula>"Não identificado"</formula>
    </cfRule>
    <cfRule type="cellIs" dxfId="3804" priority="4097" operator="equal">
      <formula>"Vigente"</formula>
    </cfRule>
    <cfRule type="cellIs" dxfId="3803" priority="4098" operator="equal">
      <formula>"Vigente e Alterado"</formula>
    </cfRule>
    <cfRule type="cellIs" dxfId="3802" priority="4099" operator="equal">
      <formula>"Revogado"</formula>
    </cfRule>
  </conditionalFormatting>
  <conditionalFormatting sqref="R1741">
    <cfRule type="cellIs" dxfId="3801" priority="4086" operator="equal">
      <formula>"Vigente com alterações"</formula>
    </cfRule>
    <cfRule type="cellIs" dxfId="3800" priority="4087" operator="equal">
      <formula>"Vigente com alterações"</formula>
    </cfRule>
    <cfRule type="cellIs" dxfId="3799" priority="4088" operator="equal">
      <formula>"Vigente com alterações"</formula>
    </cfRule>
    <cfRule type="cellIs" dxfId="3798" priority="4089" operator="equal">
      <formula>"Não identificado"</formula>
    </cfRule>
    <cfRule type="cellIs" dxfId="3797" priority="4090" operator="equal">
      <formula>"Vigente"</formula>
    </cfRule>
    <cfRule type="cellIs" dxfId="3796" priority="4091" operator="equal">
      <formula>"Vigente e Alterado"</formula>
    </cfRule>
    <cfRule type="cellIs" dxfId="3795" priority="4092" operator="equal">
      <formula>"Revogado"</formula>
    </cfRule>
  </conditionalFormatting>
  <conditionalFormatting sqref="R1742">
    <cfRule type="cellIs" dxfId="3794" priority="4079" operator="equal">
      <formula>"Vigente com alterações"</formula>
    </cfRule>
    <cfRule type="cellIs" dxfId="3793" priority="4080" operator="equal">
      <formula>"Vigente com alterações"</formula>
    </cfRule>
    <cfRule type="cellIs" dxfId="3792" priority="4081" operator="equal">
      <formula>"Vigente com alterações"</formula>
    </cfRule>
    <cfRule type="cellIs" dxfId="3791" priority="4082" operator="equal">
      <formula>"Não identificado"</formula>
    </cfRule>
    <cfRule type="cellIs" dxfId="3790" priority="4083" operator="equal">
      <formula>"Vigente"</formula>
    </cfRule>
    <cfRule type="cellIs" dxfId="3789" priority="4084" operator="equal">
      <formula>"Vigente e Alterado"</formula>
    </cfRule>
    <cfRule type="cellIs" dxfId="3788" priority="4085" operator="equal">
      <formula>"Revogado"</formula>
    </cfRule>
  </conditionalFormatting>
  <conditionalFormatting sqref="R1743">
    <cfRule type="cellIs" dxfId="3787" priority="4072" operator="equal">
      <formula>"Vigente com alterações"</formula>
    </cfRule>
    <cfRule type="cellIs" dxfId="3786" priority="4073" operator="equal">
      <formula>"Vigente com alterações"</formula>
    </cfRule>
    <cfRule type="cellIs" dxfId="3785" priority="4074" operator="equal">
      <formula>"Vigente com alterações"</formula>
    </cfRule>
    <cfRule type="cellIs" dxfId="3784" priority="4075" operator="equal">
      <formula>"Não identificado"</formula>
    </cfRule>
    <cfRule type="cellIs" dxfId="3783" priority="4076" operator="equal">
      <formula>"Vigente"</formula>
    </cfRule>
    <cfRule type="cellIs" dxfId="3782" priority="4077" operator="equal">
      <formula>"Vigente e Alterado"</formula>
    </cfRule>
    <cfRule type="cellIs" dxfId="3781" priority="4078" operator="equal">
      <formula>"Revogado"</formula>
    </cfRule>
  </conditionalFormatting>
  <conditionalFormatting sqref="R1744">
    <cfRule type="cellIs" dxfId="3780" priority="4065" operator="equal">
      <formula>"Vigente com alterações"</formula>
    </cfRule>
    <cfRule type="cellIs" dxfId="3779" priority="4066" operator="equal">
      <formula>"Vigente com alterações"</formula>
    </cfRule>
    <cfRule type="cellIs" dxfId="3778" priority="4067" operator="equal">
      <formula>"Vigente com alterações"</formula>
    </cfRule>
    <cfRule type="cellIs" dxfId="3777" priority="4068" operator="equal">
      <formula>"Não identificado"</formula>
    </cfRule>
    <cfRule type="cellIs" dxfId="3776" priority="4069" operator="equal">
      <formula>"Vigente"</formula>
    </cfRule>
    <cfRule type="cellIs" dxfId="3775" priority="4070" operator="equal">
      <formula>"Vigente e Alterado"</formula>
    </cfRule>
    <cfRule type="cellIs" dxfId="3774" priority="4071" operator="equal">
      <formula>"Revogado"</formula>
    </cfRule>
  </conditionalFormatting>
  <conditionalFormatting sqref="R1745">
    <cfRule type="cellIs" dxfId="3773" priority="4058" operator="equal">
      <formula>"Vigente com alterações"</formula>
    </cfRule>
    <cfRule type="cellIs" dxfId="3772" priority="4059" operator="equal">
      <formula>"Vigente com alterações"</formula>
    </cfRule>
    <cfRule type="cellIs" dxfId="3771" priority="4060" operator="equal">
      <formula>"Vigente com alterações"</formula>
    </cfRule>
    <cfRule type="cellIs" dxfId="3770" priority="4061" operator="equal">
      <formula>"Não identificado"</formula>
    </cfRule>
    <cfRule type="cellIs" dxfId="3769" priority="4062" operator="equal">
      <formula>"Vigente"</formula>
    </cfRule>
    <cfRule type="cellIs" dxfId="3768" priority="4063" operator="equal">
      <formula>"Vigente e Alterado"</formula>
    </cfRule>
    <cfRule type="cellIs" dxfId="3767" priority="4064" operator="equal">
      <formula>"Revogado"</formula>
    </cfRule>
  </conditionalFormatting>
  <conditionalFormatting sqref="R1746">
    <cfRule type="cellIs" dxfId="3766" priority="4051" operator="equal">
      <formula>"Vigente com alterações"</formula>
    </cfRule>
    <cfRule type="cellIs" dxfId="3765" priority="4052" operator="equal">
      <formula>"Vigente com alterações"</formula>
    </cfRule>
    <cfRule type="cellIs" dxfId="3764" priority="4053" operator="equal">
      <formula>"Vigente com alterações"</formula>
    </cfRule>
    <cfRule type="cellIs" dxfId="3763" priority="4054" operator="equal">
      <formula>"Não identificado"</formula>
    </cfRule>
    <cfRule type="cellIs" dxfId="3762" priority="4055" operator="equal">
      <formula>"Vigente"</formula>
    </cfRule>
    <cfRule type="cellIs" dxfId="3761" priority="4056" operator="equal">
      <formula>"Vigente e Alterado"</formula>
    </cfRule>
    <cfRule type="cellIs" dxfId="3760" priority="4057" operator="equal">
      <formula>"Revogado"</formula>
    </cfRule>
  </conditionalFormatting>
  <conditionalFormatting sqref="R1747">
    <cfRule type="cellIs" dxfId="3759" priority="4044" operator="equal">
      <formula>"Vigente com alterações"</formula>
    </cfRule>
    <cfRule type="cellIs" dxfId="3758" priority="4045" operator="equal">
      <formula>"Vigente com alterações"</formula>
    </cfRule>
    <cfRule type="cellIs" dxfId="3757" priority="4046" operator="equal">
      <formula>"Vigente com alterações"</formula>
    </cfRule>
    <cfRule type="cellIs" dxfId="3756" priority="4047" operator="equal">
      <formula>"Não identificado"</formula>
    </cfRule>
    <cfRule type="cellIs" dxfId="3755" priority="4048" operator="equal">
      <formula>"Vigente"</formula>
    </cfRule>
    <cfRule type="cellIs" dxfId="3754" priority="4049" operator="equal">
      <formula>"Vigente e Alterado"</formula>
    </cfRule>
    <cfRule type="cellIs" dxfId="3753" priority="4050" operator="equal">
      <formula>"Revogado"</formula>
    </cfRule>
  </conditionalFormatting>
  <conditionalFormatting sqref="R130">
    <cfRule type="cellIs" dxfId="3752" priority="4026" operator="equal">
      <formula>"Vigente com alterações"</formula>
    </cfRule>
    <cfRule type="cellIs" dxfId="3751" priority="4027" operator="equal">
      <formula>"Vigente com alterações"</formula>
    </cfRule>
    <cfRule type="cellIs" dxfId="3750" priority="4028" operator="equal">
      <formula>"Vigente com alterações"</formula>
    </cfRule>
    <cfRule type="cellIs" dxfId="3749" priority="4029" operator="equal">
      <formula>"Não identificado"</formula>
    </cfRule>
    <cfRule type="cellIs" dxfId="3748" priority="4030" operator="equal">
      <formula>"Vigente"</formula>
    </cfRule>
    <cfRule type="cellIs" dxfId="3747" priority="4031" operator="equal">
      <formula>"Vigente e Alterado"</formula>
    </cfRule>
    <cfRule type="cellIs" dxfId="3746" priority="4032" operator="equal">
      <formula>"Revogado"</formula>
    </cfRule>
  </conditionalFormatting>
  <conditionalFormatting sqref="R130">
    <cfRule type="cellIs" dxfId="3745" priority="4040" operator="equal">
      <formula>"Vigente"</formula>
    </cfRule>
    <cfRule type="cellIs" dxfId="3744" priority="4041" operator="equal">
      <formula>"Alterado"</formula>
    </cfRule>
    <cfRule type="cellIs" dxfId="3743" priority="4042" operator="equal">
      <formula>"revogado"</formula>
    </cfRule>
    <cfRule type="cellIs" dxfId="3742" priority="4043" operator="equal">
      <formula>"vigente"</formula>
    </cfRule>
  </conditionalFormatting>
  <conditionalFormatting sqref="O130">
    <cfRule type="cellIs" dxfId="3741" priority="4036" operator="equal">
      <formula>"Alterado"</formula>
    </cfRule>
    <cfRule type="cellIs" dxfId="3740" priority="4037" operator="equal">
      <formula>"Vigente"</formula>
    </cfRule>
    <cfRule type="cellIs" dxfId="3739" priority="4038" operator="equal">
      <formula>"Revogado"</formula>
    </cfRule>
    <cfRule type="cellIs" dxfId="3738" priority="4039" operator="equal">
      <formula>"Vigente"</formula>
    </cfRule>
  </conditionalFormatting>
  <conditionalFormatting sqref="R130">
    <cfRule type="cellIs" dxfId="3737" priority="4033" operator="equal">
      <formula>"Alterado"</formula>
    </cfRule>
    <cfRule type="cellIs" dxfId="3736" priority="4034" operator="equal">
      <formula>"Revogado"</formula>
    </cfRule>
    <cfRule type="cellIs" dxfId="3735" priority="4035" operator="equal">
      <formula>"Vigente"</formula>
    </cfRule>
  </conditionalFormatting>
  <conditionalFormatting sqref="R2">
    <cfRule type="cellIs" dxfId="3734" priority="4014" operator="equal">
      <formula>"Alterado e Revogado"</formula>
    </cfRule>
  </conditionalFormatting>
  <conditionalFormatting sqref="R2">
    <cfRule type="cellIs" dxfId="3733" priority="4013" operator="equal">
      <formula>"Vigente e Alterado"</formula>
    </cfRule>
  </conditionalFormatting>
  <conditionalFormatting sqref="R52">
    <cfRule type="cellIs" dxfId="3732" priority="3952" operator="equal">
      <formula>"Vigente com alterações"</formula>
    </cfRule>
    <cfRule type="cellIs" dxfId="3731" priority="3953" operator="equal">
      <formula>"Vigente com alterações"</formula>
    </cfRule>
    <cfRule type="cellIs" dxfId="3730" priority="3954" operator="equal">
      <formula>"Vigente com alterações"</formula>
    </cfRule>
    <cfRule type="cellIs" dxfId="3729" priority="3955" operator="equal">
      <formula>"Não identificado"</formula>
    </cfRule>
    <cfRule type="cellIs" dxfId="3728" priority="3956" operator="equal">
      <formula>"Vigente"</formula>
    </cfRule>
    <cfRule type="cellIs" dxfId="3727" priority="3957" operator="equal">
      <formula>"Vigente e Alterado"</formula>
    </cfRule>
    <cfRule type="cellIs" dxfId="3726" priority="3958" operator="equal">
      <formula>"Revogado"</formula>
    </cfRule>
  </conditionalFormatting>
  <conditionalFormatting sqref="R52">
    <cfRule type="cellIs" dxfId="3725" priority="3966" operator="equal">
      <formula>"Vigente"</formula>
    </cfRule>
    <cfRule type="cellIs" dxfId="3724" priority="3967" operator="equal">
      <formula>"Alterado"</formula>
    </cfRule>
    <cfRule type="cellIs" dxfId="3723" priority="3968" operator="equal">
      <formula>"revogado"</formula>
    </cfRule>
    <cfRule type="cellIs" dxfId="3722" priority="3969" operator="equal">
      <formula>"vigente"</formula>
    </cfRule>
  </conditionalFormatting>
  <conditionalFormatting sqref="O52">
    <cfRule type="cellIs" dxfId="3721" priority="3962" operator="equal">
      <formula>"Alterado"</formula>
    </cfRule>
    <cfRule type="cellIs" dxfId="3720" priority="3963" operator="equal">
      <formula>"Vigente"</formula>
    </cfRule>
    <cfRule type="cellIs" dxfId="3719" priority="3964" operator="equal">
      <formula>"Revogado"</formula>
    </cfRule>
    <cfRule type="cellIs" dxfId="3718" priority="3965" operator="equal">
      <formula>"Vigente"</formula>
    </cfRule>
  </conditionalFormatting>
  <conditionalFormatting sqref="R52">
    <cfRule type="cellIs" dxfId="3717" priority="3959" operator="equal">
      <formula>"Alterado"</formula>
    </cfRule>
    <cfRule type="cellIs" dxfId="3716" priority="3960" operator="equal">
      <formula>"Revogado"</formula>
    </cfRule>
    <cfRule type="cellIs" dxfId="3715" priority="3961" operator="equal">
      <formula>"Vigente"</formula>
    </cfRule>
  </conditionalFormatting>
  <conditionalFormatting sqref="R116:R119">
    <cfRule type="cellIs" dxfId="3714" priority="3862" operator="equal">
      <formula>"Vigente com alterações"</formula>
    </cfRule>
    <cfRule type="cellIs" dxfId="3713" priority="3863" operator="equal">
      <formula>"Vigente com alterações"</formula>
    </cfRule>
    <cfRule type="cellIs" dxfId="3712" priority="3864" operator="equal">
      <formula>"Vigente com alterações"</formula>
    </cfRule>
    <cfRule type="cellIs" dxfId="3711" priority="3865" operator="equal">
      <formula>"Não identificado"</formula>
    </cfRule>
    <cfRule type="cellIs" dxfId="3710" priority="3866" operator="equal">
      <formula>"Vigente"</formula>
    </cfRule>
    <cfRule type="cellIs" dxfId="3709" priority="3867" operator="equal">
      <formula>"Vigente e Alterado"</formula>
    </cfRule>
    <cfRule type="cellIs" dxfId="3708" priority="3868" operator="equal">
      <formula>"Revogado"</formula>
    </cfRule>
  </conditionalFormatting>
  <conditionalFormatting sqref="R149">
    <cfRule type="cellIs" dxfId="3707" priority="3826" operator="equal">
      <formula>"Vigente com alterações"</formula>
    </cfRule>
    <cfRule type="cellIs" dxfId="3706" priority="3827" operator="equal">
      <formula>"Vigente com alterações"</formula>
    </cfRule>
    <cfRule type="cellIs" dxfId="3705" priority="3828" operator="equal">
      <formula>"Vigente com alterações"</formula>
    </cfRule>
    <cfRule type="cellIs" dxfId="3704" priority="3829" operator="equal">
      <formula>"Não identificado"</formula>
    </cfRule>
    <cfRule type="cellIs" dxfId="3703" priority="3830" operator="equal">
      <formula>"Vigente"</formula>
    </cfRule>
    <cfRule type="cellIs" dxfId="3702" priority="3831" operator="equal">
      <formula>"Vigente e Alterado"</formula>
    </cfRule>
    <cfRule type="cellIs" dxfId="3701" priority="3832" operator="equal">
      <formula>"Revogado"</formula>
    </cfRule>
  </conditionalFormatting>
  <conditionalFormatting sqref="R116:R119">
    <cfRule type="cellIs" dxfId="3700" priority="3876" operator="equal">
      <formula>"Vigente"</formula>
    </cfRule>
    <cfRule type="cellIs" dxfId="3699" priority="3877" operator="equal">
      <formula>"Alterado"</formula>
    </cfRule>
    <cfRule type="cellIs" dxfId="3698" priority="3878" operator="equal">
      <formula>"revogado"</formula>
    </cfRule>
    <cfRule type="cellIs" dxfId="3697" priority="3879" operator="equal">
      <formula>"vigente"</formula>
    </cfRule>
  </conditionalFormatting>
  <conditionalFormatting sqref="S118:S119 O116:O119">
    <cfRule type="cellIs" dxfId="3696" priority="3872" operator="equal">
      <formula>"Alterado"</formula>
    </cfRule>
    <cfRule type="cellIs" dxfId="3695" priority="3873" operator="equal">
      <formula>"Vigente"</formula>
    </cfRule>
    <cfRule type="cellIs" dxfId="3694" priority="3874" operator="equal">
      <formula>"Revogado"</formula>
    </cfRule>
    <cfRule type="cellIs" dxfId="3693" priority="3875" operator="equal">
      <formula>"Vigente"</formula>
    </cfRule>
  </conditionalFormatting>
  <conditionalFormatting sqref="R116:R119">
    <cfRule type="cellIs" dxfId="3692" priority="3869" operator="equal">
      <formula>"Alterado"</formula>
    </cfRule>
    <cfRule type="cellIs" dxfId="3691" priority="3870" operator="equal">
      <formula>"Revogado"</formula>
    </cfRule>
    <cfRule type="cellIs" dxfId="3690" priority="3871" operator="equal">
      <formula>"Vigente"</formula>
    </cfRule>
  </conditionalFormatting>
  <conditionalFormatting sqref="K149:L149 N149 N142:N144">
    <cfRule type="cellIs" dxfId="3689" priority="3840" operator="equal">
      <formula>"Vigente"</formula>
    </cfRule>
    <cfRule type="cellIs" dxfId="3688" priority="3841" operator="equal">
      <formula>"Alterado"</formula>
    </cfRule>
    <cfRule type="cellIs" dxfId="3687" priority="3842" operator="equal">
      <formula>"revogado"</formula>
    </cfRule>
    <cfRule type="cellIs" dxfId="3686" priority="3843" operator="equal">
      <formula>"vigente"</formula>
    </cfRule>
  </conditionalFormatting>
  <conditionalFormatting sqref="O149">
    <cfRule type="cellIs" dxfId="3685" priority="3836" operator="equal">
      <formula>"Alterado"</formula>
    </cfRule>
    <cfRule type="cellIs" dxfId="3684" priority="3837" operator="equal">
      <formula>"Vigente"</formula>
    </cfRule>
    <cfRule type="cellIs" dxfId="3683" priority="3838" operator="equal">
      <formula>"Revogado"</formula>
    </cfRule>
    <cfRule type="cellIs" dxfId="3682" priority="3839" operator="equal">
      <formula>"Vigente"</formula>
    </cfRule>
  </conditionalFormatting>
  <conditionalFormatting sqref="R149">
    <cfRule type="cellIs" dxfId="3681" priority="3833" operator="equal">
      <formula>"Alterado"</formula>
    </cfRule>
    <cfRule type="cellIs" dxfId="3680" priority="3834" operator="equal">
      <formula>"Revogado"</formula>
    </cfRule>
    <cfRule type="cellIs" dxfId="3679" priority="3835" operator="equal">
      <formula>"Vigente"</formula>
    </cfRule>
  </conditionalFormatting>
  <conditionalFormatting sqref="R1748">
    <cfRule type="cellIs" dxfId="3678" priority="3819" operator="equal">
      <formula>"Vigente com alterações"</formula>
    </cfRule>
    <cfRule type="cellIs" dxfId="3677" priority="3820" operator="equal">
      <formula>"Vigente com alterações"</formula>
    </cfRule>
    <cfRule type="cellIs" dxfId="3676" priority="3821" operator="equal">
      <formula>"Vigente com alterações"</formula>
    </cfRule>
    <cfRule type="cellIs" dxfId="3675" priority="3822" operator="equal">
      <formula>"Não identificado"</formula>
    </cfRule>
    <cfRule type="cellIs" dxfId="3674" priority="3823" operator="equal">
      <formula>"Vigente"</formula>
    </cfRule>
    <cfRule type="cellIs" dxfId="3673" priority="3824" operator="equal">
      <formula>"Vigente e Alterado"</formula>
    </cfRule>
    <cfRule type="cellIs" dxfId="3672" priority="3825" operator="equal">
      <formula>"Revogado"</formula>
    </cfRule>
  </conditionalFormatting>
  <conditionalFormatting sqref="M908">
    <cfRule type="cellIs" dxfId="3671" priority="3815" operator="equal">
      <formula>"Vigente"</formula>
    </cfRule>
    <cfRule type="cellIs" dxfId="3670" priority="3816" operator="equal">
      <formula>"Alterado"</formula>
    </cfRule>
    <cfRule type="cellIs" dxfId="3669" priority="3817" operator="equal">
      <formula>"revogado"</formula>
    </cfRule>
    <cfRule type="cellIs" dxfId="3668" priority="3818" operator="equal">
      <formula>"vigente"</formula>
    </cfRule>
  </conditionalFormatting>
  <conditionalFormatting sqref="R1756">
    <cfRule type="cellIs" dxfId="3667" priority="3808" operator="equal">
      <formula>"Vigente com alterações"</formula>
    </cfRule>
    <cfRule type="cellIs" dxfId="3666" priority="3809" operator="equal">
      <formula>"Vigente com alterações"</formula>
    </cfRule>
    <cfRule type="cellIs" dxfId="3665" priority="3810" operator="equal">
      <formula>"Vigente com alterações"</formula>
    </cfRule>
    <cfRule type="cellIs" dxfId="3664" priority="3811" operator="equal">
      <formula>"Não identificado"</formula>
    </cfRule>
    <cfRule type="cellIs" dxfId="3663" priority="3812" operator="equal">
      <formula>"Vigente"</formula>
    </cfRule>
    <cfRule type="cellIs" dxfId="3662" priority="3813" operator="equal">
      <formula>"Vigente e Alterado"</formula>
    </cfRule>
    <cfRule type="cellIs" dxfId="3661" priority="3814" operator="equal">
      <formula>"Revogado"</formula>
    </cfRule>
  </conditionalFormatting>
  <conditionalFormatting sqref="R1758">
    <cfRule type="cellIs" dxfId="3660" priority="3801" operator="equal">
      <formula>"Vigente com alterações"</formula>
    </cfRule>
    <cfRule type="cellIs" dxfId="3659" priority="3802" operator="equal">
      <formula>"Vigente com alterações"</formula>
    </cfRule>
    <cfRule type="cellIs" dxfId="3658" priority="3803" operator="equal">
      <formula>"Vigente com alterações"</formula>
    </cfRule>
    <cfRule type="cellIs" dxfId="3657" priority="3804" operator="equal">
      <formula>"Não identificado"</formula>
    </cfRule>
    <cfRule type="cellIs" dxfId="3656" priority="3805" operator="equal">
      <formula>"Vigente"</formula>
    </cfRule>
    <cfRule type="cellIs" dxfId="3655" priority="3806" operator="equal">
      <formula>"Vigente e Alterado"</formula>
    </cfRule>
    <cfRule type="cellIs" dxfId="3654" priority="3807" operator="equal">
      <formula>"Revogado"</formula>
    </cfRule>
  </conditionalFormatting>
  <conditionalFormatting sqref="R1751:R1752">
    <cfRule type="cellIs" dxfId="3653" priority="3794" operator="equal">
      <formula>"Vigente com alterações"</formula>
    </cfRule>
    <cfRule type="cellIs" dxfId="3652" priority="3795" operator="equal">
      <formula>"Vigente com alterações"</formula>
    </cfRule>
    <cfRule type="cellIs" dxfId="3651" priority="3796" operator="equal">
      <formula>"Vigente com alterações"</formula>
    </cfRule>
    <cfRule type="cellIs" dxfId="3650" priority="3797" operator="equal">
      <formula>"Não identificado"</formula>
    </cfRule>
    <cfRule type="cellIs" dxfId="3649" priority="3798" operator="equal">
      <formula>"Vigente"</formula>
    </cfRule>
    <cfRule type="cellIs" dxfId="3648" priority="3799" operator="equal">
      <formula>"Vigente e Alterado"</formula>
    </cfRule>
    <cfRule type="cellIs" dxfId="3647" priority="3800" operator="equal">
      <formula>"Revogado"</formula>
    </cfRule>
  </conditionalFormatting>
  <conditionalFormatting sqref="R1765">
    <cfRule type="cellIs" dxfId="3646" priority="3787" operator="equal">
      <formula>"Vigente com alterações"</formula>
    </cfRule>
    <cfRule type="cellIs" dxfId="3645" priority="3788" operator="equal">
      <formula>"Vigente com alterações"</formula>
    </cfRule>
    <cfRule type="cellIs" dxfId="3644" priority="3789" operator="equal">
      <formula>"Vigente com alterações"</formula>
    </cfRule>
    <cfRule type="cellIs" dxfId="3643" priority="3790" operator="equal">
      <formula>"Não identificado"</formula>
    </cfRule>
    <cfRule type="cellIs" dxfId="3642" priority="3791" operator="equal">
      <formula>"Vigente"</formula>
    </cfRule>
    <cfRule type="cellIs" dxfId="3641" priority="3792" operator="equal">
      <formula>"Vigente e Alterado"</formula>
    </cfRule>
    <cfRule type="cellIs" dxfId="3640" priority="3793" operator="equal">
      <formula>"Revogado"</formula>
    </cfRule>
  </conditionalFormatting>
  <conditionalFormatting sqref="R1766">
    <cfRule type="cellIs" dxfId="3639" priority="3780" operator="equal">
      <formula>"Vigente com alterações"</formula>
    </cfRule>
    <cfRule type="cellIs" dxfId="3638" priority="3781" operator="equal">
      <formula>"Vigente com alterações"</formula>
    </cfRule>
    <cfRule type="cellIs" dxfId="3637" priority="3782" operator="equal">
      <formula>"Vigente com alterações"</formula>
    </cfRule>
    <cfRule type="cellIs" dxfId="3636" priority="3783" operator="equal">
      <formula>"Não identificado"</formula>
    </cfRule>
    <cfRule type="cellIs" dxfId="3635" priority="3784" operator="equal">
      <formula>"Vigente"</formula>
    </cfRule>
    <cfRule type="cellIs" dxfId="3634" priority="3785" operator="equal">
      <formula>"Vigente e Alterado"</formula>
    </cfRule>
    <cfRule type="cellIs" dxfId="3633" priority="3786" operator="equal">
      <formula>"Revogado"</formula>
    </cfRule>
  </conditionalFormatting>
  <conditionalFormatting sqref="R1769">
    <cfRule type="cellIs" dxfId="3632" priority="3773" operator="equal">
      <formula>"Vigente com alterações"</formula>
    </cfRule>
    <cfRule type="cellIs" dxfId="3631" priority="3774" operator="equal">
      <formula>"Vigente com alterações"</formula>
    </cfRule>
    <cfRule type="cellIs" dxfId="3630" priority="3775" operator="equal">
      <formula>"Vigente com alterações"</formula>
    </cfRule>
    <cfRule type="cellIs" dxfId="3629" priority="3776" operator="equal">
      <formula>"Não identificado"</formula>
    </cfRule>
    <cfRule type="cellIs" dxfId="3628" priority="3777" operator="equal">
      <formula>"Vigente"</formula>
    </cfRule>
    <cfRule type="cellIs" dxfId="3627" priority="3778" operator="equal">
      <formula>"Vigente e Alterado"</formula>
    </cfRule>
    <cfRule type="cellIs" dxfId="3626" priority="3779" operator="equal">
      <formula>"Revogado"</formula>
    </cfRule>
  </conditionalFormatting>
  <conditionalFormatting sqref="R1770">
    <cfRule type="cellIs" dxfId="3625" priority="3766" operator="equal">
      <formula>"Vigente com alterações"</formula>
    </cfRule>
    <cfRule type="cellIs" dxfId="3624" priority="3767" operator="equal">
      <formula>"Vigente com alterações"</formula>
    </cfRule>
    <cfRule type="cellIs" dxfId="3623" priority="3768" operator="equal">
      <formula>"Vigente com alterações"</formula>
    </cfRule>
    <cfRule type="cellIs" dxfId="3622" priority="3769" operator="equal">
      <formula>"Não identificado"</formula>
    </cfRule>
    <cfRule type="cellIs" dxfId="3621" priority="3770" operator="equal">
      <formula>"Vigente"</formula>
    </cfRule>
    <cfRule type="cellIs" dxfId="3620" priority="3771" operator="equal">
      <formula>"Vigente e Alterado"</formula>
    </cfRule>
    <cfRule type="cellIs" dxfId="3619" priority="3772" operator="equal">
      <formula>"Revogado"</formula>
    </cfRule>
  </conditionalFormatting>
  <conditionalFormatting sqref="R1771:R1776">
    <cfRule type="cellIs" dxfId="3618" priority="3759" operator="equal">
      <formula>"Vigente com alterações"</formula>
    </cfRule>
    <cfRule type="cellIs" dxfId="3617" priority="3760" operator="equal">
      <formula>"Vigente com alterações"</formula>
    </cfRule>
    <cfRule type="cellIs" dxfId="3616" priority="3761" operator="equal">
      <formula>"Vigente com alterações"</formula>
    </cfRule>
    <cfRule type="cellIs" dxfId="3615" priority="3762" operator="equal">
      <formula>"Não identificado"</formula>
    </cfRule>
    <cfRule type="cellIs" dxfId="3614" priority="3763" operator="equal">
      <formula>"Vigente"</formula>
    </cfRule>
    <cfRule type="cellIs" dxfId="3613" priority="3764" operator="equal">
      <formula>"Vigente e Alterado"</formula>
    </cfRule>
    <cfRule type="cellIs" dxfId="3612" priority="3765" operator="equal">
      <formula>"Revogado"</formula>
    </cfRule>
  </conditionalFormatting>
  <conditionalFormatting sqref="R1777">
    <cfRule type="cellIs" dxfId="3611" priority="3752" operator="equal">
      <formula>"Vigente com alterações"</formula>
    </cfRule>
    <cfRule type="cellIs" dxfId="3610" priority="3753" operator="equal">
      <formula>"Vigente com alterações"</formula>
    </cfRule>
    <cfRule type="cellIs" dxfId="3609" priority="3754" operator="equal">
      <formula>"Vigente com alterações"</formula>
    </cfRule>
    <cfRule type="cellIs" dxfId="3608" priority="3755" operator="equal">
      <formula>"Não identificado"</formula>
    </cfRule>
    <cfRule type="cellIs" dxfId="3607" priority="3756" operator="equal">
      <formula>"Vigente"</formula>
    </cfRule>
    <cfRule type="cellIs" dxfId="3606" priority="3757" operator="equal">
      <formula>"Vigente e Alterado"</formula>
    </cfRule>
    <cfRule type="cellIs" dxfId="3605" priority="3758" operator="equal">
      <formula>"Revogado"</formula>
    </cfRule>
  </conditionalFormatting>
  <conditionalFormatting sqref="R1679">
    <cfRule type="cellIs" dxfId="3604" priority="3738" operator="equal">
      <formula>"Vigente com alterações"</formula>
    </cfRule>
    <cfRule type="cellIs" dxfId="3603" priority="3739" operator="equal">
      <formula>"Vigente com alterações"</formula>
    </cfRule>
    <cfRule type="cellIs" dxfId="3602" priority="3740" operator="equal">
      <formula>"Vigente com alterações"</formula>
    </cfRule>
    <cfRule type="cellIs" dxfId="3601" priority="3741" operator="equal">
      <formula>"Não identificado"</formula>
    </cfRule>
    <cfRule type="cellIs" dxfId="3600" priority="3742" operator="equal">
      <formula>"Vigente"</formula>
    </cfRule>
    <cfRule type="cellIs" dxfId="3599" priority="3743" operator="equal">
      <formula>"Vigente e Alterado"</formula>
    </cfRule>
    <cfRule type="cellIs" dxfId="3598" priority="3744" operator="equal">
      <formula>"Revogado"</formula>
    </cfRule>
  </conditionalFormatting>
  <conditionalFormatting sqref="R1779">
    <cfRule type="cellIs" dxfId="3597" priority="3731" operator="equal">
      <formula>"Vigente com alterações"</formula>
    </cfRule>
    <cfRule type="cellIs" dxfId="3596" priority="3732" operator="equal">
      <formula>"Vigente com alterações"</formula>
    </cfRule>
    <cfRule type="cellIs" dxfId="3595" priority="3733" operator="equal">
      <formula>"Vigente com alterações"</formula>
    </cfRule>
    <cfRule type="cellIs" dxfId="3594" priority="3734" operator="equal">
      <formula>"Não identificado"</formula>
    </cfRule>
    <cfRule type="cellIs" dxfId="3593" priority="3735" operator="equal">
      <formula>"Vigente"</formula>
    </cfRule>
    <cfRule type="cellIs" dxfId="3592" priority="3736" operator="equal">
      <formula>"Vigente e Alterado"</formula>
    </cfRule>
    <cfRule type="cellIs" dxfId="3591" priority="3737" operator="equal">
      <formula>"Revogado"</formula>
    </cfRule>
  </conditionalFormatting>
  <conditionalFormatting sqref="R1764">
    <cfRule type="cellIs" dxfId="3590" priority="3724" operator="equal">
      <formula>"Vigente com alterações"</formula>
    </cfRule>
    <cfRule type="cellIs" dxfId="3589" priority="3725" operator="equal">
      <formula>"Vigente com alterações"</formula>
    </cfRule>
    <cfRule type="cellIs" dxfId="3588" priority="3726" operator="equal">
      <formula>"Vigente com alterações"</formula>
    </cfRule>
    <cfRule type="cellIs" dxfId="3587" priority="3727" operator="equal">
      <formula>"Não identificado"</formula>
    </cfRule>
    <cfRule type="cellIs" dxfId="3586" priority="3728" operator="equal">
      <formula>"Vigente"</formula>
    </cfRule>
    <cfRule type="cellIs" dxfId="3585" priority="3729" operator="equal">
      <formula>"Vigente e Alterado"</formula>
    </cfRule>
    <cfRule type="cellIs" dxfId="3584" priority="3730" operator="equal">
      <formula>"Revogado"</formula>
    </cfRule>
  </conditionalFormatting>
  <conditionalFormatting sqref="R1780">
    <cfRule type="cellIs" dxfId="3583" priority="3703" operator="equal">
      <formula>"Vigente com alterações"</formula>
    </cfRule>
    <cfRule type="cellIs" dxfId="3582" priority="3704" operator="equal">
      <formula>"Vigente com alterações"</formula>
    </cfRule>
    <cfRule type="cellIs" dxfId="3581" priority="3705" operator="equal">
      <formula>"Vigente com alterações"</formula>
    </cfRule>
    <cfRule type="cellIs" dxfId="3580" priority="3706" operator="equal">
      <formula>"Não identificado"</formula>
    </cfRule>
    <cfRule type="cellIs" dxfId="3579" priority="3707" operator="equal">
      <formula>"Vigente"</formula>
    </cfRule>
    <cfRule type="cellIs" dxfId="3578" priority="3708" operator="equal">
      <formula>"Vigente e Alterado"</formula>
    </cfRule>
    <cfRule type="cellIs" dxfId="3577" priority="3709" operator="equal">
      <formula>"Revogado"</formula>
    </cfRule>
  </conditionalFormatting>
  <conditionalFormatting sqref="R1780">
    <cfRule type="cellIs" dxfId="3576" priority="3696" operator="equal">
      <formula>"Vigente com alterações"</formula>
    </cfRule>
    <cfRule type="cellIs" dxfId="3575" priority="3697" operator="equal">
      <formula>"Vigente com alterações"</formula>
    </cfRule>
    <cfRule type="cellIs" dxfId="3574" priority="3698" operator="equal">
      <formula>"Vigente com alterações"</formula>
    </cfRule>
    <cfRule type="cellIs" dxfId="3573" priority="3699" operator="equal">
      <formula>"Não identificado"</formula>
    </cfRule>
    <cfRule type="cellIs" dxfId="3572" priority="3700" operator="equal">
      <formula>"Vigente"</formula>
    </cfRule>
    <cfRule type="cellIs" dxfId="3571" priority="3701" operator="equal">
      <formula>"Vigente e Alterado"</formula>
    </cfRule>
    <cfRule type="cellIs" dxfId="3570" priority="3702" operator="equal">
      <formula>"Revogado"</formula>
    </cfRule>
  </conditionalFormatting>
  <conditionalFormatting sqref="R1781">
    <cfRule type="cellIs" dxfId="3569" priority="3689" operator="equal">
      <formula>"Vigente com alterações"</formula>
    </cfRule>
    <cfRule type="cellIs" dxfId="3568" priority="3690" operator="equal">
      <formula>"Vigente com alterações"</formula>
    </cfRule>
    <cfRule type="cellIs" dxfId="3567" priority="3691" operator="equal">
      <formula>"Vigente com alterações"</formula>
    </cfRule>
    <cfRule type="cellIs" dxfId="3566" priority="3692" operator="equal">
      <formula>"Não identificado"</formula>
    </cfRule>
    <cfRule type="cellIs" dxfId="3565" priority="3693" operator="equal">
      <formula>"Vigente"</formula>
    </cfRule>
    <cfRule type="cellIs" dxfId="3564" priority="3694" operator="equal">
      <formula>"Vigente e Alterado"</formula>
    </cfRule>
    <cfRule type="cellIs" dxfId="3563" priority="3695" operator="equal">
      <formula>"Revogado"</formula>
    </cfRule>
  </conditionalFormatting>
  <conditionalFormatting sqref="R1782">
    <cfRule type="cellIs" dxfId="3562" priority="3682" operator="equal">
      <formula>"Vigente com alterações"</formula>
    </cfRule>
    <cfRule type="cellIs" dxfId="3561" priority="3683" operator="equal">
      <formula>"Vigente com alterações"</formula>
    </cfRule>
    <cfRule type="cellIs" dxfId="3560" priority="3684" operator="equal">
      <formula>"Vigente com alterações"</formula>
    </cfRule>
    <cfRule type="cellIs" dxfId="3559" priority="3685" operator="equal">
      <formula>"Não identificado"</formula>
    </cfRule>
    <cfRule type="cellIs" dxfId="3558" priority="3686" operator="equal">
      <formula>"Vigente"</formula>
    </cfRule>
    <cfRule type="cellIs" dxfId="3557" priority="3687" operator="equal">
      <formula>"Vigente e Alterado"</formula>
    </cfRule>
    <cfRule type="cellIs" dxfId="3556" priority="3688" operator="equal">
      <formula>"Revogado"</formula>
    </cfRule>
  </conditionalFormatting>
  <conditionalFormatting sqref="R1783">
    <cfRule type="cellIs" dxfId="3555" priority="3675" operator="equal">
      <formula>"Vigente com alterações"</formula>
    </cfRule>
    <cfRule type="cellIs" dxfId="3554" priority="3676" operator="equal">
      <formula>"Vigente com alterações"</formula>
    </cfRule>
    <cfRule type="cellIs" dxfId="3553" priority="3677" operator="equal">
      <formula>"Vigente com alterações"</formula>
    </cfRule>
    <cfRule type="cellIs" dxfId="3552" priority="3678" operator="equal">
      <formula>"Não identificado"</formula>
    </cfRule>
    <cfRule type="cellIs" dxfId="3551" priority="3679" operator="equal">
      <formula>"Vigente"</formula>
    </cfRule>
    <cfRule type="cellIs" dxfId="3550" priority="3680" operator="equal">
      <formula>"Vigente e Alterado"</formula>
    </cfRule>
    <cfRule type="cellIs" dxfId="3549" priority="3681" operator="equal">
      <formula>"Revogado"</formula>
    </cfRule>
  </conditionalFormatting>
  <conditionalFormatting sqref="R1784:R1786">
    <cfRule type="cellIs" dxfId="3548" priority="3668" operator="equal">
      <formula>"Vigente com alterações"</formula>
    </cfRule>
    <cfRule type="cellIs" dxfId="3547" priority="3669" operator="equal">
      <formula>"Vigente com alterações"</formula>
    </cfRule>
    <cfRule type="cellIs" dxfId="3546" priority="3670" operator="equal">
      <formula>"Vigente com alterações"</formula>
    </cfRule>
    <cfRule type="cellIs" dxfId="3545" priority="3671" operator="equal">
      <formula>"Não identificado"</formula>
    </cfRule>
    <cfRule type="cellIs" dxfId="3544" priority="3672" operator="equal">
      <formula>"Vigente"</formula>
    </cfRule>
    <cfRule type="cellIs" dxfId="3543" priority="3673" operator="equal">
      <formula>"Vigente e Alterado"</formula>
    </cfRule>
    <cfRule type="cellIs" dxfId="3542" priority="3674" operator="equal">
      <formula>"Revogado"</formula>
    </cfRule>
  </conditionalFormatting>
  <conditionalFormatting sqref="R1787">
    <cfRule type="cellIs" dxfId="3541" priority="3661" operator="equal">
      <formula>"Vigente com alterações"</formula>
    </cfRule>
    <cfRule type="cellIs" dxfId="3540" priority="3662" operator="equal">
      <formula>"Vigente com alterações"</formula>
    </cfRule>
    <cfRule type="cellIs" dxfId="3539" priority="3663" operator="equal">
      <formula>"Vigente com alterações"</formula>
    </cfRule>
    <cfRule type="cellIs" dxfId="3538" priority="3664" operator="equal">
      <formula>"Não identificado"</formula>
    </cfRule>
    <cfRule type="cellIs" dxfId="3537" priority="3665" operator="equal">
      <formula>"Vigente"</formula>
    </cfRule>
    <cfRule type="cellIs" dxfId="3536" priority="3666" operator="equal">
      <formula>"Vigente e Alterado"</formula>
    </cfRule>
    <cfRule type="cellIs" dxfId="3535" priority="3667" operator="equal">
      <formula>"Revogado"</formula>
    </cfRule>
  </conditionalFormatting>
  <conditionalFormatting sqref="R1788">
    <cfRule type="cellIs" dxfId="3534" priority="3647" operator="equal">
      <formula>"Vigente com alterações"</formula>
    </cfRule>
    <cfRule type="cellIs" dxfId="3533" priority="3648" operator="equal">
      <formula>"Vigente com alterações"</formula>
    </cfRule>
    <cfRule type="cellIs" dxfId="3532" priority="3649" operator="equal">
      <formula>"Vigente com alterações"</formula>
    </cfRule>
    <cfRule type="cellIs" dxfId="3531" priority="3650" operator="equal">
      <formula>"Não identificado"</formula>
    </cfRule>
    <cfRule type="cellIs" dxfId="3530" priority="3651" operator="equal">
      <formula>"Vigente"</formula>
    </cfRule>
    <cfRule type="cellIs" dxfId="3529" priority="3652" operator="equal">
      <formula>"Vigente e Alterado"</formula>
    </cfRule>
    <cfRule type="cellIs" dxfId="3528" priority="3653" operator="equal">
      <formula>"Revogado"</formula>
    </cfRule>
  </conditionalFormatting>
  <conditionalFormatting sqref="R1788">
    <cfRule type="cellIs" dxfId="3527" priority="3640" operator="equal">
      <formula>"Vigente com alterações"</formula>
    </cfRule>
    <cfRule type="cellIs" dxfId="3526" priority="3641" operator="equal">
      <formula>"Vigente com alterações"</formula>
    </cfRule>
    <cfRule type="cellIs" dxfId="3525" priority="3642" operator="equal">
      <formula>"Vigente com alterações"</formula>
    </cfRule>
    <cfRule type="cellIs" dxfId="3524" priority="3643" operator="equal">
      <formula>"Não identificado"</formula>
    </cfRule>
    <cfRule type="cellIs" dxfId="3523" priority="3644" operator="equal">
      <formula>"Vigente"</formula>
    </cfRule>
    <cfRule type="cellIs" dxfId="3522" priority="3645" operator="equal">
      <formula>"Vigente e Alterado"</formula>
    </cfRule>
    <cfRule type="cellIs" dxfId="3521" priority="3646" operator="equal">
      <formula>"Revogado"</formula>
    </cfRule>
  </conditionalFormatting>
  <conditionalFormatting sqref="R1789">
    <cfRule type="cellIs" dxfId="3520" priority="3633" operator="equal">
      <formula>"Vigente com alterações"</formula>
    </cfRule>
    <cfRule type="cellIs" dxfId="3519" priority="3634" operator="equal">
      <formula>"Vigente com alterações"</formula>
    </cfRule>
    <cfRule type="cellIs" dxfId="3518" priority="3635" operator="equal">
      <formula>"Vigente com alterações"</formula>
    </cfRule>
    <cfRule type="cellIs" dxfId="3517" priority="3636" operator="equal">
      <formula>"Não identificado"</formula>
    </cfRule>
    <cfRule type="cellIs" dxfId="3516" priority="3637" operator="equal">
      <formula>"Vigente"</formula>
    </cfRule>
    <cfRule type="cellIs" dxfId="3515" priority="3638" operator="equal">
      <formula>"Vigente e Alterado"</formula>
    </cfRule>
    <cfRule type="cellIs" dxfId="3514" priority="3639" operator="equal">
      <formula>"Revogado"</formula>
    </cfRule>
  </conditionalFormatting>
  <conditionalFormatting sqref="R1789">
    <cfRule type="cellIs" dxfId="3513" priority="3626" operator="equal">
      <formula>"Vigente com alterações"</formula>
    </cfRule>
    <cfRule type="cellIs" dxfId="3512" priority="3627" operator="equal">
      <formula>"Vigente com alterações"</formula>
    </cfRule>
    <cfRule type="cellIs" dxfId="3511" priority="3628" operator="equal">
      <formula>"Vigente com alterações"</formula>
    </cfRule>
    <cfRule type="cellIs" dxfId="3510" priority="3629" operator="equal">
      <formula>"Não identificado"</formula>
    </cfRule>
    <cfRule type="cellIs" dxfId="3509" priority="3630" operator="equal">
      <formula>"Vigente"</formula>
    </cfRule>
    <cfRule type="cellIs" dxfId="3508" priority="3631" operator="equal">
      <formula>"Vigente e Alterado"</formula>
    </cfRule>
    <cfRule type="cellIs" dxfId="3507" priority="3632" operator="equal">
      <formula>"Revogado"</formula>
    </cfRule>
  </conditionalFormatting>
  <conditionalFormatting sqref="R1778">
    <cfRule type="cellIs" dxfId="3506" priority="3619" operator="equal">
      <formula>"Vigente com alterações"</formula>
    </cfRule>
    <cfRule type="cellIs" dxfId="3505" priority="3620" operator="equal">
      <formula>"Vigente com alterações"</formula>
    </cfRule>
    <cfRule type="cellIs" dxfId="3504" priority="3621" operator="equal">
      <formula>"Vigente com alterações"</formula>
    </cfRule>
    <cfRule type="cellIs" dxfId="3503" priority="3622" operator="equal">
      <formula>"Não identificado"</formula>
    </cfRule>
    <cfRule type="cellIs" dxfId="3502" priority="3623" operator="equal">
      <formula>"Vigente"</formula>
    </cfRule>
    <cfRule type="cellIs" dxfId="3501" priority="3624" operator="equal">
      <formula>"Vigente e Alterado"</formula>
    </cfRule>
    <cfRule type="cellIs" dxfId="3500" priority="3625" operator="equal">
      <formula>"Revogado"</formula>
    </cfRule>
  </conditionalFormatting>
  <conditionalFormatting sqref="R1778">
    <cfRule type="cellIs" dxfId="3499" priority="3612" operator="equal">
      <formula>"Vigente com alterações"</formula>
    </cfRule>
    <cfRule type="cellIs" dxfId="3498" priority="3613" operator="equal">
      <formula>"Vigente com alterações"</formula>
    </cfRule>
    <cfRule type="cellIs" dxfId="3497" priority="3614" operator="equal">
      <formula>"Vigente com alterações"</formula>
    </cfRule>
    <cfRule type="cellIs" dxfId="3496" priority="3615" operator="equal">
      <formula>"Não identificado"</formula>
    </cfRule>
    <cfRule type="cellIs" dxfId="3495" priority="3616" operator="equal">
      <formula>"Vigente"</formula>
    </cfRule>
    <cfRule type="cellIs" dxfId="3494" priority="3617" operator="equal">
      <formula>"Vigente e Alterado"</formula>
    </cfRule>
    <cfRule type="cellIs" dxfId="3493" priority="3618" operator="equal">
      <formula>"Revogado"</formula>
    </cfRule>
  </conditionalFormatting>
  <conditionalFormatting sqref="R1790">
    <cfRule type="cellIs" dxfId="3492" priority="3605" operator="equal">
      <formula>"Vigente com alterações"</formula>
    </cfRule>
    <cfRule type="cellIs" dxfId="3491" priority="3606" operator="equal">
      <formula>"Vigente com alterações"</formula>
    </cfRule>
    <cfRule type="cellIs" dxfId="3490" priority="3607" operator="equal">
      <formula>"Vigente com alterações"</formula>
    </cfRule>
    <cfRule type="cellIs" dxfId="3489" priority="3608" operator="equal">
      <formula>"Não identificado"</formula>
    </cfRule>
    <cfRule type="cellIs" dxfId="3488" priority="3609" operator="equal">
      <formula>"Vigente"</formula>
    </cfRule>
    <cfRule type="cellIs" dxfId="3487" priority="3610" operator="equal">
      <formula>"Vigente e Alterado"</formula>
    </cfRule>
    <cfRule type="cellIs" dxfId="3486" priority="3611" operator="equal">
      <formula>"Revogado"</formula>
    </cfRule>
  </conditionalFormatting>
  <conditionalFormatting sqref="R1790">
    <cfRule type="cellIs" dxfId="3485" priority="3598" operator="equal">
      <formula>"Vigente com alterações"</formula>
    </cfRule>
    <cfRule type="cellIs" dxfId="3484" priority="3599" operator="equal">
      <formula>"Vigente com alterações"</formula>
    </cfRule>
    <cfRule type="cellIs" dxfId="3483" priority="3600" operator="equal">
      <formula>"Vigente com alterações"</formula>
    </cfRule>
    <cfRule type="cellIs" dxfId="3482" priority="3601" operator="equal">
      <formula>"Não identificado"</formula>
    </cfRule>
    <cfRule type="cellIs" dxfId="3481" priority="3602" operator="equal">
      <formula>"Vigente"</formula>
    </cfRule>
    <cfRule type="cellIs" dxfId="3480" priority="3603" operator="equal">
      <formula>"Vigente e Alterado"</formula>
    </cfRule>
    <cfRule type="cellIs" dxfId="3479" priority="3604" operator="equal">
      <formula>"Revogado"</formula>
    </cfRule>
  </conditionalFormatting>
  <conditionalFormatting sqref="R1791">
    <cfRule type="cellIs" dxfId="3478" priority="3591" operator="equal">
      <formula>"Vigente com alterações"</formula>
    </cfRule>
    <cfRule type="cellIs" dxfId="3477" priority="3592" operator="equal">
      <formula>"Vigente com alterações"</formula>
    </cfRule>
    <cfRule type="cellIs" dxfId="3476" priority="3593" operator="equal">
      <formula>"Vigente com alterações"</formula>
    </cfRule>
    <cfRule type="cellIs" dxfId="3475" priority="3594" operator="equal">
      <formula>"Não identificado"</formula>
    </cfRule>
    <cfRule type="cellIs" dxfId="3474" priority="3595" operator="equal">
      <formula>"Vigente"</formula>
    </cfRule>
    <cfRule type="cellIs" dxfId="3473" priority="3596" operator="equal">
      <formula>"Vigente e Alterado"</formula>
    </cfRule>
    <cfRule type="cellIs" dxfId="3472" priority="3597" operator="equal">
      <formula>"Revogado"</formula>
    </cfRule>
  </conditionalFormatting>
  <conditionalFormatting sqref="R1791">
    <cfRule type="cellIs" dxfId="3471" priority="3584" operator="equal">
      <formula>"Vigente com alterações"</formula>
    </cfRule>
    <cfRule type="cellIs" dxfId="3470" priority="3585" operator="equal">
      <formula>"Vigente com alterações"</formula>
    </cfRule>
    <cfRule type="cellIs" dxfId="3469" priority="3586" operator="equal">
      <formula>"Vigente com alterações"</formula>
    </cfRule>
    <cfRule type="cellIs" dxfId="3468" priority="3587" operator="equal">
      <formula>"Não identificado"</formula>
    </cfRule>
    <cfRule type="cellIs" dxfId="3467" priority="3588" operator="equal">
      <formula>"Vigente"</formula>
    </cfRule>
    <cfRule type="cellIs" dxfId="3466" priority="3589" operator="equal">
      <formula>"Vigente e Alterado"</formula>
    </cfRule>
    <cfRule type="cellIs" dxfId="3465" priority="3590" operator="equal">
      <formula>"Revogado"</formula>
    </cfRule>
  </conditionalFormatting>
  <conditionalFormatting sqref="R1792">
    <cfRule type="cellIs" dxfId="3464" priority="3577" operator="equal">
      <formula>"Vigente com alterações"</formula>
    </cfRule>
    <cfRule type="cellIs" dxfId="3463" priority="3578" operator="equal">
      <formula>"Vigente com alterações"</formula>
    </cfRule>
    <cfRule type="cellIs" dxfId="3462" priority="3579" operator="equal">
      <formula>"Vigente com alterações"</formula>
    </cfRule>
    <cfRule type="cellIs" dxfId="3461" priority="3580" operator="equal">
      <formula>"Não identificado"</formula>
    </cfRule>
    <cfRule type="cellIs" dxfId="3460" priority="3581" operator="equal">
      <formula>"Vigente"</formula>
    </cfRule>
    <cfRule type="cellIs" dxfId="3459" priority="3582" operator="equal">
      <formula>"Vigente e Alterado"</formula>
    </cfRule>
    <cfRule type="cellIs" dxfId="3458" priority="3583" operator="equal">
      <formula>"Revogado"</formula>
    </cfRule>
  </conditionalFormatting>
  <conditionalFormatting sqref="R1792">
    <cfRule type="cellIs" dxfId="3457" priority="3570" operator="equal">
      <formula>"Vigente com alterações"</formula>
    </cfRule>
    <cfRule type="cellIs" dxfId="3456" priority="3571" operator="equal">
      <formula>"Vigente com alterações"</formula>
    </cfRule>
    <cfRule type="cellIs" dxfId="3455" priority="3572" operator="equal">
      <formula>"Vigente com alterações"</formula>
    </cfRule>
    <cfRule type="cellIs" dxfId="3454" priority="3573" operator="equal">
      <formula>"Não identificado"</formula>
    </cfRule>
    <cfRule type="cellIs" dxfId="3453" priority="3574" operator="equal">
      <formula>"Vigente"</formula>
    </cfRule>
    <cfRule type="cellIs" dxfId="3452" priority="3575" operator="equal">
      <formula>"Vigente e Alterado"</formula>
    </cfRule>
    <cfRule type="cellIs" dxfId="3451" priority="3576" operator="equal">
      <formula>"Revogado"</formula>
    </cfRule>
  </conditionalFormatting>
  <conditionalFormatting sqref="R1793">
    <cfRule type="cellIs" dxfId="3450" priority="3563" operator="equal">
      <formula>"Vigente com alterações"</formula>
    </cfRule>
    <cfRule type="cellIs" dxfId="3449" priority="3564" operator="equal">
      <formula>"Vigente com alterações"</formula>
    </cfRule>
    <cfRule type="cellIs" dxfId="3448" priority="3565" operator="equal">
      <formula>"Vigente com alterações"</formula>
    </cfRule>
    <cfRule type="cellIs" dxfId="3447" priority="3566" operator="equal">
      <formula>"Não identificado"</formula>
    </cfRule>
    <cfRule type="cellIs" dxfId="3446" priority="3567" operator="equal">
      <formula>"Vigente"</formula>
    </cfRule>
    <cfRule type="cellIs" dxfId="3445" priority="3568" operator="equal">
      <formula>"Vigente e Alterado"</formula>
    </cfRule>
    <cfRule type="cellIs" dxfId="3444" priority="3569" operator="equal">
      <formula>"Revogado"</formula>
    </cfRule>
  </conditionalFormatting>
  <conditionalFormatting sqref="R1793">
    <cfRule type="cellIs" dxfId="3443" priority="3556" operator="equal">
      <formula>"Vigente com alterações"</formula>
    </cfRule>
    <cfRule type="cellIs" dxfId="3442" priority="3557" operator="equal">
      <formula>"Vigente com alterações"</formula>
    </cfRule>
    <cfRule type="cellIs" dxfId="3441" priority="3558" operator="equal">
      <formula>"Vigente com alterações"</formula>
    </cfRule>
    <cfRule type="cellIs" dxfId="3440" priority="3559" operator="equal">
      <formula>"Não identificado"</formula>
    </cfRule>
    <cfRule type="cellIs" dxfId="3439" priority="3560" operator="equal">
      <formula>"Vigente"</formula>
    </cfRule>
    <cfRule type="cellIs" dxfId="3438" priority="3561" operator="equal">
      <formula>"Vigente e Alterado"</formula>
    </cfRule>
    <cfRule type="cellIs" dxfId="3437" priority="3562" operator="equal">
      <formula>"Revogado"</formula>
    </cfRule>
  </conditionalFormatting>
  <conditionalFormatting sqref="R1794">
    <cfRule type="cellIs" dxfId="3436" priority="3549" operator="equal">
      <formula>"Vigente com alterações"</formula>
    </cfRule>
    <cfRule type="cellIs" dxfId="3435" priority="3550" operator="equal">
      <formula>"Vigente com alterações"</formula>
    </cfRule>
    <cfRule type="cellIs" dxfId="3434" priority="3551" operator="equal">
      <formula>"Vigente com alterações"</formula>
    </cfRule>
    <cfRule type="cellIs" dxfId="3433" priority="3552" operator="equal">
      <formula>"Não identificado"</formula>
    </cfRule>
    <cfRule type="cellIs" dxfId="3432" priority="3553" operator="equal">
      <formula>"Vigente"</formula>
    </cfRule>
    <cfRule type="cellIs" dxfId="3431" priority="3554" operator="equal">
      <formula>"Vigente e Alterado"</formula>
    </cfRule>
    <cfRule type="cellIs" dxfId="3430" priority="3555" operator="equal">
      <formula>"Revogado"</formula>
    </cfRule>
  </conditionalFormatting>
  <conditionalFormatting sqref="R1794">
    <cfRule type="cellIs" dxfId="3429" priority="3542" operator="equal">
      <formula>"Vigente com alterações"</formula>
    </cfRule>
    <cfRule type="cellIs" dxfId="3428" priority="3543" operator="equal">
      <formula>"Vigente com alterações"</formula>
    </cfRule>
    <cfRule type="cellIs" dxfId="3427" priority="3544" operator="equal">
      <formula>"Vigente com alterações"</formula>
    </cfRule>
    <cfRule type="cellIs" dxfId="3426" priority="3545" operator="equal">
      <formula>"Não identificado"</formula>
    </cfRule>
    <cfRule type="cellIs" dxfId="3425" priority="3546" operator="equal">
      <formula>"Vigente"</formula>
    </cfRule>
    <cfRule type="cellIs" dxfId="3424" priority="3547" operator="equal">
      <formula>"Vigente e Alterado"</formula>
    </cfRule>
    <cfRule type="cellIs" dxfId="3423" priority="3548" operator="equal">
      <formula>"Revogado"</formula>
    </cfRule>
  </conditionalFormatting>
  <conditionalFormatting sqref="R1795">
    <cfRule type="cellIs" dxfId="3422" priority="3535" operator="equal">
      <formula>"Vigente com alterações"</formula>
    </cfRule>
    <cfRule type="cellIs" dxfId="3421" priority="3536" operator="equal">
      <formula>"Vigente com alterações"</formula>
    </cfRule>
    <cfRule type="cellIs" dxfId="3420" priority="3537" operator="equal">
      <formula>"Vigente com alterações"</formula>
    </cfRule>
    <cfRule type="cellIs" dxfId="3419" priority="3538" operator="equal">
      <formula>"Não identificado"</formula>
    </cfRule>
    <cfRule type="cellIs" dxfId="3418" priority="3539" operator="equal">
      <formula>"Vigente"</formula>
    </cfRule>
    <cfRule type="cellIs" dxfId="3417" priority="3540" operator="equal">
      <formula>"Vigente e Alterado"</formula>
    </cfRule>
    <cfRule type="cellIs" dxfId="3416" priority="3541" operator="equal">
      <formula>"Revogado"</formula>
    </cfRule>
  </conditionalFormatting>
  <conditionalFormatting sqref="R1795">
    <cfRule type="cellIs" dxfId="3415" priority="3528" operator="equal">
      <formula>"Vigente com alterações"</formula>
    </cfRule>
    <cfRule type="cellIs" dxfId="3414" priority="3529" operator="equal">
      <formula>"Vigente com alterações"</formula>
    </cfRule>
    <cfRule type="cellIs" dxfId="3413" priority="3530" operator="equal">
      <formula>"Vigente com alterações"</formula>
    </cfRule>
    <cfRule type="cellIs" dxfId="3412" priority="3531" operator="equal">
      <formula>"Não identificado"</formula>
    </cfRule>
    <cfRule type="cellIs" dxfId="3411" priority="3532" operator="equal">
      <formula>"Vigente"</formula>
    </cfRule>
    <cfRule type="cellIs" dxfId="3410" priority="3533" operator="equal">
      <formula>"Vigente e Alterado"</formula>
    </cfRule>
    <cfRule type="cellIs" dxfId="3409" priority="3534" operator="equal">
      <formula>"Revogado"</formula>
    </cfRule>
  </conditionalFormatting>
  <conditionalFormatting sqref="R1796">
    <cfRule type="cellIs" dxfId="3408" priority="3521" operator="equal">
      <formula>"Vigente com alterações"</formula>
    </cfRule>
    <cfRule type="cellIs" dxfId="3407" priority="3522" operator="equal">
      <formula>"Vigente com alterações"</formula>
    </cfRule>
    <cfRule type="cellIs" dxfId="3406" priority="3523" operator="equal">
      <formula>"Vigente com alterações"</formula>
    </cfRule>
    <cfRule type="cellIs" dxfId="3405" priority="3524" operator="equal">
      <formula>"Não identificado"</formula>
    </cfRule>
    <cfRule type="cellIs" dxfId="3404" priority="3525" operator="equal">
      <formula>"Vigente"</formula>
    </cfRule>
    <cfRule type="cellIs" dxfId="3403" priority="3526" operator="equal">
      <formula>"Vigente e Alterado"</formula>
    </cfRule>
    <cfRule type="cellIs" dxfId="3402" priority="3527" operator="equal">
      <formula>"Revogado"</formula>
    </cfRule>
  </conditionalFormatting>
  <conditionalFormatting sqref="R1796">
    <cfRule type="cellIs" dxfId="3401" priority="3514" operator="equal">
      <formula>"Vigente com alterações"</formula>
    </cfRule>
    <cfRule type="cellIs" dxfId="3400" priority="3515" operator="equal">
      <formula>"Vigente com alterações"</formula>
    </cfRule>
    <cfRule type="cellIs" dxfId="3399" priority="3516" operator="equal">
      <formula>"Vigente com alterações"</formula>
    </cfRule>
    <cfRule type="cellIs" dxfId="3398" priority="3517" operator="equal">
      <formula>"Não identificado"</formula>
    </cfRule>
    <cfRule type="cellIs" dxfId="3397" priority="3518" operator="equal">
      <formula>"Vigente"</formula>
    </cfRule>
    <cfRule type="cellIs" dxfId="3396" priority="3519" operator="equal">
      <formula>"Vigente e Alterado"</formula>
    </cfRule>
    <cfRule type="cellIs" dxfId="3395" priority="3520" operator="equal">
      <formula>"Revogado"</formula>
    </cfRule>
  </conditionalFormatting>
  <conditionalFormatting sqref="R1797">
    <cfRule type="cellIs" dxfId="3394" priority="3507" operator="equal">
      <formula>"Vigente com alterações"</formula>
    </cfRule>
    <cfRule type="cellIs" dxfId="3393" priority="3508" operator="equal">
      <formula>"Vigente com alterações"</formula>
    </cfRule>
    <cfRule type="cellIs" dxfId="3392" priority="3509" operator="equal">
      <formula>"Vigente com alterações"</formula>
    </cfRule>
    <cfRule type="cellIs" dxfId="3391" priority="3510" operator="equal">
      <formula>"Não identificado"</formula>
    </cfRule>
    <cfRule type="cellIs" dxfId="3390" priority="3511" operator="equal">
      <formula>"Vigente"</formula>
    </cfRule>
    <cfRule type="cellIs" dxfId="3389" priority="3512" operator="equal">
      <formula>"Vigente e Alterado"</formula>
    </cfRule>
    <cfRule type="cellIs" dxfId="3388" priority="3513" operator="equal">
      <formula>"Revogado"</formula>
    </cfRule>
  </conditionalFormatting>
  <conditionalFormatting sqref="R1797">
    <cfRule type="cellIs" dxfId="3387" priority="3500" operator="equal">
      <formula>"Vigente com alterações"</formula>
    </cfRule>
    <cfRule type="cellIs" dxfId="3386" priority="3501" operator="equal">
      <formula>"Vigente com alterações"</formula>
    </cfRule>
    <cfRule type="cellIs" dxfId="3385" priority="3502" operator="equal">
      <formula>"Vigente com alterações"</formula>
    </cfRule>
    <cfRule type="cellIs" dxfId="3384" priority="3503" operator="equal">
      <formula>"Não identificado"</formula>
    </cfRule>
    <cfRule type="cellIs" dxfId="3383" priority="3504" operator="equal">
      <formula>"Vigente"</formula>
    </cfRule>
    <cfRule type="cellIs" dxfId="3382" priority="3505" operator="equal">
      <formula>"Vigente e Alterado"</formula>
    </cfRule>
    <cfRule type="cellIs" dxfId="3381" priority="3506" operator="equal">
      <formula>"Revogado"</formula>
    </cfRule>
  </conditionalFormatting>
  <conditionalFormatting sqref="R1798">
    <cfRule type="cellIs" dxfId="3380" priority="3493" operator="equal">
      <formula>"Vigente com alterações"</formula>
    </cfRule>
    <cfRule type="cellIs" dxfId="3379" priority="3494" operator="equal">
      <formula>"Vigente com alterações"</formula>
    </cfRule>
    <cfRule type="cellIs" dxfId="3378" priority="3495" operator="equal">
      <formula>"Vigente com alterações"</formula>
    </cfRule>
    <cfRule type="cellIs" dxfId="3377" priority="3496" operator="equal">
      <formula>"Não identificado"</formula>
    </cfRule>
    <cfRule type="cellIs" dxfId="3376" priority="3497" operator="equal">
      <formula>"Vigente"</formula>
    </cfRule>
    <cfRule type="cellIs" dxfId="3375" priority="3498" operator="equal">
      <formula>"Vigente e Alterado"</formula>
    </cfRule>
    <cfRule type="cellIs" dxfId="3374" priority="3499" operator="equal">
      <formula>"Revogado"</formula>
    </cfRule>
  </conditionalFormatting>
  <conditionalFormatting sqref="R1798">
    <cfRule type="cellIs" dxfId="3373" priority="3486" operator="equal">
      <formula>"Vigente com alterações"</formula>
    </cfRule>
    <cfRule type="cellIs" dxfId="3372" priority="3487" operator="equal">
      <formula>"Vigente com alterações"</formula>
    </cfRule>
    <cfRule type="cellIs" dxfId="3371" priority="3488" operator="equal">
      <formula>"Vigente com alterações"</formula>
    </cfRule>
    <cfRule type="cellIs" dxfId="3370" priority="3489" operator="equal">
      <formula>"Não identificado"</formula>
    </cfRule>
    <cfRule type="cellIs" dxfId="3369" priority="3490" operator="equal">
      <formula>"Vigente"</formula>
    </cfRule>
    <cfRule type="cellIs" dxfId="3368" priority="3491" operator="equal">
      <formula>"Vigente e Alterado"</formula>
    </cfRule>
    <cfRule type="cellIs" dxfId="3367" priority="3492" operator="equal">
      <formula>"Revogado"</formula>
    </cfRule>
  </conditionalFormatting>
  <conditionalFormatting sqref="R1799">
    <cfRule type="cellIs" dxfId="3366" priority="3479" operator="equal">
      <formula>"Vigente com alterações"</formula>
    </cfRule>
    <cfRule type="cellIs" dxfId="3365" priority="3480" operator="equal">
      <formula>"Vigente com alterações"</formula>
    </cfRule>
    <cfRule type="cellIs" dxfId="3364" priority="3481" operator="equal">
      <formula>"Vigente com alterações"</formula>
    </cfRule>
    <cfRule type="cellIs" dxfId="3363" priority="3482" operator="equal">
      <formula>"Não identificado"</formula>
    </cfRule>
    <cfRule type="cellIs" dxfId="3362" priority="3483" operator="equal">
      <formula>"Vigente"</formula>
    </cfRule>
    <cfRule type="cellIs" dxfId="3361" priority="3484" operator="equal">
      <formula>"Vigente e Alterado"</formula>
    </cfRule>
    <cfRule type="cellIs" dxfId="3360" priority="3485" operator="equal">
      <formula>"Revogado"</formula>
    </cfRule>
  </conditionalFormatting>
  <conditionalFormatting sqref="R1799">
    <cfRule type="cellIs" dxfId="3359" priority="3472" operator="equal">
      <formula>"Vigente com alterações"</formula>
    </cfRule>
    <cfRule type="cellIs" dxfId="3358" priority="3473" operator="equal">
      <formula>"Vigente com alterações"</formula>
    </cfRule>
    <cfRule type="cellIs" dxfId="3357" priority="3474" operator="equal">
      <formula>"Vigente com alterações"</formula>
    </cfRule>
    <cfRule type="cellIs" dxfId="3356" priority="3475" operator="equal">
      <formula>"Não identificado"</formula>
    </cfRule>
    <cfRule type="cellIs" dxfId="3355" priority="3476" operator="equal">
      <formula>"Vigente"</formula>
    </cfRule>
    <cfRule type="cellIs" dxfId="3354" priority="3477" operator="equal">
      <formula>"Vigente e Alterado"</formula>
    </cfRule>
    <cfRule type="cellIs" dxfId="3353" priority="3478" operator="equal">
      <formula>"Revogado"</formula>
    </cfRule>
  </conditionalFormatting>
  <conditionalFormatting sqref="R1800">
    <cfRule type="cellIs" dxfId="3352" priority="3465" operator="equal">
      <formula>"Vigente com alterações"</formula>
    </cfRule>
    <cfRule type="cellIs" dxfId="3351" priority="3466" operator="equal">
      <formula>"Vigente com alterações"</formula>
    </cfRule>
    <cfRule type="cellIs" dxfId="3350" priority="3467" operator="equal">
      <formula>"Vigente com alterações"</formula>
    </cfRule>
    <cfRule type="cellIs" dxfId="3349" priority="3468" operator="equal">
      <formula>"Não identificado"</formula>
    </cfRule>
    <cfRule type="cellIs" dxfId="3348" priority="3469" operator="equal">
      <formula>"Vigente"</formula>
    </cfRule>
    <cfRule type="cellIs" dxfId="3347" priority="3470" operator="equal">
      <formula>"Vigente e Alterado"</formula>
    </cfRule>
    <cfRule type="cellIs" dxfId="3346" priority="3471" operator="equal">
      <formula>"Revogado"</formula>
    </cfRule>
  </conditionalFormatting>
  <conditionalFormatting sqref="R1800">
    <cfRule type="cellIs" dxfId="3345" priority="3458" operator="equal">
      <formula>"Vigente com alterações"</formula>
    </cfRule>
    <cfRule type="cellIs" dxfId="3344" priority="3459" operator="equal">
      <formula>"Vigente com alterações"</formula>
    </cfRule>
    <cfRule type="cellIs" dxfId="3343" priority="3460" operator="equal">
      <formula>"Vigente com alterações"</formula>
    </cfRule>
    <cfRule type="cellIs" dxfId="3342" priority="3461" operator="equal">
      <formula>"Não identificado"</formula>
    </cfRule>
    <cfRule type="cellIs" dxfId="3341" priority="3462" operator="equal">
      <formula>"Vigente"</formula>
    </cfRule>
    <cfRule type="cellIs" dxfId="3340" priority="3463" operator="equal">
      <formula>"Vigente e Alterado"</formula>
    </cfRule>
    <cfRule type="cellIs" dxfId="3339" priority="3464" operator="equal">
      <formula>"Revogado"</formula>
    </cfRule>
  </conditionalFormatting>
  <conditionalFormatting sqref="R1801">
    <cfRule type="cellIs" dxfId="3338" priority="3451" operator="equal">
      <formula>"Vigente com alterações"</formula>
    </cfRule>
    <cfRule type="cellIs" dxfId="3337" priority="3452" operator="equal">
      <formula>"Vigente com alterações"</formula>
    </cfRule>
    <cfRule type="cellIs" dxfId="3336" priority="3453" operator="equal">
      <formula>"Vigente com alterações"</formula>
    </cfRule>
    <cfRule type="cellIs" dxfId="3335" priority="3454" operator="equal">
      <formula>"Não identificado"</formula>
    </cfRule>
    <cfRule type="cellIs" dxfId="3334" priority="3455" operator="equal">
      <formula>"Vigente"</formula>
    </cfRule>
    <cfRule type="cellIs" dxfId="3333" priority="3456" operator="equal">
      <formula>"Vigente e Alterado"</formula>
    </cfRule>
    <cfRule type="cellIs" dxfId="3332" priority="3457" operator="equal">
      <formula>"Revogado"</formula>
    </cfRule>
  </conditionalFormatting>
  <conditionalFormatting sqref="R1801">
    <cfRule type="cellIs" dxfId="3331" priority="3444" operator="equal">
      <formula>"Vigente com alterações"</formula>
    </cfRule>
    <cfRule type="cellIs" dxfId="3330" priority="3445" operator="equal">
      <formula>"Vigente com alterações"</formula>
    </cfRule>
    <cfRule type="cellIs" dxfId="3329" priority="3446" operator="equal">
      <formula>"Vigente com alterações"</formula>
    </cfRule>
    <cfRule type="cellIs" dxfId="3328" priority="3447" operator="equal">
      <formula>"Não identificado"</formula>
    </cfRule>
    <cfRule type="cellIs" dxfId="3327" priority="3448" operator="equal">
      <formula>"Vigente"</formula>
    </cfRule>
    <cfRule type="cellIs" dxfId="3326" priority="3449" operator="equal">
      <formula>"Vigente e Alterado"</formula>
    </cfRule>
    <cfRule type="cellIs" dxfId="3325" priority="3450" operator="equal">
      <formula>"Revogado"</formula>
    </cfRule>
  </conditionalFormatting>
  <conditionalFormatting sqref="R1802">
    <cfRule type="cellIs" dxfId="3324" priority="3437" operator="equal">
      <formula>"Vigente com alterações"</formula>
    </cfRule>
    <cfRule type="cellIs" dxfId="3323" priority="3438" operator="equal">
      <formula>"Vigente com alterações"</formula>
    </cfRule>
    <cfRule type="cellIs" dxfId="3322" priority="3439" operator="equal">
      <formula>"Vigente com alterações"</formula>
    </cfRule>
    <cfRule type="cellIs" dxfId="3321" priority="3440" operator="equal">
      <formula>"Não identificado"</formula>
    </cfRule>
    <cfRule type="cellIs" dxfId="3320" priority="3441" operator="equal">
      <formula>"Vigente"</formula>
    </cfRule>
    <cfRule type="cellIs" dxfId="3319" priority="3442" operator="equal">
      <formula>"Vigente e Alterado"</formula>
    </cfRule>
    <cfRule type="cellIs" dxfId="3318" priority="3443" operator="equal">
      <formula>"Revogado"</formula>
    </cfRule>
  </conditionalFormatting>
  <conditionalFormatting sqref="R1802">
    <cfRule type="cellIs" dxfId="3317" priority="3430" operator="equal">
      <formula>"Vigente com alterações"</formula>
    </cfRule>
    <cfRule type="cellIs" dxfId="3316" priority="3431" operator="equal">
      <formula>"Vigente com alterações"</formula>
    </cfRule>
    <cfRule type="cellIs" dxfId="3315" priority="3432" operator="equal">
      <formula>"Vigente com alterações"</formula>
    </cfRule>
    <cfRule type="cellIs" dxfId="3314" priority="3433" operator="equal">
      <formula>"Não identificado"</formula>
    </cfRule>
    <cfRule type="cellIs" dxfId="3313" priority="3434" operator="equal">
      <formula>"Vigente"</formula>
    </cfRule>
    <cfRule type="cellIs" dxfId="3312" priority="3435" operator="equal">
      <formula>"Vigente e Alterado"</formula>
    </cfRule>
    <cfRule type="cellIs" dxfId="3311" priority="3436" operator="equal">
      <formula>"Revogado"</formula>
    </cfRule>
  </conditionalFormatting>
  <conditionalFormatting sqref="R1803">
    <cfRule type="cellIs" dxfId="3310" priority="3423" operator="equal">
      <formula>"Vigente com alterações"</formula>
    </cfRule>
    <cfRule type="cellIs" dxfId="3309" priority="3424" operator="equal">
      <formula>"Vigente com alterações"</formula>
    </cfRule>
    <cfRule type="cellIs" dxfId="3308" priority="3425" operator="equal">
      <formula>"Vigente com alterações"</formula>
    </cfRule>
    <cfRule type="cellIs" dxfId="3307" priority="3426" operator="equal">
      <formula>"Não identificado"</formula>
    </cfRule>
    <cfRule type="cellIs" dxfId="3306" priority="3427" operator="equal">
      <formula>"Vigente"</formula>
    </cfRule>
    <cfRule type="cellIs" dxfId="3305" priority="3428" operator="equal">
      <formula>"Vigente e Alterado"</formula>
    </cfRule>
    <cfRule type="cellIs" dxfId="3304" priority="3429" operator="equal">
      <formula>"Revogado"</formula>
    </cfRule>
  </conditionalFormatting>
  <conditionalFormatting sqref="R1803">
    <cfRule type="cellIs" dxfId="3303" priority="3416" operator="equal">
      <formula>"Vigente com alterações"</formula>
    </cfRule>
    <cfRule type="cellIs" dxfId="3302" priority="3417" operator="equal">
      <formula>"Vigente com alterações"</formula>
    </cfRule>
    <cfRule type="cellIs" dxfId="3301" priority="3418" operator="equal">
      <formula>"Vigente com alterações"</formula>
    </cfRule>
    <cfRule type="cellIs" dxfId="3300" priority="3419" operator="equal">
      <formula>"Não identificado"</formula>
    </cfRule>
    <cfRule type="cellIs" dxfId="3299" priority="3420" operator="equal">
      <formula>"Vigente"</formula>
    </cfRule>
    <cfRule type="cellIs" dxfId="3298" priority="3421" operator="equal">
      <formula>"Vigente e Alterado"</formula>
    </cfRule>
    <cfRule type="cellIs" dxfId="3297" priority="3422" operator="equal">
      <formula>"Revogado"</formula>
    </cfRule>
  </conditionalFormatting>
  <conditionalFormatting sqref="R1804">
    <cfRule type="cellIs" dxfId="3296" priority="3409" operator="equal">
      <formula>"Vigente com alterações"</formula>
    </cfRule>
    <cfRule type="cellIs" dxfId="3295" priority="3410" operator="equal">
      <formula>"Vigente com alterações"</formula>
    </cfRule>
    <cfRule type="cellIs" dxfId="3294" priority="3411" operator="equal">
      <formula>"Vigente com alterações"</formula>
    </cfRule>
    <cfRule type="cellIs" dxfId="3293" priority="3412" operator="equal">
      <formula>"Não identificado"</formula>
    </cfRule>
    <cfRule type="cellIs" dxfId="3292" priority="3413" operator="equal">
      <formula>"Vigente"</formula>
    </cfRule>
    <cfRule type="cellIs" dxfId="3291" priority="3414" operator="equal">
      <formula>"Vigente e Alterado"</formula>
    </cfRule>
    <cfRule type="cellIs" dxfId="3290" priority="3415" operator="equal">
      <formula>"Revogado"</formula>
    </cfRule>
  </conditionalFormatting>
  <conditionalFormatting sqref="R1804">
    <cfRule type="cellIs" dxfId="3289" priority="3402" operator="equal">
      <formula>"Vigente com alterações"</formula>
    </cfRule>
    <cfRule type="cellIs" dxfId="3288" priority="3403" operator="equal">
      <formula>"Vigente com alterações"</formula>
    </cfRule>
    <cfRule type="cellIs" dxfId="3287" priority="3404" operator="equal">
      <formula>"Vigente com alterações"</formula>
    </cfRule>
    <cfRule type="cellIs" dxfId="3286" priority="3405" operator="equal">
      <formula>"Não identificado"</formula>
    </cfRule>
    <cfRule type="cellIs" dxfId="3285" priority="3406" operator="equal">
      <formula>"Vigente"</formula>
    </cfRule>
    <cfRule type="cellIs" dxfId="3284" priority="3407" operator="equal">
      <formula>"Vigente e Alterado"</formula>
    </cfRule>
    <cfRule type="cellIs" dxfId="3283" priority="3408" operator="equal">
      <formula>"Revogado"</formula>
    </cfRule>
  </conditionalFormatting>
  <conditionalFormatting sqref="R1805">
    <cfRule type="cellIs" dxfId="3282" priority="3395" operator="equal">
      <formula>"Vigente com alterações"</formula>
    </cfRule>
    <cfRule type="cellIs" dxfId="3281" priority="3396" operator="equal">
      <formula>"Vigente com alterações"</formula>
    </cfRule>
    <cfRule type="cellIs" dxfId="3280" priority="3397" operator="equal">
      <formula>"Vigente com alterações"</formula>
    </cfRule>
    <cfRule type="cellIs" dxfId="3279" priority="3398" operator="equal">
      <formula>"Não identificado"</formula>
    </cfRule>
    <cfRule type="cellIs" dxfId="3278" priority="3399" operator="equal">
      <formula>"Vigente"</formula>
    </cfRule>
    <cfRule type="cellIs" dxfId="3277" priority="3400" operator="equal">
      <formula>"Vigente e Alterado"</formula>
    </cfRule>
    <cfRule type="cellIs" dxfId="3276" priority="3401" operator="equal">
      <formula>"Revogado"</formula>
    </cfRule>
  </conditionalFormatting>
  <conditionalFormatting sqref="R1805">
    <cfRule type="cellIs" dxfId="3275" priority="3388" operator="equal">
      <formula>"Vigente com alterações"</formula>
    </cfRule>
    <cfRule type="cellIs" dxfId="3274" priority="3389" operator="equal">
      <formula>"Vigente com alterações"</formula>
    </cfRule>
    <cfRule type="cellIs" dxfId="3273" priority="3390" operator="equal">
      <formula>"Vigente com alterações"</formula>
    </cfRule>
    <cfRule type="cellIs" dxfId="3272" priority="3391" operator="equal">
      <formula>"Não identificado"</formula>
    </cfRule>
    <cfRule type="cellIs" dxfId="3271" priority="3392" operator="equal">
      <formula>"Vigente"</formula>
    </cfRule>
    <cfRule type="cellIs" dxfId="3270" priority="3393" operator="equal">
      <formula>"Vigente e Alterado"</formula>
    </cfRule>
    <cfRule type="cellIs" dxfId="3269" priority="3394" operator="equal">
      <formula>"Revogado"</formula>
    </cfRule>
  </conditionalFormatting>
  <conditionalFormatting sqref="R1806">
    <cfRule type="cellIs" dxfId="3268" priority="3381" operator="equal">
      <formula>"Vigente com alterações"</formula>
    </cfRule>
    <cfRule type="cellIs" dxfId="3267" priority="3382" operator="equal">
      <formula>"Vigente com alterações"</formula>
    </cfRule>
    <cfRule type="cellIs" dxfId="3266" priority="3383" operator="equal">
      <formula>"Vigente com alterações"</formula>
    </cfRule>
    <cfRule type="cellIs" dxfId="3265" priority="3384" operator="equal">
      <formula>"Não identificado"</formula>
    </cfRule>
    <cfRule type="cellIs" dxfId="3264" priority="3385" operator="equal">
      <formula>"Vigente"</formula>
    </cfRule>
    <cfRule type="cellIs" dxfId="3263" priority="3386" operator="equal">
      <formula>"Vigente e Alterado"</formula>
    </cfRule>
    <cfRule type="cellIs" dxfId="3262" priority="3387" operator="equal">
      <formula>"Revogado"</formula>
    </cfRule>
  </conditionalFormatting>
  <conditionalFormatting sqref="R1806">
    <cfRule type="cellIs" dxfId="3261" priority="3374" operator="equal">
      <formula>"Vigente com alterações"</formula>
    </cfRule>
    <cfRule type="cellIs" dxfId="3260" priority="3375" operator="equal">
      <formula>"Vigente com alterações"</formula>
    </cfRule>
    <cfRule type="cellIs" dxfId="3259" priority="3376" operator="equal">
      <formula>"Vigente com alterações"</formula>
    </cfRule>
    <cfRule type="cellIs" dxfId="3258" priority="3377" operator="equal">
      <formula>"Não identificado"</formula>
    </cfRule>
    <cfRule type="cellIs" dxfId="3257" priority="3378" operator="equal">
      <formula>"Vigente"</formula>
    </cfRule>
    <cfRule type="cellIs" dxfId="3256" priority="3379" operator="equal">
      <formula>"Vigente e Alterado"</formula>
    </cfRule>
    <cfRule type="cellIs" dxfId="3255" priority="3380" operator="equal">
      <formula>"Revogado"</formula>
    </cfRule>
  </conditionalFormatting>
  <conditionalFormatting sqref="R1807:R1813">
    <cfRule type="cellIs" dxfId="3254" priority="3367" operator="equal">
      <formula>"Vigente com alterações"</formula>
    </cfRule>
    <cfRule type="cellIs" dxfId="3253" priority="3368" operator="equal">
      <formula>"Vigente com alterações"</formula>
    </cfRule>
    <cfRule type="cellIs" dxfId="3252" priority="3369" operator="equal">
      <formula>"Vigente com alterações"</formula>
    </cfRule>
    <cfRule type="cellIs" dxfId="3251" priority="3370" operator="equal">
      <formula>"Não identificado"</formula>
    </cfRule>
    <cfRule type="cellIs" dxfId="3250" priority="3371" operator="equal">
      <formula>"Vigente"</formula>
    </cfRule>
    <cfRule type="cellIs" dxfId="3249" priority="3372" operator="equal">
      <formula>"Vigente e Alterado"</formula>
    </cfRule>
    <cfRule type="cellIs" dxfId="3248" priority="3373" operator="equal">
      <formula>"Revogado"</formula>
    </cfRule>
  </conditionalFormatting>
  <conditionalFormatting sqref="R1807:R1813">
    <cfRule type="cellIs" dxfId="3247" priority="3360" operator="equal">
      <formula>"Vigente com alterações"</formula>
    </cfRule>
    <cfRule type="cellIs" dxfId="3246" priority="3361" operator="equal">
      <formula>"Vigente com alterações"</formula>
    </cfRule>
    <cfRule type="cellIs" dxfId="3245" priority="3362" operator="equal">
      <formula>"Vigente com alterações"</formula>
    </cfRule>
    <cfRule type="cellIs" dxfId="3244" priority="3363" operator="equal">
      <formula>"Não identificado"</formula>
    </cfRule>
    <cfRule type="cellIs" dxfId="3243" priority="3364" operator="equal">
      <formula>"Vigente"</formula>
    </cfRule>
    <cfRule type="cellIs" dxfId="3242" priority="3365" operator="equal">
      <formula>"Vigente e Alterado"</formula>
    </cfRule>
    <cfRule type="cellIs" dxfId="3241" priority="3366" operator="equal">
      <formula>"Revogado"</formula>
    </cfRule>
  </conditionalFormatting>
  <conditionalFormatting sqref="R1814">
    <cfRule type="cellIs" dxfId="3240" priority="3353" operator="equal">
      <formula>"Vigente com alterações"</formula>
    </cfRule>
    <cfRule type="cellIs" dxfId="3239" priority="3354" operator="equal">
      <formula>"Vigente com alterações"</formula>
    </cfRule>
    <cfRule type="cellIs" dxfId="3238" priority="3355" operator="equal">
      <formula>"Vigente com alterações"</formula>
    </cfRule>
    <cfRule type="cellIs" dxfId="3237" priority="3356" operator="equal">
      <formula>"Não identificado"</formula>
    </cfRule>
    <cfRule type="cellIs" dxfId="3236" priority="3357" operator="equal">
      <formula>"Vigente"</formula>
    </cfRule>
    <cfRule type="cellIs" dxfId="3235" priority="3358" operator="equal">
      <formula>"Vigente e Alterado"</formula>
    </cfRule>
    <cfRule type="cellIs" dxfId="3234" priority="3359" operator="equal">
      <formula>"Revogado"</formula>
    </cfRule>
  </conditionalFormatting>
  <conditionalFormatting sqref="R1814">
    <cfRule type="cellIs" dxfId="3233" priority="3346" operator="equal">
      <formula>"Vigente com alterações"</formula>
    </cfRule>
    <cfRule type="cellIs" dxfId="3232" priority="3347" operator="equal">
      <formula>"Vigente com alterações"</formula>
    </cfRule>
    <cfRule type="cellIs" dxfId="3231" priority="3348" operator="equal">
      <formula>"Vigente com alterações"</formula>
    </cfRule>
    <cfRule type="cellIs" dxfId="3230" priority="3349" operator="equal">
      <formula>"Não identificado"</formula>
    </cfRule>
    <cfRule type="cellIs" dxfId="3229" priority="3350" operator="equal">
      <formula>"Vigente"</formula>
    </cfRule>
    <cfRule type="cellIs" dxfId="3228" priority="3351" operator="equal">
      <formula>"Vigente e Alterado"</formula>
    </cfRule>
    <cfRule type="cellIs" dxfId="3227" priority="3352" operator="equal">
      <formula>"Revogado"</formula>
    </cfRule>
  </conditionalFormatting>
  <conditionalFormatting sqref="R1815">
    <cfRule type="cellIs" dxfId="3226" priority="3339" operator="equal">
      <formula>"Vigente com alterações"</formula>
    </cfRule>
    <cfRule type="cellIs" dxfId="3225" priority="3340" operator="equal">
      <formula>"Vigente com alterações"</formula>
    </cfRule>
    <cfRule type="cellIs" dxfId="3224" priority="3341" operator="equal">
      <formula>"Vigente com alterações"</formula>
    </cfRule>
    <cfRule type="cellIs" dxfId="3223" priority="3342" operator="equal">
      <formula>"Não identificado"</formula>
    </cfRule>
    <cfRule type="cellIs" dxfId="3222" priority="3343" operator="equal">
      <formula>"Vigente"</formula>
    </cfRule>
    <cfRule type="cellIs" dxfId="3221" priority="3344" operator="equal">
      <formula>"Vigente e Alterado"</formula>
    </cfRule>
    <cfRule type="cellIs" dxfId="3220" priority="3345" operator="equal">
      <formula>"Revogado"</formula>
    </cfRule>
  </conditionalFormatting>
  <conditionalFormatting sqref="R1815">
    <cfRule type="cellIs" dxfId="3219" priority="3332" operator="equal">
      <formula>"Vigente com alterações"</formula>
    </cfRule>
    <cfRule type="cellIs" dxfId="3218" priority="3333" operator="equal">
      <formula>"Vigente com alterações"</formula>
    </cfRule>
    <cfRule type="cellIs" dxfId="3217" priority="3334" operator="equal">
      <formula>"Vigente com alterações"</formula>
    </cfRule>
    <cfRule type="cellIs" dxfId="3216" priority="3335" operator="equal">
      <formula>"Não identificado"</formula>
    </cfRule>
    <cfRule type="cellIs" dxfId="3215" priority="3336" operator="equal">
      <formula>"Vigente"</formula>
    </cfRule>
    <cfRule type="cellIs" dxfId="3214" priority="3337" operator="equal">
      <formula>"Vigente e Alterado"</formula>
    </cfRule>
    <cfRule type="cellIs" dxfId="3213" priority="3338" operator="equal">
      <formula>"Revogado"</formula>
    </cfRule>
  </conditionalFormatting>
  <conditionalFormatting sqref="R1816">
    <cfRule type="cellIs" dxfId="3212" priority="3325" operator="equal">
      <formula>"Vigente com alterações"</formula>
    </cfRule>
    <cfRule type="cellIs" dxfId="3211" priority="3326" operator="equal">
      <formula>"Vigente com alterações"</formula>
    </cfRule>
    <cfRule type="cellIs" dxfId="3210" priority="3327" operator="equal">
      <formula>"Vigente com alterações"</formula>
    </cfRule>
    <cfRule type="cellIs" dxfId="3209" priority="3328" operator="equal">
      <formula>"Não identificado"</formula>
    </cfRule>
    <cfRule type="cellIs" dxfId="3208" priority="3329" operator="equal">
      <formula>"Vigente"</formula>
    </cfRule>
    <cfRule type="cellIs" dxfId="3207" priority="3330" operator="equal">
      <formula>"Vigente e Alterado"</formula>
    </cfRule>
    <cfRule type="cellIs" dxfId="3206" priority="3331" operator="equal">
      <formula>"Revogado"</formula>
    </cfRule>
  </conditionalFormatting>
  <conditionalFormatting sqref="R1816">
    <cfRule type="cellIs" dxfId="3205" priority="3318" operator="equal">
      <formula>"Vigente com alterações"</formula>
    </cfRule>
    <cfRule type="cellIs" dxfId="3204" priority="3319" operator="equal">
      <formula>"Vigente com alterações"</formula>
    </cfRule>
    <cfRule type="cellIs" dxfId="3203" priority="3320" operator="equal">
      <formula>"Vigente com alterações"</formula>
    </cfRule>
    <cfRule type="cellIs" dxfId="3202" priority="3321" operator="equal">
      <formula>"Não identificado"</formula>
    </cfRule>
    <cfRule type="cellIs" dxfId="3201" priority="3322" operator="equal">
      <formula>"Vigente"</formula>
    </cfRule>
    <cfRule type="cellIs" dxfId="3200" priority="3323" operator="equal">
      <formula>"Vigente e Alterado"</formula>
    </cfRule>
    <cfRule type="cellIs" dxfId="3199" priority="3324" operator="equal">
      <formula>"Revogado"</formula>
    </cfRule>
  </conditionalFormatting>
  <conditionalFormatting sqref="R1817">
    <cfRule type="cellIs" dxfId="3198" priority="3311" operator="equal">
      <formula>"Vigente com alterações"</formula>
    </cfRule>
    <cfRule type="cellIs" dxfId="3197" priority="3312" operator="equal">
      <formula>"Vigente com alterações"</formula>
    </cfRule>
    <cfRule type="cellIs" dxfId="3196" priority="3313" operator="equal">
      <formula>"Vigente com alterações"</formula>
    </cfRule>
    <cfRule type="cellIs" dxfId="3195" priority="3314" operator="equal">
      <formula>"Não identificado"</formula>
    </cfRule>
    <cfRule type="cellIs" dxfId="3194" priority="3315" operator="equal">
      <formula>"Vigente"</formula>
    </cfRule>
    <cfRule type="cellIs" dxfId="3193" priority="3316" operator="equal">
      <formula>"Vigente e Alterado"</formula>
    </cfRule>
    <cfRule type="cellIs" dxfId="3192" priority="3317" operator="equal">
      <formula>"Revogado"</formula>
    </cfRule>
  </conditionalFormatting>
  <conditionalFormatting sqref="R1817">
    <cfRule type="cellIs" dxfId="3191" priority="3304" operator="equal">
      <formula>"Vigente com alterações"</formula>
    </cfRule>
    <cfRule type="cellIs" dxfId="3190" priority="3305" operator="equal">
      <formula>"Vigente com alterações"</formula>
    </cfRule>
    <cfRule type="cellIs" dxfId="3189" priority="3306" operator="equal">
      <formula>"Vigente com alterações"</formula>
    </cfRule>
    <cfRule type="cellIs" dxfId="3188" priority="3307" operator="equal">
      <formula>"Não identificado"</formula>
    </cfRule>
    <cfRule type="cellIs" dxfId="3187" priority="3308" operator="equal">
      <formula>"Vigente"</formula>
    </cfRule>
    <cfRule type="cellIs" dxfId="3186" priority="3309" operator="equal">
      <formula>"Vigente e Alterado"</formula>
    </cfRule>
    <cfRule type="cellIs" dxfId="3185" priority="3310" operator="equal">
      <formula>"Revogado"</formula>
    </cfRule>
  </conditionalFormatting>
  <conditionalFormatting sqref="R1818">
    <cfRule type="cellIs" dxfId="3184" priority="3297" operator="equal">
      <formula>"Vigente com alterações"</formula>
    </cfRule>
    <cfRule type="cellIs" dxfId="3183" priority="3298" operator="equal">
      <formula>"Vigente com alterações"</formula>
    </cfRule>
    <cfRule type="cellIs" dxfId="3182" priority="3299" operator="equal">
      <formula>"Vigente com alterações"</formula>
    </cfRule>
    <cfRule type="cellIs" dxfId="3181" priority="3300" operator="equal">
      <formula>"Não identificado"</formula>
    </cfRule>
    <cfRule type="cellIs" dxfId="3180" priority="3301" operator="equal">
      <formula>"Vigente"</formula>
    </cfRule>
    <cfRule type="cellIs" dxfId="3179" priority="3302" operator="equal">
      <formula>"Vigente e Alterado"</formula>
    </cfRule>
    <cfRule type="cellIs" dxfId="3178" priority="3303" operator="equal">
      <formula>"Revogado"</formula>
    </cfRule>
  </conditionalFormatting>
  <conditionalFormatting sqref="R1818">
    <cfRule type="cellIs" dxfId="3177" priority="3290" operator="equal">
      <formula>"Vigente com alterações"</formula>
    </cfRule>
    <cfRule type="cellIs" dxfId="3176" priority="3291" operator="equal">
      <formula>"Vigente com alterações"</formula>
    </cfRule>
    <cfRule type="cellIs" dxfId="3175" priority="3292" operator="equal">
      <formula>"Vigente com alterações"</formula>
    </cfRule>
    <cfRule type="cellIs" dxfId="3174" priority="3293" operator="equal">
      <formula>"Não identificado"</formula>
    </cfRule>
    <cfRule type="cellIs" dxfId="3173" priority="3294" operator="equal">
      <formula>"Vigente"</formula>
    </cfRule>
    <cfRule type="cellIs" dxfId="3172" priority="3295" operator="equal">
      <formula>"Vigente e Alterado"</formula>
    </cfRule>
    <cfRule type="cellIs" dxfId="3171" priority="3296" operator="equal">
      <formula>"Revogado"</formula>
    </cfRule>
  </conditionalFormatting>
  <conditionalFormatting sqref="R1819">
    <cfRule type="cellIs" dxfId="3170" priority="3283" operator="equal">
      <formula>"Vigente com alterações"</formula>
    </cfRule>
    <cfRule type="cellIs" dxfId="3169" priority="3284" operator="equal">
      <formula>"Vigente com alterações"</formula>
    </cfRule>
    <cfRule type="cellIs" dxfId="3168" priority="3285" operator="equal">
      <formula>"Vigente com alterações"</formula>
    </cfRule>
    <cfRule type="cellIs" dxfId="3167" priority="3286" operator="equal">
      <formula>"Não identificado"</formula>
    </cfRule>
    <cfRule type="cellIs" dxfId="3166" priority="3287" operator="equal">
      <formula>"Vigente"</formula>
    </cfRule>
    <cfRule type="cellIs" dxfId="3165" priority="3288" operator="equal">
      <formula>"Vigente e Alterado"</formula>
    </cfRule>
    <cfRule type="cellIs" dxfId="3164" priority="3289" operator="equal">
      <formula>"Revogado"</formula>
    </cfRule>
  </conditionalFormatting>
  <conditionalFormatting sqref="R1819">
    <cfRule type="cellIs" dxfId="3163" priority="3276" operator="equal">
      <formula>"Vigente com alterações"</formula>
    </cfRule>
    <cfRule type="cellIs" dxfId="3162" priority="3277" operator="equal">
      <formula>"Vigente com alterações"</formula>
    </cfRule>
    <cfRule type="cellIs" dxfId="3161" priority="3278" operator="equal">
      <formula>"Vigente com alterações"</formula>
    </cfRule>
    <cfRule type="cellIs" dxfId="3160" priority="3279" operator="equal">
      <formula>"Não identificado"</formula>
    </cfRule>
    <cfRule type="cellIs" dxfId="3159" priority="3280" operator="equal">
      <formula>"Vigente"</formula>
    </cfRule>
    <cfRule type="cellIs" dxfId="3158" priority="3281" operator="equal">
      <formula>"Vigente e Alterado"</formula>
    </cfRule>
    <cfRule type="cellIs" dxfId="3157" priority="3282" operator="equal">
      <formula>"Revogado"</formula>
    </cfRule>
  </conditionalFormatting>
  <conditionalFormatting sqref="R1820">
    <cfRule type="cellIs" dxfId="3156" priority="3269" operator="equal">
      <formula>"Vigente com alterações"</formula>
    </cfRule>
    <cfRule type="cellIs" dxfId="3155" priority="3270" operator="equal">
      <formula>"Vigente com alterações"</formula>
    </cfRule>
    <cfRule type="cellIs" dxfId="3154" priority="3271" operator="equal">
      <formula>"Vigente com alterações"</formula>
    </cfRule>
    <cfRule type="cellIs" dxfId="3153" priority="3272" operator="equal">
      <formula>"Não identificado"</formula>
    </cfRule>
    <cfRule type="cellIs" dxfId="3152" priority="3273" operator="equal">
      <formula>"Vigente"</formula>
    </cfRule>
    <cfRule type="cellIs" dxfId="3151" priority="3274" operator="equal">
      <formula>"Vigente e Alterado"</formula>
    </cfRule>
    <cfRule type="cellIs" dxfId="3150" priority="3275" operator="equal">
      <formula>"Revogado"</formula>
    </cfRule>
  </conditionalFormatting>
  <conditionalFormatting sqref="R1820">
    <cfRule type="cellIs" dxfId="3149" priority="3262" operator="equal">
      <formula>"Vigente com alterações"</formula>
    </cfRule>
    <cfRule type="cellIs" dxfId="3148" priority="3263" operator="equal">
      <formula>"Vigente com alterações"</formula>
    </cfRule>
    <cfRule type="cellIs" dxfId="3147" priority="3264" operator="equal">
      <formula>"Vigente com alterações"</formula>
    </cfRule>
    <cfRule type="cellIs" dxfId="3146" priority="3265" operator="equal">
      <formula>"Não identificado"</formula>
    </cfRule>
    <cfRule type="cellIs" dxfId="3145" priority="3266" operator="equal">
      <formula>"Vigente"</formula>
    </cfRule>
    <cfRule type="cellIs" dxfId="3144" priority="3267" operator="equal">
      <formula>"Vigente e Alterado"</formula>
    </cfRule>
    <cfRule type="cellIs" dxfId="3143" priority="3268" operator="equal">
      <formula>"Revogado"</formula>
    </cfRule>
  </conditionalFormatting>
  <conditionalFormatting sqref="R1821">
    <cfRule type="cellIs" dxfId="3142" priority="3255" operator="equal">
      <formula>"Vigente com alterações"</formula>
    </cfRule>
    <cfRule type="cellIs" dxfId="3141" priority="3256" operator="equal">
      <formula>"Vigente com alterações"</formula>
    </cfRule>
    <cfRule type="cellIs" dxfId="3140" priority="3257" operator="equal">
      <formula>"Vigente com alterações"</formula>
    </cfRule>
    <cfRule type="cellIs" dxfId="3139" priority="3258" operator="equal">
      <formula>"Não identificado"</formula>
    </cfRule>
    <cfRule type="cellIs" dxfId="3138" priority="3259" operator="equal">
      <formula>"Vigente"</formula>
    </cfRule>
    <cfRule type="cellIs" dxfId="3137" priority="3260" operator="equal">
      <formula>"Vigente e Alterado"</formula>
    </cfRule>
    <cfRule type="cellIs" dxfId="3136" priority="3261" operator="equal">
      <formula>"Revogado"</formula>
    </cfRule>
  </conditionalFormatting>
  <conditionalFormatting sqref="R1821">
    <cfRule type="cellIs" dxfId="3135" priority="3248" operator="equal">
      <formula>"Vigente com alterações"</formula>
    </cfRule>
    <cfRule type="cellIs" dxfId="3134" priority="3249" operator="equal">
      <formula>"Vigente com alterações"</formula>
    </cfRule>
    <cfRule type="cellIs" dxfId="3133" priority="3250" operator="equal">
      <formula>"Vigente com alterações"</formula>
    </cfRule>
    <cfRule type="cellIs" dxfId="3132" priority="3251" operator="equal">
      <formula>"Não identificado"</formula>
    </cfRule>
    <cfRule type="cellIs" dxfId="3131" priority="3252" operator="equal">
      <formula>"Vigente"</formula>
    </cfRule>
    <cfRule type="cellIs" dxfId="3130" priority="3253" operator="equal">
      <formula>"Vigente e Alterado"</formula>
    </cfRule>
    <cfRule type="cellIs" dxfId="3129" priority="3254" operator="equal">
      <formula>"Revogado"</formula>
    </cfRule>
  </conditionalFormatting>
  <conditionalFormatting sqref="R1822">
    <cfRule type="cellIs" dxfId="3128" priority="3241" operator="equal">
      <formula>"Vigente com alterações"</formula>
    </cfRule>
    <cfRule type="cellIs" dxfId="3127" priority="3242" operator="equal">
      <formula>"Vigente com alterações"</formula>
    </cfRule>
    <cfRule type="cellIs" dxfId="3126" priority="3243" operator="equal">
      <formula>"Vigente com alterações"</formula>
    </cfRule>
    <cfRule type="cellIs" dxfId="3125" priority="3244" operator="equal">
      <formula>"Não identificado"</formula>
    </cfRule>
    <cfRule type="cellIs" dxfId="3124" priority="3245" operator="equal">
      <formula>"Vigente"</formula>
    </cfRule>
    <cfRule type="cellIs" dxfId="3123" priority="3246" operator="equal">
      <formula>"Vigente e Alterado"</formula>
    </cfRule>
    <cfRule type="cellIs" dxfId="3122" priority="3247" operator="equal">
      <formula>"Revogado"</formula>
    </cfRule>
  </conditionalFormatting>
  <conditionalFormatting sqref="R1822">
    <cfRule type="cellIs" dxfId="3121" priority="3234" operator="equal">
      <formula>"Vigente com alterações"</formula>
    </cfRule>
    <cfRule type="cellIs" dxfId="3120" priority="3235" operator="equal">
      <formula>"Vigente com alterações"</formula>
    </cfRule>
    <cfRule type="cellIs" dxfId="3119" priority="3236" operator="equal">
      <formula>"Vigente com alterações"</formula>
    </cfRule>
    <cfRule type="cellIs" dxfId="3118" priority="3237" operator="equal">
      <formula>"Não identificado"</formula>
    </cfRule>
    <cfRule type="cellIs" dxfId="3117" priority="3238" operator="equal">
      <formula>"Vigente"</formula>
    </cfRule>
    <cfRule type="cellIs" dxfId="3116" priority="3239" operator="equal">
      <formula>"Vigente e Alterado"</formula>
    </cfRule>
    <cfRule type="cellIs" dxfId="3115" priority="3240" operator="equal">
      <formula>"Revogado"</formula>
    </cfRule>
  </conditionalFormatting>
  <conditionalFormatting sqref="R1823">
    <cfRule type="cellIs" dxfId="3114" priority="3227" operator="equal">
      <formula>"Vigente com alterações"</formula>
    </cfRule>
    <cfRule type="cellIs" dxfId="3113" priority="3228" operator="equal">
      <formula>"Vigente com alterações"</formula>
    </cfRule>
    <cfRule type="cellIs" dxfId="3112" priority="3229" operator="equal">
      <formula>"Vigente com alterações"</formula>
    </cfRule>
    <cfRule type="cellIs" dxfId="3111" priority="3230" operator="equal">
      <formula>"Não identificado"</formula>
    </cfRule>
    <cfRule type="cellIs" dxfId="3110" priority="3231" operator="equal">
      <formula>"Vigente"</formula>
    </cfRule>
    <cfRule type="cellIs" dxfId="3109" priority="3232" operator="equal">
      <formula>"Vigente e Alterado"</formula>
    </cfRule>
    <cfRule type="cellIs" dxfId="3108" priority="3233" operator="equal">
      <formula>"Revogado"</formula>
    </cfRule>
  </conditionalFormatting>
  <conditionalFormatting sqref="R1823">
    <cfRule type="cellIs" dxfId="3107" priority="3220" operator="equal">
      <formula>"Vigente com alterações"</formula>
    </cfRule>
    <cfRule type="cellIs" dxfId="3106" priority="3221" operator="equal">
      <formula>"Vigente com alterações"</formula>
    </cfRule>
    <cfRule type="cellIs" dxfId="3105" priority="3222" operator="equal">
      <formula>"Vigente com alterações"</formula>
    </cfRule>
    <cfRule type="cellIs" dxfId="3104" priority="3223" operator="equal">
      <formula>"Não identificado"</formula>
    </cfRule>
    <cfRule type="cellIs" dxfId="3103" priority="3224" operator="equal">
      <formula>"Vigente"</formula>
    </cfRule>
    <cfRule type="cellIs" dxfId="3102" priority="3225" operator="equal">
      <formula>"Vigente e Alterado"</formula>
    </cfRule>
    <cfRule type="cellIs" dxfId="3101" priority="3226" operator="equal">
      <formula>"Revogado"</formula>
    </cfRule>
  </conditionalFormatting>
  <conditionalFormatting sqref="R1824">
    <cfRule type="cellIs" dxfId="3100" priority="3213" operator="equal">
      <formula>"Vigente com alterações"</formula>
    </cfRule>
    <cfRule type="cellIs" dxfId="3099" priority="3214" operator="equal">
      <formula>"Vigente com alterações"</formula>
    </cfRule>
    <cfRule type="cellIs" dxfId="3098" priority="3215" operator="equal">
      <formula>"Vigente com alterações"</formula>
    </cfRule>
    <cfRule type="cellIs" dxfId="3097" priority="3216" operator="equal">
      <formula>"Não identificado"</formula>
    </cfRule>
    <cfRule type="cellIs" dxfId="3096" priority="3217" operator="equal">
      <formula>"Vigente"</formula>
    </cfRule>
    <cfRule type="cellIs" dxfId="3095" priority="3218" operator="equal">
      <formula>"Vigente e Alterado"</formula>
    </cfRule>
    <cfRule type="cellIs" dxfId="3094" priority="3219" operator="equal">
      <formula>"Revogado"</formula>
    </cfRule>
  </conditionalFormatting>
  <conditionalFormatting sqref="R1824">
    <cfRule type="cellIs" dxfId="3093" priority="3206" operator="equal">
      <formula>"Vigente com alterações"</formula>
    </cfRule>
    <cfRule type="cellIs" dxfId="3092" priority="3207" operator="equal">
      <formula>"Vigente com alterações"</formula>
    </cfRule>
    <cfRule type="cellIs" dxfId="3091" priority="3208" operator="equal">
      <formula>"Vigente com alterações"</formula>
    </cfRule>
    <cfRule type="cellIs" dxfId="3090" priority="3209" operator="equal">
      <formula>"Não identificado"</formula>
    </cfRule>
    <cfRule type="cellIs" dxfId="3089" priority="3210" operator="equal">
      <formula>"Vigente"</formula>
    </cfRule>
    <cfRule type="cellIs" dxfId="3088" priority="3211" operator="equal">
      <formula>"Vigente e Alterado"</formula>
    </cfRule>
    <cfRule type="cellIs" dxfId="3087" priority="3212" operator="equal">
      <formula>"Revogado"</formula>
    </cfRule>
  </conditionalFormatting>
  <conditionalFormatting sqref="R1825">
    <cfRule type="cellIs" dxfId="3086" priority="3199" operator="equal">
      <formula>"Vigente com alterações"</formula>
    </cfRule>
    <cfRule type="cellIs" dxfId="3085" priority="3200" operator="equal">
      <formula>"Vigente com alterações"</formula>
    </cfRule>
    <cfRule type="cellIs" dxfId="3084" priority="3201" operator="equal">
      <formula>"Vigente com alterações"</formula>
    </cfRule>
    <cfRule type="cellIs" dxfId="3083" priority="3202" operator="equal">
      <formula>"Não identificado"</formula>
    </cfRule>
    <cfRule type="cellIs" dxfId="3082" priority="3203" operator="equal">
      <formula>"Vigente"</formula>
    </cfRule>
    <cfRule type="cellIs" dxfId="3081" priority="3204" operator="equal">
      <formula>"Vigente e Alterado"</formula>
    </cfRule>
    <cfRule type="cellIs" dxfId="3080" priority="3205" operator="equal">
      <formula>"Revogado"</formula>
    </cfRule>
  </conditionalFormatting>
  <conditionalFormatting sqref="R1825">
    <cfRule type="cellIs" dxfId="3079" priority="3192" operator="equal">
      <formula>"Vigente com alterações"</formula>
    </cfRule>
    <cfRule type="cellIs" dxfId="3078" priority="3193" operator="equal">
      <formula>"Vigente com alterações"</formula>
    </cfRule>
    <cfRule type="cellIs" dxfId="3077" priority="3194" operator="equal">
      <formula>"Vigente com alterações"</formula>
    </cfRule>
    <cfRule type="cellIs" dxfId="3076" priority="3195" operator="equal">
      <formula>"Não identificado"</formula>
    </cfRule>
    <cfRule type="cellIs" dxfId="3075" priority="3196" operator="equal">
      <formula>"Vigente"</formula>
    </cfRule>
    <cfRule type="cellIs" dxfId="3074" priority="3197" operator="equal">
      <formula>"Vigente e Alterado"</formula>
    </cfRule>
    <cfRule type="cellIs" dxfId="3073" priority="3198" operator="equal">
      <formula>"Revogado"</formula>
    </cfRule>
  </conditionalFormatting>
  <conditionalFormatting sqref="R1826">
    <cfRule type="cellIs" dxfId="3072" priority="3185" operator="equal">
      <formula>"Vigente com alterações"</formula>
    </cfRule>
    <cfRule type="cellIs" dxfId="3071" priority="3186" operator="equal">
      <formula>"Vigente com alterações"</formula>
    </cfRule>
    <cfRule type="cellIs" dxfId="3070" priority="3187" operator="equal">
      <formula>"Vigente com alterações"</formula>
    </cfRule>
    <cfRule type="cellIs" dxfId="3069" priority="3188" operator="equal">
      <formula>"Não identificado"</formula>
    </cfRule>
    <cfRule type="cellIs" dxfId="3068" priority="3189" operator="equal">
      <formula>"Vigente"</formula>
    </cfRule>
    <cfRule type="cellIs" dxfId="3067" priority="3190" operator="equal">
      <formula>"Vigente e Alterado"</formula>
    </cfRule>
    <cfRule type="cellIs" dxfId="3066" priority="3191" operator="equal">
      <formula>"Revogado"</formula>
    </cfRule>
  </conditionalFormatting>
  <conditionalFormatting sqref="R1826">
    <cfRule type="cellIs" dxfId="3065" priority="3178" operator="equal">
      <formula>"Vigente com alterações"</formula>
    </cfRule>
    <cfRule type="cellIs" dxfId="3064" priority="3179" operator="equal">
      <formula>"Vigente com alterações"</formula>
    </cfRule>
    <cfRule type="cellIs" dxfId="3063" priority="3180" operator="equal">
      <formula>"Vigente com alterações"</formula>
    </cfRule>
    <cfRule type="cellIs" dxfId="3062" priority="3181" operator="equal">
      <formula>"Não identificado"</formula>
    </cfRule>
    <cfRule type="cellIs" dxfId="3061" priority="3182" operator="equal">
      <formula>"Vigente"</formula>
    </cfRule>
    <cfRule type="cellIs" dxfId="3060" priority="3183" operator="equal">
      <formula>"Vigente e Alterado"</formula>
    </cfRule>
    <cfRule type="cellIs" dxfId="3059" priority="3184" operator="equal">
      <formula>"Revogado"</formula>
    </cfRule>
  </conditionalFormatting>
  <conditionalFormatting sqref="R1827">
    <cfRule type="cellIs" dxfId="3058" priority="3171" operator="equal">
      <formula>"Vigente com alterações"</formula>
    </cfRule>
    <cfRule type="cellIs" dxfId="3057" priority="3172" operator="equal">
      <formula>"Vigente com alterações"</formula>
    </cfRule>
    <cfRule type="cellIs" dxfId="3056" priority="3173" operator="equal">
      <formula>"Vigente com alterações"</formula>
    </cfRule>
    <cfRule type="cellIs" dxfId="3055" priority="3174" operator="equal">
      <formula>"Não identificado"</formula>
    </cfRule>
    <cfRule type="cellIs" dxfId="3054" priority="3175" operator="equal">
      <formula>"Vigente"</formula>
    </cfRule>
    <cfRule type="cellIs" dxfId="3053" priority="3176" operator="equal">
      <formula>"Vigente e Alterado"</formula>
    </cfRule>
    <cfRule type="cellIs" dxfId="3052" priority="3177" operator="equal">
      <formula>"Revogado"</formula>
    </cfRule>
  </conditionalFormatting>
  <conditionalFormatting sqref="R1827">
    <cfRule type="cellIs" dxfId="3051" priority="3164" operator="equal">
      <formula>"Vigente com alterações"</formula>
    </cfRule>
    <cfRule type="cellIs" dxfId="3050" priority="3165" operator="equal">
      <formula>"Vigente com alterações"</formula>
    </cfRule>
    <cfRule type="cellIs" dxfId="3049" priority="3166" operator="equal">
      <formula>"Vigente com alterações"</formula>
    </cfRule>
    <cfRule type="cellIs" dxfId="3048" priority="3167" operator="equal">
      <formula>"Não identificado"</formula>
    </cfRule>
    <cfRule type="cellIs" dxfId="3047" priority="3168" operator="equal">
      <formula>"Vigente"</formula>
    </cfRule>
    <cfRule type="cellIs" dxfId="3046" priority="3169" operator="equal">
      <formula>"Vigente e Alterado"</formula>
    </cfRule>
    <cfRule type="cellIs" dxfId="3045" priority="3170" operator="equal">
      <formula>"Revogado"</formula>
    </cfRule>
  </conditionalFormatting>
  <conditionalFormatting sqref="R1828">
    <cfRule type="cellIs" dxfId="3044" priority="3157" operator="equal">
      <formula>"Vigente com alterações"</formula>
    </cfRule>
    <cfRule type="cellIs" dxfId="3043" priority="3158" operator="equal">
      <formula>"Vigente com alterações"</formula>
    </cfRule>
    <cfRule type="cellIs" dxfId="3042" priority="3159" operator="equal">
      <formula>"Vigente com alterações"</formula>
    </cfRule>
    <cfRule type="cellIs" dxfId="3041" priority="3160" operator="equal">
      <formula>"Não identificado"</formula>
    </cfRule>
    <cfRule type="cellIs" dxfId="3040" priority="3161" operator="equal">
      <formula>"Vigente"</formula>
    </cfRule>
    <cfRule type="cellIs" dxfId="3039" priority="3162" operator="equal">
      <formula>"Vigente e Alterado"</formula>
    </cfRule>
    <cfRule type="cellIs" dxfId="3038" priority="3163" operator="equal">
      <formula>"Revogado"</formula>
    </cfRule>
  </conditionalFormatting>
  <conditionalFormatting sqref="R1828">
    <cfRule type="cellIs" dxfId="3037" priority="3150" operator="equal">
      <formula>"Vigente com alterações"</formula>
    </cfRule>
    <cfRule type="cellIs" dxfId="3036" priority="3151" operator="equal">
      <formula>"Vigente com alterações"</formula>
    </cfRule>
    <cfRule type="cellIs" dxfId="3035" priority="3152" operator="equal">
      <formula>"Vigente com alterações"</formula>
    </cfRule>
    <cfRule type="cellIs" dxfId="3034" priority="3153" operator="equal">
      <formula>"Não identificado"</formula>
    </cfRule>
    <cfRule type="cellIs" dxfId="3033" priority="3154" operator="equal">
      <formula>"Vigente"</formula>
    </cfRule>
    <cfRule type="cellIs" dxfId="3032" priority="3155" operator="equal">
      <formula>"Vigente e Alterado"</formula>
    </cfRule>
    <cfRule type="cellIs" dxfId="3031" priority="3156" operator="equal">
      <formula>"Revogado"</formula>
    </cfRule>
  </conditionalFormatting>
  <conditionalFormatting sqref="R1829">
    <cfRule type="cellIs" dxfId="3030" priority="3143" operator="equal">
      <formula>"Vigente com alterações"</formula>
    </cfRule>
    <cfRule type="cellIs" dxfId="3029" priority="3144" operator="equal">
      <formula>"Vigente com alterações"</formula>
    </cfRule>
    <cfRule type="cellIs" dxfId="3028" priority="3145" operator="equal">
      <formula>"Vigente com alterações"</formula>
    </cfRule>
    <cfRule type="cellIs" dxfId="3027" priority="3146" operator="equal">
      <formula>"Não identificado"</formula>
    </cfRule>
    <cfRule type="cellIs" dxfId="3026" priority="3147" operator="equal">
      <formula>"Vigente"</formula>
    </cfRule>
    <cfRule type="cellIs" dxfId="3025" priority="3148" operator="equal">
      <formula>"Vigente e Alterado"</formula>
    </cfRule>
    <cfRule type="cellIs" dxfId="3024" priority="3149" operator="equal">
      <formula>"Revogado"</formula>
    </cfRule>
  </conditionalFormatting>
  <conditionalFormatting sqref="R1829">
    <cfRule type="cellIs" dxfId="3023" priority="3136" operator="equal">
      <formula>"Vigente com alterações"</formula>
    </cfRule>
    <cfRule type="cellIs" dxfId="3022" priority="3137" operator="equal">
      <formula>"Vigente com alterações"</formula>
    </cfRule>
    <cfRule type="cellIs" dxfId="3021" priority="3138" operator="equal">
      <formula>"Vigente com alterações"</formula>
    </cfRule>
    <cfRule type="cellIs" dxfId="3020" priority="3139" operator="equal">
      <formula>"Não identificado"</formula>
    </cfRule>
    <cfRule type="cellIs" dxfId="3019" priority="3140" operator="equal">
      <formula>"Vigente"</formula>
    </cfRule>
    <cfRule type="cellIs" dxfId="3018" priority="3141" operator="equal">
      <formula>"Vigente e Alterado"</formula>
    </cfRule>
    <cfRule type="cellIs" dxfId="3017" priority="3142" operator="equal">
      <formula>"Revogado"</formula>
    </cfRule>
  </conditionalFormatting>
  <conditionalFormatting sqref="R1830">
    <cfRule type="cellIs" dxfId="3016" priority="3129" operator="equal">
      <formula>"Vigente com alterações"</formula>
    </cfRule>
    <cfRule type="cellIs" dxfId="3015" priority="3130" operator="equal">
      <formula>"Vigente com alterações"</formula>
    </cfRule>
    <cfRule type="cellIs" dxfId="3014" priority="3131" operator="equal">
      <formula>"Vigente com alterações"</formula>
    </cfRule>
    <cfRule type="cellIs" dxfId="3013" priority="3132" operator="equal">
      <formula>"Não identificado"</formula>
    </cfRule>
    <cfRule type="cellIs" dxfId="3012" priority="3133" operator="equal">
      <formula>"Vigente"</formula>
    </cfRule>
    <cfRule type="cellIs" dxfId="3011" priority="3134" operator="equal">
      <formula>"Vigente e Alterado"</formula>
    </cfRule>
    <cfRule type="cellIs" dxfId="3010" priority="3135" operator="equal">
      <formula>"Revogado"</formula>
    </cfRule>
  </conditionalFormatting>
  <conditionalFormatting sqref="R1830">
    <cfRule type="cellIs" dxfId="3009" priority="3122" operator="equal">
      <formula>"Vigente com alterações"</formula>
    </cfRule>
    <cfRule type="cellIs" dxfId="3008" priority="3123" operator="equal">
      <formula>"Vigente com alterações"</formula>
    </cfRule>
    <cfRule type="cellIs" dxfId="3007" priority="3124" operator="equal">
      <formula>"Vigente com alterações"</formula>
    </cfRule>
    <cfRule type="cellIs" dxfId="3006" priority="3125" operator="equal">
      <formula>"Não identificado"</formula>
    </cfRule>
    <cfRule type="cellIs" dxfId="3005" priority="3126" operator="equal">
      <formula>"Vigente"</formula>
    </cfRule>
    <cfRule type="cellIs" dxfId="3004" priority="3127" operator="equal">
      <formula>"Vigente e Alterado"</formula>
    </cfRule>
    <cfRule type="cellIs" dxfId="3003" priority="3128" operator="equal">
      <formula>"Revogado"</formula>
    </cfRule>
  </conditionalFormatting>
  <conditionalFormatting sqref="R1831">
    <cfRule type="cellIs" dxfId="3002" priority="3115" operator="equal">
      <formula>"Vigente com alterações"</formula>
    </cfRule>
    <cfRule type="cellIs" dxfId="3001" priority="3116" operator="equal">
      <formula>"Vigente com alterações"</formula>
    </cfRule>
    <cfRule type="cellIs" dxfId="3000" priority="3117" operator="equal">
      <formula>"Vigente com alterações"</formula>
    </cfRule>
    <cfRule type="cellIs" dxfId="2999" priority="3118" operator="equal">
      <formula>"Não identificado"</formula>
    </cfRule>
    <cfRule type="cellIs" dxfId="2998" priority="3119" operator="equal">
      <formula>"Vigente"</formula>
    </cfRule>
    <cfRule type="cellIs" dxfId="2997" priority="3120" operator="equal">
      <formula>"Vigente e Alterado"</formula>
    </cfRule>
    <cfRule type="cellIs" dxfId="2996" priority="3121" operator="equal">
      <formula>"Revogado"</formula>
    </cfRule>
  </conditionalFormatting>
  <conditionalFormatting sqref="R1831">
    <cfRule type="cellIs" dxfId="2995" priority="3108" operator="equal">
      <formula>"Vigente com alterações"</formula>
    </cfRule>
    <cfRule type="cellIs" dxfId="2994" priority="3109" operator="equal">
      <formula>"Vigente com alterações"</formula>
    </cfRule>
    <cfRule type="cellIs" dxfId="2993" priority="3110" operator="equal">
      <formula>"Vigente com alterações"</formula>
    </cfRule>
    <cfRule type="cellIs" dxfId="2992" priority="3111" operator="equal">
      <formula>"Não identificado"</formula>
    </cfRule>
    <cfRule type="cellIs" dxfId="2991" priority="3112" operator="equal">
      <formula>"Vigente"</formula>
    </cfRule>
    <cfRule type="cellIs" dxfId="2990" priority="3113" operator="equal">
      <formula>"Vigente e Alterado"</formula>
    </cfRule>
    <cfRule type="cellIs" dxfId="2989" priority="3114" operator="equal">
      <formula>"Revogado"</formula>
    </cfRule>
  </conditionalFormatting>
  <conditionalFormatting sqref="R1832:R1837">
    <cfRule type="cellIs" dxfId="2988" priority="3101" operator="equal">
      <formula>"Vigente com alterações"</formula>
    </cfRule>
    <cfRule type="cellIs" dxfId="2987" priority="3102" operator="equal">
      <formula>"Vigente com alterações"</formula>
    </cfRule>
    <cfRule type="cellIs" dxfId="2986" priority="3103" operator="equal">
      <formula>"Vigente com alterações"</formula>
    </cfRule>
    <cfRule type="cellIs" dxfId="2985" priority="3104" operator="equal">
      <formula>"Não identificado"</formula>
    </cfRule>
    <cfRule type="cellIs" dxfId="2984" priority="3105" operator="equal">
      <formula>"Vigente"</formula>
    </cfRule>
    <cfRule type="cellIs" dxfId="2983" priority="3106" operator="equal">
      <formula>"Vigente e Alterado"</formula>
    </cfRule>
    <cfRule type="cellIs" dxfId="2982" priority="3107" operator="equal">
      <formula>"Revogado"</formula>
    </cfRule>
  </conditionalFormatting>
  <conditionalFormatting sqref="R1832:R1837">
    <cfRule type="cellIs" dxfId="2981" priority="3094" operator="equal">
      <formula>"Vigente com alterações"</formula>
    </cfRule>
    <cfRule type="cellIs" dxfId="2980" priority="3095" operator="equal">
      <formula>"Vigente com alterações"</formula>
    </cfRule>
    <cfRule type="cellIs" dxfId="2979" priority="3096" operator="equal">
      <formula>"Vigente com alterações"</formula>
    </cfRule>
    <cfRule type="cellIs" dxfId="2978" priority="3097" operator="equal">
      <formula>"Não identificado"</formula>
    </cfRule>
    <cfRule type="cellIs" dxfId="2977" priority="3098" operator="equal">
      <formula>"Vigente"</formula>
    </cfRule>
    <cfRule type="cellIs" dxfId="2976" priority="3099" operator="equal">
      <formula>"Vigente e Alterado"</formula>
    </cfRule>
    <cfRule type="cellIs" dxfId="2975" priority="3100" operator="equal">
      <formula>"Revogado"</formula>
    </cfRule>
  </conditionalFormatting>
  <conditionalFormatting sqref="R1838">
    <cfRule type="cellIs" dxfId="2974" priority="3087" operator="equal">
      <formula>"Vigente com alterações"</formula>
    </cfRule>
    <cfRule type="cellIs" dxfId="2973" priority="3088" operator="equal">
      <formula>"Vigente com alterações"</formula>
    </cfRule>
    <cfRule type="cellIs" dxfId="2972" priority="3089" operator="equal">
      <formula>"Vigente com alterações"</formula>
    </cfRule>
    <cfRule type="cellIs" dxfId="2971" priority="3090" operator="equal">
      <formula>"Não identificado"</formula>
    </cfRule>
    <cfRule type="cellIs" dxfId="2970" priority="3091" operator="equal">
      <formula>"Vigente"</formula>
    </cfRule>
    <cfRule type="cellIs" dxfId="2969" priority="3092" operator="equal">
      <formula>"Vigente e Alterado"</formula>
    </cfRule>
    <cfRule type="cellIs" dxfId="2968" priority="3093" operator="equal">
      <formula>"Revogado"</formula>
    </cfRule>
  </conditionalFormatting>
  <conditionalFormatting sqref="R1838">
    <cfRule type="cellIs" dxfId="2967" priority="3080" operator="equal">
      <formula>"Vigente com alterações"</formula>
    </cfRule>
    <cfRule type="cellIs" dxfId="2966" priority="3081" operator="equal">
      <formula>"Vigente com alterações"</formula>
    </cfRule>
    <cfRule type="cellIs" dxfId="2965" priority="3082" operator="equal">
      <formula>"Vigente com alterações"</formula>
    </cfRule>
    <cfRule type="cellIs" dxfId="2964" priority="3083" operator="equal">
      <formula>"Não identificado"</formula>
    </cfRule>
    <cfRule type="cellIs" dxfId="2963" priority="3084" operator="equal">
      <formula>"Vigente"</formula>
    </cfRule>
    <cfRule type="cellIs" dxfId="2962" priority="3085" operator="equal">
      <formula>"Vigente e Alterado"</formula>
    </cfRule>
    <cfRule type="cellIs" dxfId="2961" priority="3086" operator="equal">
      <formula>"Revogado"</formula>
    </cfRule>
  </conditionalFormatting>
  <conditionalFormatting sqref="R1839">
    <cfRule type="cellIs" dxfId="2960" priority="3073" operator="equal">
      <formula>"Vigente com alterações"</formula>
    </cfRule>
    <cfRule type="cellIs" dxfId="2959" priority="3074" operator="equal">
      <formula>"Vigente com alterações"</formula>
    </cfRule>
    <cfRule type="cellIs" dxfId="2958" priority="3075" operator="equal">
      <formula>"Vigente com alterações"</formula>
    </cfRule>
    <cfRule type="cellIs" dxfId="2957" priority="3076" operator="equal">
      <formula>"Não identificado"</formula>
    </cfRule>
    <cfRule type="cellIs" dxfId="2956" priority="3077" operator="equal">
      <formula>"Vigente"</formula>
    </cfRule>
    <cfRule type="cellIs" dxfId="2955" priority="3078" operator="equal">
      <formula>"Vigente e Alterado"</formula>
    </cfRule>
    <cfRule type="cellIs" dxfId="2954" priority="3079" operator="equal">
      <formula>"Revogado"</formula>
    </cfRule>
  </conditionalFormatting>
  <conditionalFormatting sqref="R1839">
    <cfRule type="cellIs" dxfId="2953" priority="3066" operator="equal">
      <formula>"Vigente com alterações"</formula>
    </cfRule>
    <cfRule type="cellIs" dxfId="2952" priority="3067" operator="equal">
      <formula>"Vigente com alterações"</formula>
    </cfRule>
    <cfRule type="cellIs" dxfId="2951" priority="3068" operator="equal">
      <formula>"Vigente com alterações"</formula>
    </cfRule>
    <cfRule type="cellIs" dxfId="2950" priority="3069" operator="equal">
      <formula>"Não identificado"</formula>
    </cfRule>
    <cfRule type="cellIs" dxfId="2949" priority="3070" operator="equal">
      <formula>"Vigente"</formula>
    </cfRule>
    <cfRule type="cellIs" dxfId="2948" priority="3071" operator="equal">
      <formula>"Vigente e Alterado"</formula>
    </cfRule>
    <cfRule type="cellIs" dxfId="2947" priority="3072" operator="equal">
      <formula>"Revogado"</formula>
    </cfRule>
  </conditionalFormatting>
  <conditionalFormatting sqref="R1840">
    <cfRule type="cellIs" dxfId="2946" priority="3059" operator="equal">
      <formula>"Vigente com alterações"</formula>
    </cfRule>
    <cfRule type="cellIs" dxfId="2945" priority="3060" operator="equal">
      <formula>"Vigente com alterações"</formula>
    </cfRule>
    <cfRule type="cellIs" dxfId="2944" priority="3061" operator="equal">
      <formula>"Vigente com alterações"</formula>
    </cfRule>
    <cfRule type="cellIs" dxfId="2943" priority="3062" operator="equal">
      <formula>"Não identificado"</formula>
    </cfRule>
    <cfRule type="cellIs" dxfId="2942" priority="3063" operator="equal">
      <formula>"Vigente"</formula>
    </cfRule>
    <cfRule type="cellIs" dxfId="2941" priority="3064" operator="equal">
      <formula>"Vigente e Alterado"</formula>
    </cfRule>
    <cfRule type="cellIs" dxfId="2940" priority="3065" operator="equal">
      <formula>"Revogado"</formula>
    </cfRule>
  </conditionalFormatting>
  <conditionalFormatting sqref="R1840">
    <cfRule type="cellIs" dxfId="2939" priority="3052" operator="equal">
      <formula>"Vigente com alterações"</formula>
    </cfRule>
    <cfRule type="cellIs" dxfId="2938" priority="3053" operator="equal">
      <formula>"Vigente com alterações"</formula>
    </cfRule>
    <cfRule type="cellIs" dxfId="2937" priority="3054" operator="equal">
      <formula>"Vigente com alterações"</formula>
    </cfRule>
    <cfRule type="cellIs" dxfId="2936" priority="3055" operator="equal">
      <formula>"Não identificado"</formula>
    </cfRule>
    <cfRule type="cellIs" dxfId="2935" priority="3056" operator="equal">
      <formula>"Vigente"</formula>
    </cfRule>
    <cfRule type="cellIs" dxfId="2934" priority="3057" operator="equal">
      <formula>"Vigente e Alterado"</formula>
    </cfRule>
    <cfRule type="cellIs" dxfId="2933" priority="3058" operator="equal">
      <formula>"Revogado"</formula>
    </cfRule>
  </conditionalFormatting>
  <conditionalFormatting sqref="R1841">
    <cfRule type="cellIs" dxfId="2932" priority="3045" operator="equal">
      <formula>"Vigente com alterações"</formula>
    </cfRule>
    <cfRule type="cellIs" dxfId="2931" priority="3046" operator="equal">
      <formula>"Vigente com alterações"</formula>
    </cfRule>
    <cfRule type="cellIs" dxfId="2930" priority="3047" operator="equal">
      <formula>"Vigente com alterações"</formula>
    </cfRule>
    <cfRule type="cellIs" dxfId="2929" priority="3048" operator="equal">
      <formula>"Não identificado"</formula>
    </cfRule>
    <cfRule type="cellIs" dxfId="2928" priority="3049" operator="equal">
      <formula>"Vigente"</formula>
    </cfRule>
    <cfRule type="cellIs" dxfId="2927" priority="3050" operator="equal">
      <formula>"Vigente e Alterado"</formula>
    </cfRule>
    <cfRule type="cellIs" dxfId="2926" priority="3051" operator="equal">
      <formula>"Revogado"</formula>
    </cfRule>
  </conditionalFormatting>
  <conditionalFormatting sqref="R1841">
    <cfRule type="cellIs" dxfId="2925" priority="3038" operator="equal">
      <formula>"Vigente com alterações"</formula>
    </cfRule>
    <cfRule type="cellIs" dxfId="2924" priority="3039" operator="equal">
      <formula>"Vigente com alterações"</formula>
    </cfRule>
    <cfRule type="cellIs" dxfId="2923" priority="3040" operator="equal">
      <formula>"Vigente com alterações"</formula>
    </cfRule>
    <cfRule type="cellIs" dxfId="2922" priority="3041" operator="equal">
      <formula>"Não identificado"</formula>
    </cfRule>
    <cfRule type="cellIs" dxfId="2921" priority="3042" operator="equal">
      <formula>"Vigente"</formula>
    </cfRule>
    <cfRule type="cellIs" dxfId="2920" priority="3043" operator="equal">
      <formula>"Vigente e Alterado"</formula>
    </cfRule>
    <cfRule type="cellIs" dxfId="2919" priority="3044" operator="equal">
      <formula>"Revogado"</formula>
    </cfRule>
  </conditionalFormatting>
  <conditionalFormatting sqref="R1842:R1845">
    <cfRule type="cellIs" dxfId="2918" priority="3031" operator="equal">
      <formula>"Vigente com alterações"</formula>
    </cfRule>
    <cfRule type="cellIs" dxfId="2917" priority="3032" operator="equal">
      <formula>"Vigente com alterações"</formula>
    </cfRule>
    <cfRule type="cellIs" dxfId="2916" priority="3033" operator="equal">
      <formula>"Vigente com alterações"</formula>
    </cfRule>
    <cfRule type="cellIs" dxfId="2915" priority="3034" operator="equal">
      <formula>"Não identificado"</formula>
    </cfRule>
    <cfRule type="cellIs" dxfId="2914" priority="3035" operator="equal">
      <formula>"Vigente"</formula>
    </cfRule>
    <cfRule type="cellIs" dxfId="2913" priority="3036" operator="equal">
      <formula>"Vigente e Alterado"</formula>
    </cfRule>
    <cfRule type="cellIs" dxfId="2912" priority="3037" operator="equal">
      <formula>"Revogado"</formula>
    </cfRule>
  </conditionalFormatting>
  <conditionalFormatting sqref="R1842:R1845">
    <cfRule type="cellIs" dxfId="2911" priority="3024" operator="equal">
      <formula>"Vigente com alterações"</formula>
    </cfRule>
    <cfRule type="cellIs" dxfId="2910" priority="3025" operator="equal">
      <formula>"Vigente com alterações"</formula>
    </cfRule>
    <cfRule type="cellIs" dxfId="2909" priority="3026" operator="equal">
      <formula>"Vigente com alterações"</formula>
    </cfRule>
    <cfRule type="cellIs" dxfId="2908" priority="3027" operator="equal">
      <formula>"Não identificado"</formula>
    </cfRule>
    <cfRule type="cellIs" dxfId="2907" priority="3028" operator="equal">
      <formula>"Vigente"</formula>
    </cfRule>
    <cfRule type="cellIs" dxfId="2906" priority="3029" operator="equal">
      <formula>"Vigente e Alterado"</formula>
    </cfRule>
    <cfRule type="cellIs" dxfId="2905" priority="3030" operator="equal">
      <formula>"Revogado"</formula>
    </cfRule>
  </conditionalFormatting>
  <conditionalFormatting sqref="R1846">
    <cfRule type="cellIs" dxfId="2904" priority="3013" operator="equal">
      <formula>"Vigente com alterações"</formula>
    </cfRule>
    <cfRule type="cellIs" dxfId="2903" priority="3014" operator="equal">
      <formula>"Vigente com alterações"</formula>
    </cfRule>
    <cfRule type="cellIs" dxfId="2902" priority="3015" operator="equal">
      <formula>"Vigente com alterações"</formula>
    </cfRule>
    <cfRule type="cellIs" dxfId="2901" priority="3016" operator="equal">
      <formula>"Não identificado"</formula>
    </cfRule>
    <cfRule type="cellIs" dxfId="2900" priority="3017" operator="equal">
      <formula>"Vigente"</formula>
    </cfRule>
    <cfRule type="cellIs" dxfId="2899" priority="3018" operator="equal">
      <formula>"Vigente e Alterado"</formula>
    </cfRule>
    <cfRule type="cellIs" dxfId="2898" priority="3019" operator="equal">
      <formula>"Revogado"</formula>
    </cfRule>
  </conditionalFormatting>
  <conditionalFormatting sqref="R1846">
    <cfRule type="cellIs" dxfId="2897" priority="3006" operator="equal">
      <formula>"Vigente com alterações"</formula>
    </cfRule>
    <cfRule type="cellIs" dxfId="2896" priority="3007" operator="equal">
      <formula>"Vigente com alterações"</formula>
    </cfRule>
    <cfRule type="cellIs" dxfId="2895" priority="3008" operator="equal">
      <formula>"Vigente com alterações"</formula>
    </cfRule>
    <cfRule type="cellIs" dxfId="2894" priority="3009" operator="equal">
      <formula>"Não identificado"</formula>
    </cfRule>
    <cfRule type="cellIs" dxfId="2893" priority="3010" operator="equal">
      <formula>"Vigente"</formula>
    </cfRule>
    <cfRule type="cellIs" dxfId="2892" priority="3011" operator="equal">
      <formula>"Vigente e Alterado"</formula>
    </cfRule>
    <cfRule type="cellIs" dxfId="2891" priority="3012" operator="equal">
      <formula>"Revogado"</formula>
    </cfRule>
  </conditionalFormatting>
  <conditionalFormatting sqref="R1847">
    <cfRule type="cellIs" dxfId="2890" priority="2999" operator="equal">
      <formula>"Vigente com alterações"</formula>
    </cfRule>
    <cfRule type="cellIs" dxfId="2889" priority="3000" operator="equal">
      <formula>"Vigente com alterações"</formula>
    </cfRule>
    <cfRule type="cellIs" dxfId="2888" priority="3001" operator="equal">
      <formula>"Vigente com alterações"</formula>
    </cfRule>
    <cfRule type="cellIs" dxfId="2887" priority="3002" operator="equal">
      <formula>"Não identificado"</formula>
    </cfRule>
    <cfRule type="cellIs" dxfId="2886" priority="3003" operator="equal">
      <formula>"Vigente"</formula>
    </cfRule>
    <cfRule type="cellIs" dxfId="2885" priority="3004" operator="equal">
      <formula>"Vigente e Alterado"</formula>
    </cfRule>
    <cfRule type="cellIs" dxfId="2884" priority="3005" operator="equal">
      <formula>"Revogado"</formula>
    </cfRule>
  </conditionalFormatting>
  <conditionalFormatting sqref="R1847">
    <cfRule type="cellIs" dxfId="2883" priority="2992" operator="equal">
      <formula>"Vigente com alterações"</formula>
    </cfRule>
    <cfRule type="cellIs" dxfId="2882" priority="2993" operator="equal">
      <formula>"Vigente com alterações"</formula>
    </cfRule>
    <cfRule type="cellIs" dxfId="2881" priority="2994" operator="equal">
      <formula>"Vigente com alterações"</formula>
    </cfRule>
    <cfRule type="cellIs" dxfId="2880" priority="2995" operator="equal">
      <formula>"Não identificado"</formula>
    </cfRule>
    <cfRule type="cellIs" dxfId="2879" priority="2996" operator="equal">
      <formula>"Vigente"</formula>
    </cfRule>
    <cfRule type="cellIs" dxfId="2878" priority="2997" operator="equal">
      <formula>"Vigente e Alterado"</formula>
    </cfRule>
    <cfRule type="cellIs" dxfId="2877" priority="2998" operator="equal">
      <formula>"Revogado"</formula>
    </cfRule>
  </conditionalFormatting>
  <conditionalFormatting sqref="R1848">
    <cfRule type="cellIs" dxfId="2876" priority="2985" operator="equal">
      <formula>"Vigente com alterações"</formula>
    </cfRule>
    <cfRule type="cellIs" dxfId="2875" priority="2986" operator="equal">
      <formula>"Vigente com alterações"</formula>
    </cfRule>
    <cfRule type="cellIs" dxfId="2874" priority="2987" operator="equal">
      <formula>"Vigente com alterações"</formula>
    </cfRule>
    <cfRule type="cellIs" dxfId="2873" priority="2988" operator="equal">
      <formula>"Não identificado"</formula>
    </cfRule>
    <cfRule type="cellIs" dxfId="2872" priority="2989" operator="equal">
      <formula>"Vigente"</formula>
    </cfRule>
    <cfRule type="cellIs" dxfId="2871" priority="2990" operator="equal">
      <formula>"Vigente e Alterado"</formula>
    </cfRule>
    <cfRule type="cellIs" dxfId="2870" priority="2991" operator="equal">
      <formula>"Revogado"</formula>
    </cfRule>
  </conditionalFormatting>
  <conditionalFormatting sqref="R1848">
    <cfRule type="cellIs" dxfId="2869" priority="2978" operator="equal">
      <formula>"Vigente com alterações"</formula>
    </cfRule>
    <cfRule type="cellIs" dxfId="2868" priority="2979" operator="equal">
      <formula>"Vigente com alterações"</formula>
    </cfRule>
    <cfRule type="cellIs" dxfId="2867" priority="2980" operator="equal">
      <formula>"Vigente com alterações"</formula>
    </cfRule>
    <cfRule type="cellIs" dxfId="2866" priority="2981" operator="equal">
      <formula>"Não identificado"</formula>
    </cfRule>
    <cfRule type="cellIs" dxfId="2865" priority="2982" operator="equal">
      <formula>"Vigente"</formula>
    </cfRule>
    <cfRule type="cellIs" dxfId="2864" priority="2983" operator="equal">
      <formula>"Vigente e Alterado"</formula>
    </cfRule>
    <cfRule type="cellIs" dxfId="2863" priority="2984" operator="equal">
      <formula>"Revogado"</formula>
    </cfRule>
  </conditionalFormatting>
  <conditionalFormatting sqref="R1849">
    <cfRule type="cellIs" dxfId="2862" priority="2971" operator="equal">
      <formula>"Vigente com alterações"</formula>
    </cfRule>
    <cfRule type="cellIs" dxfId="2861" priority="2972" operator="equal">
      <formula>"Vigente com alterações"</formula>
    </cfRule>
    <cfRule type="cellIs" dxfId="2860" priority="2973" operator="equal">
      <formula>"Vigente com alterações"</formula>
    </cfRule>
    <cfRule type="cellIs" dxfId="2859" priority="2974" operator="equal">
      <formula>"Não identificado"</formula>
    </cfRule>
    <cfRule type="cellIs" dxfId="2858" priority="2975" operator="equal">
      <formula>"Vigente"</formula>
    </cfRule>
    <cfRule type="cellIs" dxfId="2857" priority="2976" operator="equal">
      <formula>"Vigente e Alterado"</formula>
    </cfRule>
    <cfRule type="cellIs" dxfId="2856" priority="2977" operator="equal">
      <formula>"Revogado"</formula>
    </cfRule>
  </conditionalFormatting>
  <conditionalFormatting sqref="R1849">
    <cfRule type="cellIs" dxfId="2855" priority="2964" operator="equal">
      <formula>"Vigente com alterações"</formula>
    </cfRule>
    <cfRule type="cellIs" dxfId="2854" priority="2965" operator="equal">
      <formula>"Vigente com alterações"</formula>
    </cfRule>
    <cfRule type="cellIs" dxfId="2853" priority="2966" operator="equal">
      <formula>"Vigente com alterações"</formula>
    </cfRule>
    <cfRule type="cellIs" dxfId="2852" priority="2967" operator="equal">
      <formula>"Não identificado"</formula>
    </cfRule>
    <cfRule type="cellIs" dxfId="2851" priority="2968" operator="equal">
      <formula>"Vigente"</formula>
    </cfRule>
    <cfRule type="cellIs" dxfId="2850" priority="2969" operator="equal">
      <formula>"Vigente e Alterado"</formula>
    </cfRule>
    <cfRule type="cellIs" dxfId="2849" priority="2970" operator="equal">
      <formula>"Revogado"</formula>
    </cfRule>
  </conditionalFormatting>
  <conditionalFormatting sqref="R1850:R1851">
    <cfRule type="cellIs" dxfId="2848" priority="2957" operator="equal">
      <formula>"Vigente com alterações"</formula>
    </cfRule>
    <cfRule type="cellIs" dxfId="2847" priority="2958" operator="equal">
      <formula>"Vigente com alterações"</formula>
    </cfRule>
    <cfRule type="cellIs" dxfId="2846" priority="2959" operator="equal">
      <formula>"Vigente com alterações"</formula>
    </cfRule>
    <cfRule type="cellIs" dxfId="2845" priority="2960" operator="equal">
      <formula>"Não identificado"</formula>
    </cfRule>
    <cfRule type="cellIs" dxfId="2844" priority="2961" operator="equal">
      <formula>"Vigente"</formula>
    </cfRule>
    <cfRule type="cellIs" dxfId="2843" priority="2962" operator="equal">
      <formula>"Vigente e Alterado"</formula>
    </cfRule>
    <cfRule type="cellIs" dxfId="2842" priority="2963" operator="equal">
      <formula>"Revogado"</formula>
    </cfRule>
  </conditionalFormatting>
  <conditionalFormatting sqref="R1850:R1851">
    <cfRule type="cellIs" dxfId="2841" priority="2950" operator="equal">
      <formula>"Vigente com alterações"</formula>
    </cfRule>
    <cfRule type="cellIs" dxfId="2840" priority="2951" operator="equal">
      <formula>"Vigente com alterações"</formula>
    </cfRule>
    <cfRule type="cellIs" dxfId="2839" priority="2952" operator="equal">
      <formula>"Vigente com alterações"</formula>
    </cfRule>
    <cfRule type="cellIs" dxfId="2838" priority="2953" operator="equal">
      <formula>"Não identificado"</formula>
    </cfRule>
    <cfRule type="cellIs" dxfId="2837" priority="2954" operator="equal">
      <formula>"Vigente"</formula>
    </cfRule>
    <cfRule type="cellIs" dxfId="2836" priority="2955" operator="equal">
      <formula>"Vigente e Alterado"</formula>
    </cfRule>
    <cfRule type="cellIs" dxfId="2835" priority="2956" operator="equal">
      <formula>"Revogado"</formula>
    </cfRule>
  </conditionalFormatting>
  <conditionalFormatting sqref="R1852">
    <cfRule type="cellIs" dxfId="2834" priority="2943" operator="equal">
      <formula>"Vigente com alterações"</formula>
    </cfRule>
    <cfRule type="cellIs" dxfId="2833" priority="2944" operator="equal">
      <formula>"Vigente com alterações"</formula>
    </cfRule>
    <cfRule type="cellIs" dxfId="2832" priority="2945" operator="equal">
      <formula>"Vigente com alterações"</formula>
    </cfRule>
    <cfRule type="cellIs" dxfId="2831" priority="2946" operator="equal">
      <formula>"Não identificado"</formula>
    </cfRule>
    <cfRule type="cellIs" dxfId="2830" priority="2947" operator="equal">
      <formula>"Vigente"</formula>
    </cfRule>
    <cfRule type="cellIs" dxfId="2829" priority="2948" operator="equal">
      <formula>"Vigente e Alterado"</formula>
    </cfRule>
    <cfRule type="cellIs" dxfId="2828" priority="2949" operator="equal">
      <formula>"Revogado"</formula>
    </cfRule>
  </conditionalFormatting>
  <conditionalFormatting sqref="R1852">
    <cfRule type="cellIs" dxfId="2827" priority="2936" operator="equal">
      <formula>"Vigente com alterações"</formula>
    </cfRule>
    <cfRule type="cellIs" dxfId="2826" priority="2937" operator="equal">
      <formula>"Vigente com alterações"</formula>
    </cfRule>
    <cfRule type="cellIs" dxfId="2825" priority="2938" operator="equal">
      <formula>"Vigente com alterações"</formula>
    </cfRule>
    <cfRule type="cellIs" dxfId="2824" priority="2939" operator="equal">
      <formula>"Não identificado"</formula>
    </cfRule>
    <cfRule type="cellIs" dxfId="2823" priority="2940" operator="equal">
      <formula>"Vigente"</formula>
    </cfRule>
    <cfRule type="cellIs" dxfId="2822" priority="2941" operator="equal">
      <formula>"Vigente e Alterado"</formula>
    </cfRule>
    <cfRule type="cellIs" dxfId="2821" priority="2942" operator="equal">
      <formula>"Revogado"</formula>
    </cfRule>
  </conditionalFormatting>
  <conditionalFormatting sqref="R1449">
    <cfRule type="cellIs" dxfId="2820" priority="2922" operator="equal">
      <formula>"Vigente com alterações"</formula>
    </cfRule>
    <cfRule type="cellIs" dxfId="2819" priority="2923" operator="equal">
      <formula>"Vigente com alterações"</formula>
    </cfRule>
    <cfRule type="cellIs" dxfId="2818" priority="2924" operator="equal">
      <formula>"Vigente com alterações"</formula>
    </cfRule>
    <cfRule type="cellIs" dxfId="2817" priority="2925" operator="equal">
      <formula>"Não identificado"</formula>
    </cfRule>
    <cfRule type="cellIs" dxfId="2816" priority="2926" operator="equal">
      <formula>"Vigente"</formula>
    </cfRule>
    <cfRule type="cellIs" dxfId="2815" priority="2927" operator="equal">
      <formula>"Vigente e Alterado"</formula>
    </cfRule>
    <cfRule type="cellIs" dxfId="2814" priority="2928" operator="equal">
      <formula>"Revogado"</formula>
    </cfRule>
  </conditionalFormatting>
  <conditionalFormatting sqref="R1385:R1386">
    <cfRule type="cellIs" dxfId="2813" priority="2894" operator="equal">
      <formula>"Vigente com alterações"</formula>
    </cfRule>
    <cfRule type="cellIs" dxfId="2812" priority="2895" operator="equal">
      <formula>"Vigente com alterações"</formula>
    </cfRule>
    <cfRule type="cellIs" dxfId="2811" priority="2896" operator="equal">
      <formula>"Vigente com alterações"</formula>
    </cfRule>
    <cfRule type="cellIs" dxfId="2810" priority="2897" operator="equal">
      <formula>"Não identificado"</formula>
    </cfRule>
    <cfRule type="cellIs" dxfId="2809" priority="2898" operator="equal">
      <formula>"Vigente"</formula>
    </cfRule>
    <cfRule type="cellIs" dxfId="2808" priority="2899" operator="equal">
      <formula>"Vigente e Alterado"</formula>
    </cfRule>
    <cfRule type="cellIs" dxfId="2807" priority="2900" operator="equal">
      <formula>"Revogado"</formula>
    </cfRule>
  </conditionalFormatting>
  <conditionalFormatting sqref="R1385:R1386">
    <cfRule type="cellIs" dxfId="2806" priority="2887" operator="equal">
      <formula>"Vigente com alterações"</formula>
    </cfRule>
    <cfRule type="cellIs" dxfId="2805" priority="2888" operator="equal">
      <formula>"Vigente com alterações"</formula>
    </cfRule>
    <cfRule type="cellIs" dxfId="2804" priority="2889" operator="equal">
      <formula>"Vigente com alterações"</formula>
    </cfRule>
    <cfRule type="cellIs" dxfId="2803" priority="2890" operator="equal">
      <formula>"Não identificado"</formula>
    </cfRule>
    <cfRule type="cellIs" dxfId="2802" priority="2891" operator="equal">
      <formula>"Vigente"</formula>
    </cfRule>
    <cfRule type="cellIs" dxfId="2801" priority="2892" operator="equal">
      <formula>"Vigente e Alterado"</formula>
    </cfRule>
    <cfRule type="cellIs" dxfId="2800" priority="2893" operator="equal">
      <formula>"Revogado"</formula>
    </cfRule>
  </conditionalFormatting>
  <conditionalFormatting sqref="R1034">
    <cfRule type="cellIs" dxfId="2799" priority="2880" operator="equal">
      <formula>"Vigente com alterações"</formula>
    </cfRule>
    <cfRule type="cellIs" dxfId="2798" priority="2881" operator="equal">
      <formula>"Vigente com alterações"</formula>
    </cfRule>
    <cfRule type="cellIs" dxfId="2797" priority="2882" operator="equal">
      <formula>"Vigente com alterações"</formula>
    </cfRule>
    <cfRule type="cellIs" dxfId="2796" priority="2883" operator="equal">
      <formula>"Não identificado"</formula>
    </cfRule>
    <cfRule type="cellIs" dxfId="2795" priority="2884" operator="equal">
      <formula>"Vigente"</formula>
    </cfRule>
    <cfRule type="cellIs" dxfId="2794" priority="2885" operator="equal">
      <formula>"Vigente e Alterado"</formula>
    </cfRule>
    <cfRule type="cellIs" dxfId="2793" priority="2886" operator="equal">
      <formula>"Revogado"</formula>
    </cfRule>
  </conditionalFormatting>
  <conditionalFormatting sqref="R1242">
    <cfRule type="cellIs" dxfId="2792" priority="2873" operator="equal">
      <formula>"Vigente com alterações"</formula>
    </cfRule>
    <cfRule type="cellIs" dxfId="2791" priority="2874" operator="equal">
      <formula>"Vigente com alterações"</formula>
    </cfRule>
    <cfRule type="cellIs" dxfId="2790" priority="2875" operator="equal">
      <formula>"Vigente com alterações"</formula>
    </cfRule>
    <cfRule type="cellIs" dxfId="2789" priority="2876" operator="equal">
      <formula>"Não identificado"</formula>
    </cfRule>
    <cfRule type="cellIs" dxfId="2788" priority="2877" operator="equal">
      <formula>"Vigente"</formula>
    </cfRule>
    <cfRule type="cellIs" dxfId="2787" priority="2878" operator="equal">
      <formula>"Vigente e Alterado"</formula>
    </cfRule>
    <cfRule type="cellIs" dxfId="2786" priority="2879" operator="equal">
      <formula>"Revogado"</formula>
    </cfRule>
  </conditionalFormatting>
  <conditionalFormatting sqref="R1014">
    <cfRule type="cellIs" dxfId="2785" priority="2866" operator="equal">
      <formula>"Vigente com alterações"</formula>
    </cfRule>
    <cfRule type="cellIs" dxfId="2784" priority="2867" operator="equal">
      <formula>"Vigente com alterações"</formula>
    </cfRule>
    <cfRule type="cellIs" dxfId="2783" priority="2868" operator="equal">
      <formula>"Vigente com alterações"</formula>
    </cfRule>
    <cfRule type="cellIs" dxfId="2782" priority="2869" operator="equal">
      <formula>"Não identificado"</formula>
    </cfRule>
    <cfRule type="cellIs" dxfId="2781" priority="2870" operator="equal">
      <formula>"Vigente"</formula>
    </cfRule>
    <cfRule type="cellIs" dxfId="2780" priority="2871" operator="equal">
      <formula>"Vigente e Alterado"</formula>
    </cfRule>
    <cfRule type="cellIs" dxfId="2779" priority="2872" operator="equal">
      <formula>"Revogado"</formula>
    </cfRule>
  </conditionalFormatting>
  <conditionalFormatting sqref="R752">
    <cfRule type="cellIs" dxfId="2778" priority="2852" operator="equal">
      <formula>"Vigente com alterações"</formula>
    </cfRule>
    <cfRule type="cellIs" dxfId="2777" priority="2853" operator="equal">
      <formula>"Vigente com alterações"</formula>
    </cfRule>
    <cfRule type="cellIs" dxfId="2776" priority="2854" operator="equal">
      <formula>"Vigente com alterações"</formula>
    </cfRule>
    <cfRule type="cellIs" dxfId="2775" priority="2855" operator="equal">
      <formula>"Não identificado"</formula>
    </cfRule>
    <cfRule type="cellIs" dxfId="2774" priority="2856" operator="equal">
      <formula>"Vigente"</formula>
    </cfRule>
    <cfRule type="cellIs" dxfId="2773" priority="2857" operator="equal">
      <formula>"Vigente e Alterado"</formula>
    </cfRule>
    <cfRule type="cellIs" dxfId="2772" priority="2858" operator="equal">
      <formula>"Revogado"</formula>
    </cfRule>
  </conditionalFormatting>
  <conditionalFormatting sqref="R311">
    <cfRule type="cellIs" dxfId="2771" priority="2845" operator="equal">
      <formula>"Vigente com alterações"</formula>
    </cfRule>
    <cfRule type="cellIs" dxfId="2770" priority="2846" operator="equal">
      <formula>"Vigente com alterações"</formula>
    </cfRule>
    <cfRule type="cellIs" dxfId="2769" priority="2847" operator="equal">
      <formula>"Vigente com alterações"</formula>
    </cfRule>
    <cfRule type="cellIs" dxfId="2768" priority="2848" operator="equal">
      <formula>"Não identificado"</formula>
    </cfRule>
    <cfRule type="cellIs" dxfId="2767" priority="2849" operator="equal">
      <formula>"Vigente"</formula>
    </cfRule>
    <cfRule type="cellIs" dxfId="2766" priority="2850" operator="equal">
      <formula>"Vigente e Alterado"</formula>
    </cfRule>
    <cfRule type="cellIs" dxfId="2765" priority="2851" operator="equal">
      <formula>"Revogado"</formula>
    </cfRule>
  </conditionalFormatting>
  <conditionalFormatting sqref="R854">
    <cfRule type="cellIs" dxfId="2764" priority="2838" operator="equal">
      <formula>"Vigente com alterações"</formula>
    </cfRule>
    <cfRule type="cellIs" dxfId="2763" priority="2839" operator="equal">
      <formula>"Vigente com alterações"</formula>
    </cfRule>
    <cfRule type="cellIs" dxfId="2762" priority="2840" operator="equal">
      <formula>"Vigente com alterações"</formula>
    </cfRule>
    <cfRule type="cellIs" dxfId="2761" priority="2841" operator="equal">
      <formula>"Não identificado"</formula>
    </cfRule>
    <cfRule type="cellIs" dxfId="2760" priority="2842" operator="equal">
      <formula>"Vigente"</formula>
    </cfRule>
    <cfRule type="cellIs" dxfId="2759" priority="2843" operator="equal">
      <formula>"Vigente e Alterado"</formula>
    </cfRule>
    <cfRule type="cellIs" dxfId="2758" priority="2844" operator="equal">
      <formula>"Revogado"</formula>
    </cfRule>
  </conditionalFormatting>
  <conditionalFormatting sqref="R409">
    <cfRule type="cellIs" dxfId="2757" priority="2831" operator="equal">
      <formula>"Vigente com alterações"</formula>
    </cfRule>
    <cfRule type="cellIs" dxfId="2756" priority="2832" operator="equal">
      <formula>"Vigente com alterações"</formula>
    </cfRule>
    <cfRule type="cellIs" dxfId="2755" priority="2833" operator="equal">
      <formula>"Vigente com alterações"</formula>
    </cfRule>
    <cfRule type="cellIs" dxfId="2754" priority="2834" operator="equal">
      <formula>"Não identificado"</formula>
    </cfRule>
    <cfRule type="cellIs" dxfId="2753" priority="2835" operator="equal">
      <formula>"Vigente"</formula>
    </cfRule>
    <cfRule type="cellIs" dxfId="2752" priority="2836" operator="equal">
      <formula>"Vigente e Alterado"</formula>
    </cfRule>
    <cfRule type="cellIs" dxfId="2751" priority="2837" operator="equal">
      <formula>"Revogado"</formula>
    </cfRule>
  </conditionalFormatting>
  <conditionalFormatting sqref="R402">
    <cfRule type="cellIs" dxfId="2750" priority="2824" operator="equal">
      <formula>"Vigente com alterações"</formula>
    </cfRule>
    <cfRule type="cellIs" dxfId="2749" priority="2825" operator="equal">
      <formula>"Vigente com alterações"</formula>
    </cfRule>
    <cfRule type="cellIs" dxfId="2748" priority="2826" operator="equal">
      <formula>"Vigente com alterações"</formula>
    </cfRule>
    <cfRule type="cellIs" dxfId="2747" priority="2827" operator="equal">
      <formula>"Não identificado"</formula>
    </cfRule>
    <cfRule type="cellIs" dxfId="2746" priority="2828" operator="equal">
      <formula>"Vigente"</formula>
    </cfRule>
    <cfRule type="cellIs" dxfId="2745" priority="2829" operator="equal">
      <formula>"Vigente e Alterado"</formula>
    </cfRule>
    <cfRule type="cellIs" dxfId="2744" priority="2830" operator="equal">
      <formula>"Revogado"</formula>
    </cfRule>
  </conditionalFormatting>
  <conditionalFormatting sqref="R148">
    <cfRule type="cellIs" dxfId="2743" priority="2817" operator="equal">
      <formula>"Vigente com alterações"</formula>
    </cfRule>
    <cfRule type="cellIs" dxfId="2742" priority="2818" operator="equal">
      <formula>"Vigente com alterações"</formula>
    </cfRule>
    <cfRule type="cellIs" dxfId="2741" priority="2819" operator="equal">
      <formula>"Vigente com alterações"</formula>
    </cfRule>
    <cfRule type="cellIs" dxfId="2740" priority="2820" operator="equal">
      <formula>"Não identificado"</formula>
    </cfRule>
    <cfRule type="cellIs" dxfId="2739" priority="2821" operator="equal">
      <formula>"Vigente"</formula>
    </cfRule>
    <cfRule type="cellIs" dxfId="2738" priority="2822" operator="equal">
      <formula>"Vigente e Alterado"</formula>
    </cfRule>
    <cfRule type="cellIs" dxfId="2737" priority="2823" operator="equal">
      <formula>"Revogado"</formula>
    </cfRule>
  </conditionalFormatting>
  <conditionalFormatting sqref="R1337">
    <cfRule type="cellIs" dxfId="2736" priority="2810" operator="equal">
      <formula>"Vigente com alterações"</formula>
    </cfRule>
    <cfRule type="cellIs" dxfId="2735" priority="2811" operator="equal">
      <formula>"Vigente com alterações"</formula>
    </cfRule>
    <cfRule type="cellIs" dxfId="2734" priority="2812" operator="equal">
      <formula>"Vigente com alterações"</formula>
    </cfRule>
    <cfRule type="cellIs" dxfId="2733" priority="2813" operator="equal">
      <formula>"Não identificado"</formula>
    </cfRule>
    <cfRule type="cellIs" dxfId="2732" priority="2814" operator="equal">
      <formula>"Vigente"</formula>
    </cfRule>
    <cfRule type="cellIs" dxfId="2731" priority="2815" operator="equal">
      <formula>"Vigente e Alterado"</formula>
    </cfRule>
    <cfRule type="cellIs" dxfId="2730" priority="2816" operator="equal">
      <formula>"Revogado"</formula>
    </cfRule>
  </conditionalFormatting>
  <conditionalFormatting sqref="R1458">
    <cfRule type="cellIs" dxfId="2729" priority="2803" operator="equal">
      <formula>"Vigente com alterações"</formula>
    </cfRule>
    <cfRule type="cellIs" dxfId="2728" priority="2804" operator="equal">
      <formula>"Vigente com alterações"</formula>
    </cfRule>
    <cfRule type="cellIs" dxfId="2727" priority="2805" operator="equal">
      <formula>"Vigente com alterações"</formula>
    </cfRule>
    <cfRule type="cellIs" dxfId="2726" priority="2806" operator="equal">
      <formula>"Não identificado"</formula>
    </cfRule>
    <cfRule type="cellIs" dxfId="2725" priority="2807" operator="equal">
      <formula>"Vigente"</formula>
    </cfRule>
    <cfRule type="cellIs" dxfId="2724" priority="2808" operator="equal">
      <formula>"Vigente e Alterado"</formula>
    </cfRule>
    <cfRule type="cellIs" dxfId="2723" priority="2809" operator="equal">
      <formula>"Revogado"</formula>
    </cfRule>
  </conditionalFormatting>
  <conditionalFormatting sqref="R1">
    <cfRule type="cellIs" dxfId="2722" priority="2799" operator="equal">
      <formula>"Vigente"</formula>
    </cfRule>
    <cfRule type="cellIs" dxfId="2721" priority="2800" operator="equal">
      <formula>"Alterado"</formula>
    </cfRule>
    <cfRule type="cellIs" dxfId="2720" priority="2801" operator="equal">
      <formula>"revogado"</formula>
    </cfRule>
    <cfRule type="cellIs" dxfId="2719" priority="2802" operator="equal">
      <formula>"vigente"</formula>
    </cfRule>
  </conditionalFormatting>
  <conditionalFormatting sqref="O1">
    <cfRule type="cellIs" dxfId="2718" priority="2795" operator="equal">
      <formula>"Alterado"</formula>
    </cfRule>
    <cfRule type="cellIs" dxfId="2717" priority="2796" operator="equal">
      <formula>"Vigente"</formula>
    </cfRule>
    <cfRule type="cellIs" dxfId="2716" priority="2797" operator="equal">
      <formula>"Revogado"</formula>
    </cfRule>
    <cfRule type="cellIs" dxfId="2715" priority="2798" operator="equal">
      <formula>"Vigente"</formula>
    </cfRule>
  </conditionalFormatting>
  <conditionalFormatting sqref="R1">
    <cfRule type="cellIs" dxfId="2714" priority="2792" operator="equal">
      <formula>"Alterado"</formula>
    </cfRule>
    <cfRule type="cellIs" dxfId="2713" priority="2793" operator="equal">
      <formula>"Revogado"</formula>
    </cfRule>
    <cfRule type="cellIs" dxfId="2712" priority="2794" operator="equal">
      <formula>"Vigente"</formula>
    </cfRule>
  </conditionalFormatting>
  <conditionalFormatting sqref="R1">
    <cfRule type="cellIs" dxfId="2711" priority="2791" operator="equal">
      <formula>"Alterado e Revogado"</formula>
    </cfRule>
  </conditionalFormatting>
  <conditionalFormatting sqref="R1">
    <cfRule type="cellIs" dxfId="2710" priority="2790" operator="equal">
      <formula>"Vigente e Alterado"</formula>
    </cfRule>
  </conditionalFormatting>
  <conditionalFormatting sqref="R1">
    <cfRule type="cellIs" dxfId="2709" priority="2783" operator="equal">
      <formula>"Vigente com alterações"</formula>
    </cfRule>
    <cfRule type="cellIs" dxfId="2708" priority="2784" operator="equal">
      <formula>"Vigente com alterações"</formula>
    </cfRule>
    <cfRule type="cellIs" dxfId="2707" priority="2785" operator="equal">
      <formula>"Vigente com alterações"</formula>
    </cfRule>
    <cfRule type="cellIs" dxfId="2706" priority="2786" operator="equal">
      <formula>"Não identificado"</formula>
    </cfRule>
    <cfRule type="cellIs" dxfId="2705" priority="2787" operator="equal">
      <formula>"Vigente"</formula>
    </cfRule>
    <cfRule type="cellIs" dxfId="2704" priority="2788" operator="equal">
      <formula>"Vigente e Alterado"</formula>
    </cfRule>
    <cfRule type="cellIs" dxfId="2703" priority="2789" operator="equal">
      <formula>"Revogado"</formula>
    </cfRule>
  </conditionalFormatting>
  <conditionalFormatting sqref="R1855">
    <cfRule type="cellIs" dxfId="2702" priority="2776" operator="equal">
      <formula>"Vigente com alterações"</formula>
    </cfRule>
    <cfRule type="cellIs" dxfId="2701" priority="2777" operator="equal">
      <formula>"Vigente com alterações"</formula>
    </cfRule>
    <cfRule type="cellIs" dxfId="2700" priority="2778" operator="equal">
      <formula>"Vigente com alterações"</formula>
    </cfRule>
    <cfRule type="cellIs" dxfId="2699" priority="2779" operator="equal">
      <formula>"Não identificado"</formula>
    </cfRule>
    <cfRule type="cellIs" dxfId="2698" priority="2780" operator="equal">
      <formula>"Vigente"</formula>
    </cfRule>
    <cfRule type="cellIs" dxfId="2697" priority="2781" operator="equal">
      <formula>"Vigente e Alterado"</formula>
    </cfRule>
    <cfRule type="cellIs" dxfId="2696" priority="2782" operator="equal">
      <formula>"Revogado"</formula>
    </cfRule>
  </conditionalFormatting>
  <conditionalFormatting sqref="R1856">
    <cfRule type="cellIs" dxfId="2695" priority="2769" operator="equal">
      <formula>"Vigente com alterações"</formula>
    </cfRule>
    <cfRule type="cellIs" dxfId="2694" priority="2770" operator="equal">
      <formula>"Vigente com alterações"</formula>
    </cfRule>
    <cfRule type="cellIs" dxfId="2693" priority="2771" operator="equal">
      <formula>"Vigente com alterações"</formula>
    </cfRule>
    <cfRule type="cellIs" dxfId="2692" priority="2772" operator="equal">
      <formula>"Não identificado"</formula>
    </cfRule>
    <cfRule type="cellIs" dxfId="2691" priority="2773" operator="equal">
      <formula>"Vigente"</formula>
    </cfRule>
    <cfRule type="cellIs" dxfId="2690" priority="2774" operator="equal">
      <formula>"Vigente e Alterado"</formula>
    </cfRule>
    <cfRule type="cellIs" dxfId="2689" priority="2775" operator="equal">
      <formula>"Revogado"</formula>
    </cfRule>
  </conditionalFormatting>
  <conditionalFormatting sqref="R1857">
    <cfRule type="cellIs" dxfId="2688" priority="2762" operator="equal">
      <formula>"Vigente com alterações"</formula>
    </cfRule>
    <cfRule type="cellIs" dxfId="2687" priority="2763" operator="equal">
      <formula>"Vigente com alterações"</formula>
    </cfRule>
    <cfRule type="cellIs" dxfId="2686" priority="2764" operator="equal">
      <formula>"Vigente com alterações"</formula>
    </cfRule>
    <cfRule type="cellIs" dxfId="2685" priority="2765" operator="equal">
      <formula>"Não identificado"</formula>
    </cfRule>
    <cfRule type="cellIs" dxfId="2684" priority="2766" operator="equal">
      <formula>"Vigente"</formula>
    </cfRule>
    <cfRule type="cellIs" dxfId="2683" priority="2767" operator="equal">
      <formula>"Vigente e Alterado"</formula>
    </cfRule>
    <cfRule type="cellIs" dxfId="2682" priority="2768" operator="equal">
      <formula>"Revogado"</formula>
    </cfRule>
  </conditionalFormatting>
  <conditionalFormatting sqref="R1858">
    <cfRule type="cellIs" dxfId="2681" priority="2755" operator="equal">
      <formula>"Vigente com alterações"</formula>
    </cfRule>
    <cfRule type="cellIs" dxfId="2680" priority="2756" operator="equal">
      <formula>"Vigente com alterações"</formula>
    </cfRule>
    <cfRule type="cellIs" dxfId="2679" priority="2757" operator="equal">
      <formula>"Vigente com alterações"</formula>
    </cfRule>
    <cfRule type="cellIs" dxfId="2678" priority="2758" operator="equal">
      <formula>"Não identificado"</formula>
    </cfRule>
    <cfRule type="cellIs" dxfId="2677" priority="2759" operator="equal">
      <formula>"Vigente"</formula>
    </cfRule>
    <cfRule type="cellIs" dxfId="2676" priority="2760" operator="equal">
      <formula>"Vigente e Alterado"</formula>
    </cfRule>
    <cfRule type="cellIs" dxfId="2675" priority="2761" operator="equal">
      <formula>"Revogado"</formula>
    </cfRule>
  </conditionalFormatting>
  <conditionalFormatting sqref="R1858">
    <cfRule type="cellIs" dxfId="2674" priority="2748" operator="equal">
      <formula>"Vigente com alterações"</formula>
    </cfRule>
    <cfRule type="cellIs" dxfId="2673" priority="2749" operator="equal">
      <formula>"Vigente com alterações"</formula>
    </cfRule>
    <cfRule type="cellIs" dxfId="2672" priority="2750" operator="equal">
      <formula>"Vigente com alterações"</formula>
    </cfRule>
    <cfRule type="cellIs" dxfId="2671" priority="2751" operator="equal">
      <formula>"Não identificado"</formula>
    </cfRule>
    <cfRule type="cellIs" dxfId="2670" priority="2752" operator="equal">
      <formula>"Vigente"</formula>
    </cfRule>
    <cfRule type="cellIs" dxfId="2669" priority="2753" operator="equal">
      <formula>"Vigente e Alterado"</formula>
    </cfRule>
    <cfRule type="cellIs" dxfId="2668" priority="2754" operator="equal">
      <formula>"Revogado"</formula>
    </cfRule>
  </conditionalFormatting>
  <conditionalFormatting sqref="R1859">
    <cfRule type="cellIs" dxfId="2667" priority="2741" operator="equal">
      <formula>"Vigente com alterações"</formula>
    </cfRule>
    <cfRule type="cellIs" dxfId="2666" priority="2742" operator="equal">
      <formula>"Vigente com alterações"</formula>
    </cfRule>
    <cfRule type="cellIs" dxfId="2665" priority="2743" operator="equal">
      <formula>"Vigente com alterações"</formula>
    </cfRule>
    <cfRule type="cellIs" dxfId="2664" priority="2744" operator="equal">
      <formula>"Não identificado"</formula>
    </cfRule>
    <cfRule type="cellIs" dxfId="2663" priority="2745" operator="equal">
      <formula>"Vigente"</formula>
    </cfRule>
    <cfRule type="cellIs" dxfId="2662" priority="2746" operator="equal">
      <formula>"Vigente e Alterado"</formula>
    </cfRule>
    <cfRule type="cellIs" dxfId="2661" priority="2747" operator="equal">
      <formula>"Revogado"</formula>
    </cfRule>
  </conditionalFormatting>
  <conditionalFormatting sqref="R1859">
    <cfRule type="cellIs" dxfId="2660" priority="2734" operator="equal">
      <formula>"Vigente com alterações"</formula>
    </cfRule>
    <cfRule type="cellIs" dxfId="2659" priority="2735" operator="equal">
      <formula>"Vigente com alterações"</formula>
    </cfRule>
    <cfRule type="cellIs" dxfId="2658" priority="2736" operator="equal">
      <formula>"Vigente com alterações"</formula>
    </cfRule>
    <cfRule type="cellIs" dxfId="2657" priority="2737" operator="equal">
      <formula>"Não identificado"</formula>
    </cfRule>
    <cfRule type="cellIs" dxfId="2656" priority="2738" operator="equal">
      <formula>"Vigente"</formula>
    </cfRule>
    <cfRule type="cellIs" dxfId="2655" priority="2739" operator="equal">
      <formula>"Vigente e Alterado"</formula>
    </cfRule>
    <cfRule type="cellIs" dxfId="2654" priority="2740" operator="equal">
      <formula>"Revogado"</formula>
    </cfRule>
  </conditionalFormatting>
  <conditionalFormatting sqref="R826">
    <cfRule type="cellIs" dxfId="2653" priority="2730" operator="equal">
      <formula>"Vigente"</formula>
    </cfRule>
    <cfRule type="cellIs" dxfId="2652" priority="2731" operator="equal">
      <formula>"Alterado"</formula>
    </cfRule>
    <cfRule type="cellIs" dxfId="2651" priority="2732" operator="equal">
      <formula>"revogado"</formula>
    </cfRule>
    <cfRule type="cellIs" dxfId="2650" priority="2733" operator="equal">
      <formula>"vigente"</formula>
    </cfRule>
  </conditionalFormatting>
  <conditionalFormatting sqref="O826">
    <cfRule type="cellIs" dxfId="2649" priority="2726" operator="equal">
      <formula>"Alterado"</formula>
    </cfRule>
    <cfRule type="cellIs" dxfId="2648" priority="2727" operator="equal">
      <formula>"Vigente"</formula>
    </cfRule>
    <cfRule type="cellIs" dxfId="2647" priority="2728" operator="equal">
      <formula>"Revogado"</formula>
    </cfRule>
    <cfRule type="cellIs" dxfId="2646" priority="2729" operator="equal">
      <formula>"Vigente"</formula>
    </cfRule>
  </conditionalFormatting>
  <conditionalFormatting sqref="R826">
    <cfRule type="cellIs" dxfId="2645" priority="2723" operator="equal">
      <formula>"Alterado"</formula>
    </cfRule>
    <cfRule type="cellIs" dxfId="2644" priority="2724" operator="equal">
      <formula>"Revogado"</formula>
    </cfRule>
    <cfRule type="cellIs" dxfId="2643" priority="2725" operator="equal">
      <formula>"Vigente"</formula>
    </cfRule>
  </conditionalFormatting>
  <conditionalFormatting sqref="R826">
    <cfRule type="cellIs" dxfId="2642" priority="2722" operator="equal">
      <formula>"Alterado e Revogado"</formula>
    </cfRule>
  </conditionalFormatting>
  <conditionalFormatting sqref="R826">
    <cfRule type="cellIs" dxfId="2641" priority="2721" operator="equal">
      <formula>"Vigente e Alterado"</formula>
    </cfRule>
  </conditionalFormatting>
  <conditionalFormatting sqref="R826">
    <cfRule type="cellIs" dxfId="2640" priority="2714" operator="equal">
      <formula>"Vigente com alterações"</formula>
    </cfRule>
    <cfRule type="cellIs" dxfId="2639" priority="2715" operator="equal">
      <formula>"Vigente com alterações"</formula>
    </cfRule>
    <cfRule type="cellIs" dxfId="2638" priority="2716" operator="equal">
      <formula>"Vigente com alterações"</formula>
    </cfRule>
    <cfRule type="cellIs" dxfId="2637" priority="2717" operator="equal">
      <formula>"Não identificado"</formula>
    </cfRule>
    <cfRule type="cellIs" dxfId="2636" priority="2718" operator="equal">
      <formula>"Vigente"</formula>
    </cfRule>
    <cfRule type="cellIs" dxfId="2635" priority="2719" operator="equal">
      <formula>"Vigente e Alterado"</formula>
    </cfRule>
    <cfRule type="cellIs" dxfId="2634" priority="2720" operator="equal">
      <formula>"Revogado"</formula>
    </cfRule>
  </conditionalFormatting>
  <conditionalFormatting sqref="R1860">
    <cfRule type="cellIs" dxfId="2633" priority="2707" operator="equal">
      <formula>"Vigente com alterações"</formula>
    </cfRule>
    <cfRule type="cellIs" dxfId="2632" priority="2708" operator="equal">
      <formula>"Vigente com alterações"</formula>
    </cfRule>
    <cfRule type="cellIs" dxfId="2631" priority="2709" operator="equal">
      <formula>"Vigente com alterações"</formula>
    </cfRule>
    <cfRule type="cellIs" dxfId="2630" priority="2710" operator="equal">
      <formula>"Não identificado"</formula>
    </cfRule>
    <cfRule type="cellIs" dxfId="2629" priority="2711" operator="equal">
      <formula>"Vigente"</formula>
    </cfRule>
    <cfRule type="cellIs" dxfId="2628" priority="2712" operator="equal">
      <formula>"Vigente e Alterado"</formula>
    </cfRule>
    <cfRule type="cellIs" dxfId="2627" priority="2713" operator="equal">
      <formula>"Revogado"</formula>
    </cfRule>
  </conditionalFormatting>
  <conditionalFormatting sqref="R1860">
    <cfRule type="cellIs" dxfId="2626" priority="2700" operator="equal">
      <formula>"Vigente com alterações"</formula>
    </cfRule>
    <cfRule type="cellIs" dxfId="2625" priority="2701" operator="equal">
      <formula>"Vigente com alterações"</formula>
    </cfRule>
    <cfRule type="cellIs" dxfId="2624" priority="2702" operator="equal">
      <formula>"Vigente com alterações"</formula>
    </cfRule>
    <cfRule type="cellIs" dxfId="2623" priority="2703" operator="equal">
      <formula>"Não identificado"</formula>
    </cfRule>
    <cfRule type="cellIs" dxfId="2622" priority="2704" operator="equal">
      <formula>"Vigente"</formula>
    </cfRule>
    <cfRule type="cellIs" dxfId="2621" priority="2705" operator="equal">
      <formula>"Vigente e Alterado"</formula>
    </cfRule>
    <cfRule type="cellIs" dxfId="2620" priority="2706" operator="equal">
      <formula>"Revogado"</formula>
    </cfRule>
  </conditionalFormatting>
  <conditionalFormatting sqref="R1861">
    <cfRule type="cellIs" dxfId="2619" priority="2693" operator="equal">
      <formula>"Vigente com alterações"</formula>
    </cfRule>
    <cfRule type="cellIs" dxfId="2618" priority="2694" operator="equal">
      <formula>"Vigente com alterações"</formula>
    </cfRule>
    <cfRule type="cellIs" dxfId="2617" priority="2695" operator="equal">
      <formula>"Vigente com alterações"</formula>
    </cfRule>
    <cfRule type="cellIs" dxfId="2616" priority="2696" operator="equal">
      <formula>"Não identificado"</formula>
    </cfRule>
    <cfRule type="cellIs" dxfId="2615" priority="2697" operator="equal">
      <formula>"Vigente"</formula>
    </cfRule>
    <cfRule type="cellIs" dxfId="2614" priority="2698" operator="equal">
      <formula>"Vigente e Alterado"</formula>
    </cfRule>
    <cfRule type="cellIs" dxfId="2613" priority="2699" operator="equal">
      <formula>"Revogado"</formula>
    </cfRule>
  </conditionalFormatting>
  <conditionalFormatting sqref="R1861">
    <cfRule type="cellIs" dxfId="2612" priority="2686" operator="equal">
      <formula>"Vigente com alterações"</formula>
    </cfRule>
    <cfRule type="cellIs" dxfId="2611" priority="2687" operator="equal">
      <formula>"Vigente com alterações"</formula>
    </cfRule>
    <cfRule type="cellIs" dxfId="2610" priority="2688" operator="equal">
      <formula>"Vigente com alterações"</formula>
    </cfRule>
    <cfRule type="cellIs" dxfId="2609" priority="2689" operator="equal">
      <formula>"Não identificado"</formula>
    </cfRule>
    <cfRule type="cellIs" dxfId="2608" priority="2690" operator="equal">
      <formula>"Vigente"</formula>
    </cfRule>
    <cfRule type="cellIs" dxfId="2607" priority="2691" operator="equal">
      <formula>"Vigente e Alterado"</formula>
    </cfRule>
    <cfRule type="cellIs" dxfId="2606" priority="2692" operator="equal">
      <formula>"Revogado"</formula>
    </cfRule>
  </conditionalFormatting>
  <conditionalFormatting sqref="R1862">
    <cfRule type="cellIs" dxfId="2605" priority="2679" operator="equal">
      <formula>"Vigente com alterações"</formula>
    </cfRule>
    <cfRule type="cellIs" dxfId="2604" priority="2680" operator="equal">
      <formula>"Vigente com alterações"</formula>
    </cfRule>
    <cfRule type="cellIs" dxfId="2603" priority="2681" operator="equal">
      <formula>"Vigente com alterações"</formula>
    </cfRule>
    <cfRule type="cellIs" dxfId="2602" priority="2682" operator="equal">
      <formula>"Não identificado"</formula>
    </cfRule>
    <cfRule type="cellIs" dxfId="2601" priority="2683" operator="equal">
      <formula>"Vigente"</formula>
    </cfRule>
    <cfRule type="cellIs" dxfId="2600" priority="2684" operator="equal">
      <formula>"Vigente e Alterado"</formula>
    </cfRule>
    <cfRule type="cellIs" dxfId="2599" priority="2685" operator="equal">
      <formula>"Revogado"</formula>
    </cfRule>
  </conditionalFormatting>
  <conditionalFormatting sqref="R1862">
    <cfRule type="cellIs" dxfId="2598" priority="2672" operator="equal">
      <formula>"Vigente com alterações"</formula>
    </cfRule>
    <cfRule type="cellIs" dxfId="2597" priority="2673" operator="equal">
      <formula>"Vigente com alterações"</formula>
    </cfRule>
    <cfRule type="cellIs" dxfId="2596" priority="2674" operator="equal">
      <formula>"Vigente com alterações"</formula>
    </cfRule>
    <cfRule type="cellIs" dxfId="2595" priority="2675" operator="equal">
      <formula>"Não identificado"</formula>
    </cfRule>
    <cfRule type="cellIs" dxfId="2594" priority="2676" operator="equal">
      <formula>"Vigente"</formula>
    </cfRule>
    <cfRule type="cellIs" dxfId="2593" priority="2677" operator="equal">
      <formula>"Vigente e Alterado"</formula>
    </cfRule>
    <cfRule type="cellIs" dxfId="2592" priority="2678" operator="equal">
      <formula>"Revogado"</formula>
    </cfRule>
  </conditionalFormatting>
  <conditionalFormatting sqref="R1863">
    <cfRule type="cellIs" dxfId="2591" priority="2665" operator="equal">
      <formula>"Vigente com alterações"</formula>
    </cfRule>
    <cfRule type="cellIs" dxfId="2590" priority="2666" operator="equal">
      <formula>"Vigente com alterações"</formula>
    </cfRule>
    <cfRule type="cellIs" dxfId="2589" priority="2667" operator="equal">
      <formula>"Vigente com alterações"</formula>
    </cfRule>
    <cfRule type="cellIs" dxfId="2588" priority="2668" operator="equal">
      <formula>"Não identificado"</formula>
    </cfRule>
    <cfRule type="cellIs" dxfId="2587" priority="2669" operator="equal">
      <formula>"Vigente"</formula>
    </cfRule>
    <cfRule type="cellIs" dxfId="2586" priority="2670" operator="equal">
      <formula>"Vigente e Alterado"</formula>
    </cfRule>
    <cfRule type="cellIs" dxfId="2585" priority="2671" operator="equal">
      <formula>"Revogado"</formula>
    </cfRule>
  </conditionalFormatting>
  <conditionalFormatting sqref="R1863">
    <cfRule type="cellIs" dxfId="2584" priority="2658" operator="equal">
      <formula>"Vigente com alterações"</formula>
    </cfRule>
    <cfRule type="cellIs" dxfId="2583" priority="2659" operator="equal">
      <formula>"Vigente com alterações"</formula>
    </cfRule>
    <cfRule type="cellIs" dxfId="2582" priority="2660" operator="equal">
      <formula>"Vigente com alterações"</formula>
    </cfRule>
    <cfRule type="cellIs" dxfId="2581" priority="2661" operator="equal">
      <formula>"Não identificado"</formula>
    </cfRule>
    <cfRule type="cellIs" dxfId="2580" priority="2662" operator="equal">
      <formula>"Vigente"</formula>
    </cfRule>
    <cfRule type="cellIs" dxfId="2579" priority="2663" operator="equal">
      <formula>"Vigente e Alterado"</formula>
    </cfRule>
    <cfRule type="cellIs" dxfId="2578" priority="2664" operator="equal">
      <formula>"Revogado"</formula>
    </cfRule>
  </conditionalFormatting>
  <conditionalFormatting sqref="R1864">
    <cfRule type="cellIs" dxfId="2577" priority="2651" operator="equal">
      <formula>"Vigente com alterações"</formula>
    </cfRule>
    <cfRule type="cellIs" dxfId="2576" priority="2652" operator="equal">
      <formula>"Vigente com alterações"</formula>
    </cfRule>
    <cfRule type="cellIs" dxfId="2575" priority="2653" operator="equal">
      <formula>"Vigente com alterações"</formula>
    </cfRule>
    <cfRule type="cellIs" dxfId="2574" priority="2654" operator="equal">
      <formula>"Não identificado"</formula>
    </cfRule>
    <cfRule type="cellIs" dxfId="2573" priority="2655" operator="equal">
      <formula>"Vigente"</formula>
    </cfRule>
    <cfRule type="cellIs" dxfId="2572" priority="2656" operator="equal">
      <formula>"Vigente e Alterado"</formula>
    </cfRule>
    <cfRule type="cellIs" dxfId="2571" priority="2657" operator="equal">
      <formula>"Revogado"</formula>
    </cfRule>
  </conditionalFormatting>
  <conditionalFormatting sqref="R1864">
    <cfRule type="cellIs" dxfId="2570" priority="2644" operator="equal">
      <formula>"Vigente com alterações"</formula>
    </cfRule>
    <cfRule type="cellIs" dxfId="2569" priority="2645" operator="equal">
      <formula>"Vigente com alterações"</formula>
    </cfRule>
    <cfRule type="cellIs" dxfId="2568" priority="2646" operator="equal">
      <formula>"Vigente com alterações"</formula>
    </cfRule>
    <cfRule type="cellIs" dxfId="2567" priority="2647" operator="equal">
      <formula>"Não identificado"</formula>
    </cfRule>
    <cfRule type="cellIs" dxfId="2566" priority="2648" operator="equal">
      <formula>"Vigente"</formula>
    </cfRule>
    <cfRule type="cellIs" dxfId="2565" priority="2649" operator="equal">
      <formula>"Vigente e Alterado"</formula>
    </cfRule>
    <cfRule type="cellIs" dxfId="2564" priority="2650" operator="equal">
      <formula>"Revogado"</formula>
    </cfRule>
  </conditionalFormatting>
  <conditionalFormatting sqref="R1865">
    <cfRule type="cellIs" dxfId="2563" priority="2637" operator="equal">
      <formula>"Vigente com alterações"</formula>
    </cfRule>
    <cfRule type="cellIs" dxfId="2562" priority="2638" operator="equal">
      <formula>"Vigente com alterações"</formula>
    </cfRule>
    <cfRule type="cellIs" dxfId="2561" priority="2639" operator="equal">
      <formula>"Vigente com alterações"</formula>
    </cfRule>
    <cfRule type="cellIs" dxfId="2560" priority="2640" operator="equal">
      <formula>"Não identificado"</formula>
    </cfRule>
    <cfRule type="cellIs" dxfId="2559" priority="2641" operator="equal">
      <formula>"Vigente"</formula>
    </cfRule>
    <cfRule type="cellIs" dxfId="2558" priority="2642" operator="equal">
      <formula>"Vigente e Alterado"</formula>
    </cfRule>
    <cfRule type="cellIs" dxfId="2557" priority="2643" operator="equal">
      <formula>"Revogado"</formula>
    </cfRule>
  </conditionalFormatting>
  <conditionalFormatting sqref="R1865">
    <cfRule type="cellIs" dxfId="2556" priority="2630" operator="equal">
      <formula>"Vigente com alterações"</formula>
    </cfRule>
    <cfRule type="cellIs" dxfId="2555" priority="2631" operator="equal">
      <formula>"Vigente com alterações"</formula>
    </cfRule>
    <cfRule type="cellIs" dxfId="2554" priority="2632" operator="equal">
      <formula>"Vigente com alterações"</formula>
    </cfRule>
    <cfRule type="cellIs" dxfId="2553" priority="2633" operator="equal">
      <formula>"Não identificado"</formula>
    </cfRule>
    <cfRule type="cellIs" dxfId="2552" priority="2634" operator="equal">
      <formula>"Vigente"</formula>
    </cfRule>
    <cfRule type="cellIs" dxfId="2551" priority="2635" operator="equal">
      <formula>"Vigente e Alterado"</formula>
    </cfRule>
    <cfRule type="cellIs" dxfId="2550" priority="2636" operator="equal">
      <formula>"Revogado"</formula>
    </cfRule>
  </conditionalFormatting>
  <conditionalFormatting sqref="R1866">
    <cfRule type="cellIs" dxfId="2549" priority="2623" operator="equal">
      <formula>"Vigente com alterações"</formula>
    </cfRule>
    <cfRule type="cellIs" dxfId="2548" priority="2624" operator="equal">
      <formula>"Vigente com alterações"</formula>
    </cfRule>
    <cfRule type="cellIs" dxfId="2547" priority="2625" operator="equal">
      <formula>"Vigente com alterações"</formula>
    </cfRule>
    <cfRule type="cellIs" dxfId="2546" priority="2626" operator="equal">
      <formula>"Não identificado"</formula>
    </cfRule>
    <cfRule type="cellIs" dxfId="2545" priority="2627" operator="equal">
      <formula>"Vigente"</formula>
    </cfRule>
    <cfRule type="cellIs" dxfId="2544" priority="2628" operator="equal">
      <formula>"Vigente e Alterado"</formula>
    </cfRule>
    <cfRule type="cellIs" dxfId="2543" priority="2629" operator="equal">
      <formula>"Revogado"</formula>
    </cfRule>
  </conditionalFormatting>
  <conditionalFormatting sqref="R1866">
    <cfRule type="cellIs" dxfId="2542" priority="2616" operator="equal">
      <formula>"Vigente com alterações"</formula>
    </cfRule>
    <cfRule type="cellIs" dxfId="2541" priority="2617" operator="equal">
      <formula>"Vigente com alterações"</formula>
    </cfRule>
    <cfRule type="cellIs" dxfId="2540" priority="2618" operator="equal">
      <formula>"Vigente com alterações"</formula>
    </cfRule>
    <cfRule type="cellIs" dxfId="2539" priority="2619" operator="equal">
      <formula>"Não identificado"</formula>
    </cfRule>
    <cfRule type="cellIs" dxfId="2538" priority="2620" operator="equal">
      <formula>"Vigente"</formula>
    </cfRule>
    <cfRule type="cellIs" dxfId="2537" priority="2621" operator="equal">
      <formula>"Vigente e Alterado"</formula>
    </cfRule>
    <cfRule type="cellIs" dxfId="2536" priority="2622" operator="equal">
      <formula>"Revogado"</formula>
    </cfRule>
  </conditionalFormatting>
  <conditionalFormatting sqref="R1867">
    <cfRule type="cellIs" dxfId="2535" priority="2609" operator="equal">
      <formula>"Vigente com alterações"</formula>
    </cfRule>
    <cfRule type="cellIs" dxfId="2534" priority="2610" operator="equal">
      <formula>"Vigente com alterações"</formula>
    </cfRule>
    <cfRule type="cellIs" dxfId="2533" priority="2611" operator="equal">
      <formula>"Vigente com alterações"</formula>
    </cfRule>
    <cfRule type="cellIs" dxfId="2532" priority="2612" operator="equal">
      <formula>"Não identificado"</formula>
    </cfRule>
    <cfRule type="cellIs" dxfId="2531" priority="2613" operator="equal">
      <formula>"Vigente"</formula>
    </cfRule>
    <cfRule type="cellIs" dxfId="2530" priority="2614" operator="equal">
      <formula>"Vigente e Alterado"</formula>
    </cfRule>
    <cfRule type="cellIs" dxfId="2529" priority="2615" operator="equal">
      <formula>"Revogado"</formula>
    </cfRule>
  </conditionalFormatting>
  <conditionalFormatting sqref="R1867">
    <cfRule type="cellIs" dxfId="2528" priority="2602" operator="equal">
      <formula>"Vigente com alterações"</formula>
    </cfRule>
    <cfRule type="cellIs" dxfId="2527" priority="2603" operator="equal">
      <formula>"Vigente com alterações"</formula>
    </cfRule>
    <cfRule type="cellIs" dxfId="2526" priority="2604" operator="equal">
      <formula>"Vigente com alterações"</formula>
    </cfRule>
    <cfRule type="cellIs" dxfId="2525" priority="2605" operator="equal">
      <formula>"Não identificado"</formula>
    </cfRule>
    <cfRule type="cellIs" dxfId="2524" priority="2606" operator="equal">
      <formula>"Vigente"</formula>
    </cfRule>
    <cfRule type="cellIs" dxfId="2523" priority="2607" operator="equal">
      <formula>"Vigente e Alterado"</formula>
    </cfRule>
    <cfRule type="cellIs" dxfId="2522" priority="2608" operator="equal">
      <formula>"Revogado"</formula>
    </cfRule>
  </conditionalFormatting>
  <conditionalFormatting sqref="R1868">
    <cfRule type="cellIs" dxfId="2521" priority="2595" operator="equal">
      <formula>"Vigente com alterações"</formula>
    </cfRule>
    <cfRule type="cellIs" dxfId="2520" priority="2596" operator="equal">
      <formula>"Vigente com alterações"</formula>
    </cfRule>
    <cfRule type="cellIs" dxfId="2519" priority="2597" operator="equal">
      <formula>"Vigente com alterações"</formula>
    </cfRule>
    <cfRule type="cellIs" dxfId="2518" priority="2598" operator="equal">
      <formula>"Não identificado"</formula>
    </cfRule>
    <cfRule type="cellIs" dxfId="2517" priority="2599" operator="equal">
      <formula>"Vigente"</formula>
    </cfRule>
    <cfRule type="cellIs" dxfId="2516" priority="2600" operator="equal">
      <formula>"Vigente e Alterado"</formula>
    </cfRule>
    <cfRule type="cellIs" dxfId="2515" priority="2601" operator="equal">
      <formula>"Revogado"</formula>
    </cfRule>
  </conditionalFormatting>
  <conditionalFormatting sqref="R1868">
    <cfRule type="cellIs" dxfId="2514" priority="2588" operator="equal">
      <formula>"Vigente com alterações"</formula>
    </cfRule>
    <cfRule type="cellIs" dxfId="2513" priority="2589" operator="equal">
      <formula>"Vigente com alterações"</formula>
    </cfRule>
    <cfRule type="cellIs" dxfId="2512" priority="2590" operator="equal">
      <formula>"Vigente com alterações"</formula>
    </cfRule>
    <cfRule type="cellIs" dxfId="2511" priority="2591" operator="equal">
      <formula>"Não identificado"</formula>
    </cfRule>
    <cfRule type="cellIs" dxfId="2510" priority="2592" operator="equal">
      <formula>"Vigente"</formula>
    </cfRule>
    <cfRule type="cellIs" dxfId="2509" priority="2593" operator="equal">
      <formula>"Vigente e Alterado"</formula>
    </cfRule>
    <cfRule type="cellIs" dxfId="2508" priority="2594" operator="equal">
      <formula>"Revogado"</formula>
    </cfRule>
  </conditionalFormatting>
  <conditionalFormatting sqref="R1869">
    <cfRule type="cellIs" dxfId="2507" priority="2581" operator="equal">
      <formula>"Vigente com alterações"</formula>
    </cfRule>
    <cfRule type="cellIs" dxfId="2506" priority="2582" operator="equal">
      <formula>"Vigente com alterações"</formula>
    </cfRule>
    <cfRule type="cellIs" dxfId="2505" priority="2583" operator="equal">
      <formula>"Vigente com alterações"</formula>
    </cfRule>
    <cfRule type="cellIs" dxfId="2504" priority="2584" operator="equal">
      <formula>"Não identificado"</formula>
    </cfRule>
    <cfRule type="cellIs" dxfId="2503" priority="2585" operator="equal">
      <formula>"Vigente"</formula>
    </cfRule>
    <cfRule type="cellIs" dxfId="2502" priority="2586" operator="equal">
      <formula>"Vigente e Alterado"</formula>
    </cfRule>
    <cfRule type="cellIs" dxfId="2501" priority="2587" operator="equal">
      <formula>"Revogado"</formula>
    </cfRule>
  </conditionalFormatting>
  <conditionalFormatting sqref="R1869">
    <cfRule type="cellIs" dxfId="2500" priority="2574" operator="equal">
      <formula>"Vigente com alterações"</formula>
    </cfRule>
    <cfRule type="cellIs" dxfId="2499" priority="2575" operator="equal">
      <formula>"Vigente com alterações"</formula>
    </cfRule>
    <cfRule type="cellIs" dxfId="2498" priority="2576" operator="equal">
      <formula>"Vigente com alterações"</formula>
    </cfRule>
    <cfRule type="cellIs" dxfId="2497" priority="2577" operator="equal">
      <formula>"Não identificado"</formula>
    </cfRule>
    <cfRule type="cellIs" dxfId="2496" priority="2578" operator="equal">
      <formula>"Vigente"</formula>
    </cfRule>
    <cfRule type="cellIs" dxfId="2495" priority="2579" operator="equal">
      <formula>"Vigente e Alterado"</formula>
    </cfRule>
    <cfRule type="cellIs" dxfId="2494" priority="2580" operator="equal">
      <formula>"Revogado"</formula>
    </cfRule>
  </conditionalFormatting>
  <conditionalFormatting sqref="R1870">
    <cfRule type="cellIs" dxfId="2493" priority="2567" operator="equal">
      <formula>"Vigente com alterações"</formula>
    </cfRule>
    <cfRule type="cellIs" dxfId="2492" priority="2568" operator="equal">
      <formula>"Vigente com alterações"</formula>
    </cfRule>
    <cfRule type="cellIs" dxfId="2491" priority="2569" operator="equal">
      <formula>"Vigente com alterações"</formula>
    </cfRule>
    <cfRule type="cellIs" dxfId="2490" priority="2570" operator="equal">
      <formula>"Não identificado"</formula>
    </cfRule>
    <cfRule type="cellIs" dxfId="2489" priority="2571" operator="equal">
      <formula>"Vigente"</formula>
    </cfRule>
    <cfRule type="cellIs" dxfId="2488" priority="2572" operator="equal">
      <formula>"Vigente e Alterado"</formula>
    </cfRule>
    <cfRule type="cellIs" dxfId="2487" priority="2573" operator="equal">
      <formula>"Revogado"</formula>
    </cfRule>
  </conditionalFormatting>
  <conditionalFormatting sqref="R1870">
    <cfRule type="cellIs" dxfId="2486" priority="2560" operator="equal">
      <formula>"Vigente com alterações"</formula>
    </cfRule>
    <cfRule type="cellIs" dxfId="2485" priority="2561" operator="equal">
      <formula>"Vigente com alterações"</formula>
    </cfRule>
    <cfRule type="cellIs" dxfId="2484" priority="2562" operator="equal">
      <formula>"Vigente com alterações"</formula>
    </cfRule>
    <cfRule type="cellIs" dxfId="2483" priority="2563" operator="equal">
      <formula>"Não identificado"</formula>
    </cfRule>
    <cfRule type="cellIs" dxfId="2482" priority="2564" operator="equal">
      <formula>"Vigente"</formula>
    </cfRule>
    <cfRule type="cellIs" dxfId="2481" priority="2565" operator="equal">
      <formula>"Vigente e Alterado"</formula>
    </cfRule>
    <cfRule type="cellIs" dxfId="2480" priority="2566" operator="equal">
      <formula>"Revogado"</formula>
    </cfRule>
  </conditionalFormatting>
  <conditionalFormatting sqref="R1871:R1872">
    <cfRule type="cellIs" dxfId="2479" priority="2553" operator="equal">
      <formula>"Vigente com alterações"</formula>
    </cfRule>
    <cfRule type="cellIs" dxfId="2478" priority="2554" operator="equal">
      <formula>"Vigente com alterações"</formula>
    </cfRule>
    <cfRule type="cellIs" dxfId="2477" priority="2555" operator="equal">
      <formula>"Vigente com alterações"</formula>
    </cfRule>
    <cfRule type="cellIs" dxfId="2476" priority="2556" operator="equal">
      <formula>"Não identificado"</formula>
    </cfRule>
    <cfRule type="cellIs" dxfId="2475" priority="2557" operator="equal">
      <formula>"Vigente"</formula>
    </cfRule>
    <cfRule type="cellIs" dxfId="2474" priority="2558" operator="equal">
      <formula>"Vigente e Alterado"</formula>
    </cfRule>
    <cfRule type="cellIs" dxfId="2473" priority="2559" operator="equal">
      <formula>"Revogado"</formula>
    </cfRule>
  </conditionalFormatting>
  <conditionalFormatting sqref="R1871:R1872">
    <cfRule type="cellIs" dxfId="2472" priority="2546" operator="equal">
      <formula>"Vigente com alterações"</formula>
    </cfRule>
    <cfRule type="cellIs" dxfId="2471" priority="2547" operator="equal">
      <formula>"Vigente com alterações"</formula>
    </cfRule>
    <cfRule type="cellIs" dxfId="2470" priority="2548" operator="equal">
      <formula>"Vigente com alterações"</formula>
    </cfRule>
    <cfRule type="cellIs" dxfId="2469" priority="2549" operator="equal">
      <formula>"Não identificado"</formula>
    </cfRule>
    <cfRule type="cellIs" dxfId="2468" priority="2550" operator="equal">
      <formula>"Vigente"</formula>
    </cfRule>
    <cfRule type="cellIs" dxfId="2467" priority="2551" operator="equal">
      <formula>"Vigente e Alterado"</formula>
    </cfRule>
    <cfRule type="cellIs" dxfId="2466" priority="2552" operator="equal">
      <formula>"Revogado"</formula>
    </cfRule>
  </conditionalFormatting>
  <conditionalFormatting sqref="R1873">
    <cfRule type="cellIs" dxfId="2465" priority="2539" operator="equal">
      <formula>"Vigente com alterações"</formula>
    </cfRule>
    <cfRule type="cellIs" dxfId="2464" priority="2540" operator="equal">
      <formula>"Vigente com alterações"</formula>
    </cfRule>
    <cfRule type="cellIs" dxfId="2463" priority="2541" operator="equal">
      <formula>"Vigente com alterações"</formula>
    </cfRule>
    <cfRule type="cellIs" dxfId="2462" priority="2542" operator="equal">
      <formula>"Não identificado"</formula>
    </cfRule>
    <cfRule type="cellIs" dxfId="2461" priority="2543" operator="equal">
      <formula>"Vigente"</formula>
    </cfRule>
    <cfRule type="cellIs" dxfId="2460" priority="2544" operator="equal">
      <formula>"Vigente e Alterado"</formula>
    </cfRule>
    <cfRule type="cellIs" dxfId="2459" priority="2545" operator="equal">
      <formula>"Revogado"</formula>
    </cfRule>
  </conditionalFormatting>
  <conditionalFormatting sqref="R1873">
    <cfRule type="cellIs" dxfId="2458" priority="2532" operator="equal">
      <formula>"Vigente com alterações"</formula>
    </cfRule>
    <cfRule type="cellIs" dxfId="2457" priority="2533" operator="equal">
      <formula>"Vigente com alterações"</formula>
    </cfRule>
    <cfRule type="cellIs" dxfId="2456" priority="2534" operator="equal">
      <formula>"Vigente com alterações"</formula>
    </cfRule>
    <cfRule type="cellIs" dxfId="2455" priority="2535" operator="equal">
      <formula>"Não identificado"</formula>
    </cfRule>
    <cfRule type="cellIs" dxfId="2454" priority="2536" operator="equal">
      <formula>"Vigente"</formula>
    </cfRule>
    <cfRule type="cellIs" dxfId="2453" priority="2537" operator="equal">
      <formula>"Vigente e Alterado"</formula>
    </cfRule>
    <cfRule type="cellIs" dxfId="2452" priority="2538" operator="equal">
      <formula>"Revogado"</formula>
    </cfRule>
  </conditionalFormatting>
  <conditionalFormatting sqref="R1874">
    <cfRule type="cellIs" dxfId="2451" priority="2525" operator="equal">
      <formula>"Vigente com alterações"</formula>
    </cfRule>
    <cfRule type="cellIs" dxfId="2450" priority="2526" operator="equal">
      <formula>"Vigente com alterações"</formula>
    </cfRule>
    <cfRule type="cellIs" dxfId="2449" priority="2527" operator="equal">
      <formula>"Vigente com alterações"</formula>
    </cfRule>
    <cfRule type="cellIs" dxfId="2448" priority="2528" operator="equal">
      <formula>"Não identificado"</formula>
    </cfRule>
    <cfRule type="cellIs" dxfId="2447" priority="2529" operator="equal">
      <formula>"Vigente"</formula>
    </cfRule>
    <cfRule type="cellIs" dxfId="2446" priority="2530" operator="equal">
      <formula>"Vigente e Alterado"</formula>
    </cfRule>
    <cfRule type="cellIs" dxfId="2445" priority="2531" operator="equal">
      <formula>"Revogado"</formula>
    </cfRule>
  </conditionalFormatting>
  <conditionalFormatting sqref="R1874">
    <cfRule type="cellIs" dxfId="2444" priority="2518" operator="equal">
      <formula>"Vigente com alterações"</formula>
    </cfRule>
    <cfRule type="cellIs" dxfId="2443" priority="2519" operator="equal">
      <formula>"Vigente com alterações"</formula>
    </cfRule>
    <cfRule type="cellIs" dxfId="2442" priority="2520" operator="equal">
      <formula>"Vigente com alterações"</formula>
    </cfRule>
    <cfRule type="cellIs" dxfId="2441" priority="2521" operator="equal">
      <formula>"Não identificado"</formula>
    </cfRule>
    <cfRule type="cellIs" dxfId="2440" priority="2522" operator="equal">
      <formula>"Vigente"</formula>
    </cfRule>
    <cfRule type="cellIs" dxfId="2439" priority="2523" operator="equal">
      <formula>"Vigente e Alterado"</formula>
    </cfRule>
    <cfRule type="cellIs" dxfId="2438" priority="2524" operator="equal">
      <formula>"Revogado"</formula>
    </cfRule>
  </conditionalFormatting>
  <conditionalFormatting sqref="R1875">
    <cfRule type="cellIs" dxfId="2437" priority="2511" operator="equal">
      <formula>"Vigente com alterações"</formula>
    </cfRule>
    <cfRule type="cellIs" dxfId="2436" priority="2512" operator="equal">
      <formula>"Vigente com alterações"</formula>
    </cfRule>
    <cfRule type="cellIs" dxfId="2435" priority="2513" operator="equal">
      <formula>"Vigente com alterações"</formula>
    </cfRule>
    <cfRule type="cellIs" dxfId="2434" priority="2514" operator="equal">
      <formula>"Não identificado"</formula>
    </cfRule>
    <cfRule type="cellIs" dxfId="2433" priority="2515" operator="equal">
      <formula>"Vigente"</formula>
    </cfRule>
    <cfRule type="cellIs" dxfId="2432" priority="2516" operator="equal">
      <formula>"Vigente e Alterado"</formula>
    </cfRule>
    <cfRule type="cellIs" dxfId="2431" priority="2517" operator="equal">
      <formula>"Revogado"</formula>
    </cfRule>
  </conditionalFormatting>
  <conditionalFormatting sqref="R1875">
    <cfRule type="cellIs" dxfId="2430" priority="2504" operator="equal">
      <formula>"Vigente com alterações"</formula>
    </cfRule>
    <cfRule type="cellIs" dxfId="2429" priority="2505" operator="equal">
      <formula>"Vigente com alterações"</formula>
    </cfRule>
    <cfRule type="cellIs" dxfId="2428" priority="2506" operator="equal">
      <formula>"Vigente com alterações"</formula>
    </cfRule>
    <cfRule type="cellIs" dxfId="2427" priority="2507" operator="equal">
      <formula>"Não identificado"</formula>
    </cfRule>
    <cfRule type="cellIs" dxfId="2426" priority="2508" operator="equal">
      <formula>"Vigente"</formula>
    </cfRule>
    <cfRule type="cellIs" dxfId="2425" priority="2509" operator="equal">
      <formula>"Vigente e Alterado"</formula>
    </cfRule>
    <cfRule type="cellIs" dxfId="2424" priority="2510" operator="equal">
      <formula>"Revogado"</formula>
    </cfRule>
  </conditionalFormatting>
  <conditionalFormatting sqref="R1876">
    <cfRule type="cellIs" dxfId="2423" priority="2497" operator="equal">
      <formula>"Vigente com alterações"</formula>
    </cfRule>
    <cfRule type="cellIs" dxfId="2422" priority="2498" operator="equal">
      <formula>"Vigente com alterações"</formula>
    </cfRule>
    <cfRule type="cellIs" dxfId="2421" priority="2499" operator="equal">
      <formula>"Vigente com alterações"</formula>
    </cfRule>
    <cfRule type="cellIs" dxfId="2420" priority="2500" operator="equal">
      <formula>"Não identificado"</formula>
    </cfRule>
    <cfRule type="cellIs" dxfId="2419" priority="2501" operator="equal">
      <formula>"Vigente"</formula>
    </cfRule>
    <cfRule type="cellIs" dxfId="2418" priority="2502" operator="equal">
      <formula>"Vigente e Alterado"</formula>
    </cfRule>
    <cfRule type="cellIs" dxfId="2417" priority="2503" operator="equal">
      <formula>"Revogado"</formula>
    </cfRule>
  </conditionalFormatting>
  <conditionalFormatting sqref="R1876">
    <cfRule type="cellIs" dxfId="2416" priority="2490" operator="equal">
      <formula>"Vigente com alterações"</formula>
    </cfRule>
    <cfRule type="cellIs" dxfId="2415" priority="2491" operator="equal">
      <formula>"Vigente com alterações"</formula>
    </cfRule>
    <cfRule type="cellIs" dxfId="2414" priority="2492" operator="equal">
      <formula>"Vigente com alterações"</formula>
    </cfRule>
    <cfRule type="cellIs" dxfId="2413" priority="2493" operator="equal">
      <formula>"Não identificado"</formula>
    </cfRule>
    <cfRule type="cellIs" dxfId="2412" priority="2494" operator="equal">
      <formula>"Vigente"</formula>
    </cfRule>
    <cfRule type="cellIs" dxfId="2411" priority="2495" operator="equal">
      <formula>"Vigente e Alterado"</formula>
    </cfRule>
    <cfRule type="cellIs" dxfId="2410" priority="2496" operator="equal">
      <formula>"Revogado"</formula>
    </cfRule>
  </conditionalFormatting>
  <conditionalFormatting sqref="R1877">
    <cfRule type="cellIs" dxfId="2409" priority="2483" operator="equal">
      <formula>"Vigente com alterações"</formula>
    </cfRule>
    <cfRule type="cellIs" dxfId="2408" priority="2484" operator="equal">
      <formula>"Vigente com alterações"</formula>
    </cfRule>
    <cfRule type="cellIs" dxfId="2407" priority="2485" operator="equal">
      <formula>"Vigente com alterações"</formula>
    </cfRule>
    <cfRule type="cellIs" dxfId="2406" priority="2486" operator="equal">
      <formula>"Não identificado"</formula>
    </cfRule>
    <cfRule type="cellIs" dxfId="2405" priority="2487" operator="equal">
      <formula>"Vigente"</formula>
    </cfRule>
    <cfRule type="cellIs" dxfId="2404" priority="2488" operator="equal">
      <formula>"Vigente e Alterado"</formula>
    </cfRule>
    <cfRule type="cellIs" dxfId="2403" priority="2489" operator="equal">
      <formula>"Revogado"</formula>
    </cfRule>
  </conditionalFormatting>
  <conditionalFormatting sqref="R1877">
    <cfRule type="cellIs" dxfId="2402" priority="2476" operator="equal">
      <formula>"Vigente com alterações"</formula>
    </cfRule>
    <cfRule type="cellIs" dxfId="2401" priority="2477" operator="equal">
      <formula>"Vigente com alterações"</formula>
    </cfRule>
    <cfRule type="cellIs" dxfId="2400" priority="2478" operator="equal">
      <formula>"Vigente com alterações"</formula>
    </cfRule>
    <cfRule type="cellIs" dxfId="2399" priority="2479" operator="equal">
      <formula>"Não identificado"</formula>
    </cfRule>
    <cfRule type="cellIs" dxfId="2398" priority="2480" operator="equal">
      <formula>"Vigente"</formula>
    </cfRule>
    <cfRule type="cellIs" dxfId="2397" priority="2481" operator="equal">
      <formula>"Vigente e Alterado"</formula>
    </cfRule>
    <cfRule type="cellIs" dxfId="2396" priority="2482" operator="equal">
      <formula>"Revogado"</formula>
    </cfRule>
  </conditionalFormatting>
  <conditionalFormatting sqref="R1878">
    <cfRule type="cellIs" dxfId="2395" priority="2469" operator="equal">
      <formula>"Vigente com alterações"</formula>
    </cfRule>
    <cfRule type="cellIs" dxfId="2394" priority="2470" operator="equal">
      <formula>"Vigente com alterações"</formula>
    </cfRule>
    <cfRule type="cellIs" dxfId="2393" priority="2471" operator="equal">
      <formula>"Vigente com alterações"</formula>
    </cfRule>
    <cfRule type="cellIs" dxfId="2392" priority="2472" operator="equal">
      <formula>"Não identificado"</formula>
    </cfRule>
    <cfRule type="cellIs" dxfId="2391" priority="2473" operator="equal">
      <formula>"Vigente"</formula>
    </cfRule>
    <cfRule type="cellIs" dxfId="2390" priority="2474" operator="equal">
      <formula>"Vigente e Alterado"</formula>
    </cfRule>
    <cfRule type="cellIs" dxfId="2389" priority="2475" operator="equal">
      <formula>"Revogado"</formula>
    </cfRule>
  </conditionalFormatting>
  <conditionalFormatting sqref="R1878">
    <cfRule type="cellIs" dxfId="2388" priority="2462" operator="equal">
      <formula>"Vigente com alterações"</formula>
    </cfRule>
    <cfRule type="cellIs" dxfId="2387" priority="2463" operator="equal">
      <formula>"Vigente com alterações"</formula>
    </cfRule>
    <cfRule type="cellIs" dxfId="2386" priority="2464" operator="equal">
      <formula>"Vigente com alterações"</formula>
    </cfRule>
    <cfRule type="cellIs" dxfId="2385" priority="2465" operator="equal">
      <formula>"Não identificado"</formula>
    </cfRule>
    <cfRule type="cellIs" dxfId="2384" priority="2466" operator="equal">
      <formula>"Vigente"</formula>
    </cfRule>
    <cfRule type="cellIs" dxfId="2383" priority="2467" operator="equal">
      <formula>"Vigente e Alterado"</formula>
    </cfRule>
    <cfRule type="cellIs" dxfId="2382" priority="2468" operator="equal">
      <formula>"Revogado"</formula>
    </cfRule>
  </conditionalFormatting>
  <conditionalFormatting sqref="R1879">
    <cfRule type="cellIs" dxfId="2381" priority="2455" operator="equal">
      <formula>"Vigente com alterações"</formula>
    </cfRule>
    <cfRule type="cellIs" dxfId="2380" priority="2456" operator="equal">
      <formula>"Vigente com alterações"</formula>
    </cfRule>
    <cfRule type="cellIs" dxfId="2379" priority="2457" operator="equal">
      <formula>"Vigente com alterações"</formula>
    </cfRule>
    <cfRule type="cellIs" dxfId="2378" priority="2458" operator="equal">
      <formula>"Não identificado"</formula>
    </cfRule>
    <cfRule type="cellIs" dxfId="2377" priority="2459" operator="equal">
      <formula>"Vigente"</formula>
    </cfRule>
    <cfRule type="cellIs" dxfId="2376" priority="2460" operator="equal">
      <formula>"Vigente e Alterado"</formula>
    </cfRule>
    <cfRule type="cellIs" dxfId="2375" priority="2461" operator="equal">
      <formula>"Revogado"</formula>
    </cfRule>
  </conditionalFormatting>
  <conditionalFormatting sqref="R1879">
    <cfRule type="cellIs" dxfId="2374" priority="2448" operator="equal">
      <formula>"Vigente com alterações"</formula>
    </cfRule>
    <cfRule type="cellIs" dxfId="2373" priority="2449" operator="equal">
      <formula>"Vigente com alterações"</formula>
    </cfRule>
    <cfRule type="cellIs" dxfId="2372" priority="2450" operator="equal">
      <formula>"Vigente com alterações"</formula>
    </cfRule>
    <cfRule type="cellIs" dxfId="2371" priority="2451" operator="equal">
      <formula>"Não identificado"</formula>
    </cfRule>
    <cfRule type="cellIs" dxfId="2370" priority="2452" operator="equal">
      <formula>"Vigente"</formula>
    </cfRule>
    <cfRule type="cellIs" dxfId="2369" priority="2453" operator="equal">
      <formula>"Vigente e Alterado"</formula>
    </cfRule>
    <cfRule type="cellIs" dxfId="2368" priority="2454" operator="equal">
      <formula>"Revogado"</formula>
    </cfRule>
  </conditionalFormatting>
  <conditionalFormatting sqref="R1880">
    <cfRule type="cellIs" dxfId="2367" priority="2441" operator="equal">
      <formula>"Vigente com alterações"</formula>
    </cfRule>
    <cfRule type="cellIs" dxfId="2366" priority="2442" operator="equal">
      <formula>"Vigente com alterações"</formula>
    </cfRule>
    <cfRule type="cellIs" dxfId="2365" priority="2443" operator="equal">
      <formula>"Vigente com alterações"</formula>
    </cfRule>
    <cfRule type="cellIs" dxfId="2364" priority="2444" operator="equal">
      <formula>"Não identificado"</formula>
    </cfRule>
    <cfRule type="cellIs" dxfId="2363" priority="2445" operator="equal">
      <formula>"Vigente"</formula>
    </cfRule>
    <cfRule type="cellIs" dxfId="2362" priority="2446" operator="equal">
      <formula>"Vigente e Alterado"</formula>
    </cfRule>
    <cfRule type="cellIs" dxfId="2361" priority="2447" operator="equal">
      <formula>"Revogado"</formula>
    </cfRule>
  </conditionalFormatting>
  <conditionalFormatting sqref="R1880">
    <cfRule type="cellIs" dxfId="2360" priority="2434" operator="equal">
      <formula>"Vigente com alterações"</formula>
    </cfRule>
    <cfRule type="cellIs" dxfId="2359" priority="2435" operator="equal">
      <formula>"Vigente com alterações"</formula>
    </cfRule>
    <cfRule type="cellIs" dxfId="2358" priority="2436" operator="equal">
      <formula>"Vigente com alterações"</formula>
    </cfRule>
    <cfRule type="cellIs" dxfId="2357" priority="2437" operator="equal">
      <formula>"Não identificado"</formula>
    </cfRule>
    <cfRule type="cellIs" dxfId="2356" priority="2438" operator="equal">
      <formula>"Vigente"</formula>
    </cfRule>
    <cfRule type="cellIs" dxfId="2355" priority="2439" operator="equal">
      <formula>"Vigente e Alterado"</formula>
    </cfRule>
    <cfRule type="cellIs" dxfId="2354" priority="2440" operator="equal">
      <formula>"Revogado"</formula>
    </cfRule>
  </conditionalFormatting>
  <conditionalFormatting sqref="R1881">
    <cfRule type="cellIs" dxfId="2353" priority="2427" operator="equal">
      <formula>"Vigente com alterações"</formula>
    </cfRule>
    <cfRule type="cellIs" dxfId="2352" priority="2428" operator="equal">
      <formula>"Vigente com alterações"</formula>
    </cfRule>
    <cfRule type="cellIs" dxfId="2351" priority="2429" operator="equal">
      <formula>"Vigente com alterações"</formula>
    </cfRule>
    <cfRule type="cellIs" dxfId="2350" priority="2430" operator="equal">
      <formula>"Não identificado"</formula>
    </cfRule>
    <cfRule type="cellIs" dxfId="2349" priority="2431" operator="equal">
      <formula>"Vigente"</formula>
    </cfRule>
    <cfRule type="cellIs" dxfId="2348" priority="2432" operator="equal">
      <formula>"Vigente e Alterado"</formula>
    </cfRule>
    <cfRule type="cellIs" dxfId="2347" priority="2433" operator="equal">
      <formula>"Revogado"</formula>
    </cfRule>
  </conditionalFormatting>
  <conditionalFormatting sqref="R1881">
    <cfRule type="cellIs" dxfId="2346" priority="2420" operator="equal">
      <formula>"Vigente com alterações"</formula>
    </cfRule>
    <cfRule type="cellIs" dxfId="2345" priority="2421" operator="equal">
      <formula>"Vigente com alterações"</formula>
    </cfRule>
    <cfRule type="cellIs" dxfId="2344" priority="2422" operator="equal">
      <formula>"Vigente com alterações"</formula>
    </cfRule>
    <cfRule type="cellIs" dxfId="2343" priority="2423" operator="equal">
      <formula>"Não identificado"</formula>
    </cfRule>
    <cfRule type="cellIs" dxfId="2342" priority="2424" operator="equal">
      <formula>"Vigente"</formula>
    </cfRule>
    <cfRule type="cellIs" dxfId="2341" priority="2425" operator="equal">
      <formula>"Vigente e Alterado"</formula>
    </cfRule>
    <cfRule type="cellIs" dxfId="2340" priority="2426" operator="equal">
      <formula>"Revogado"</formula>
    </cfRule>
  </conditionalFormatting>
  <conditionalFormatting sqref="R1882">
    <cfRule type="cellIs" dxfId="2339" priority="2413" operator="equal">
      <formula>"Vigente com alterações"</formula>
    </cfRule>
    <cfRule type="cellIs" dxfId="2338" priority="2414" operator="equal">
      <formula>"Vigente com alterações"</formula>
    </cfRule>
    <cfRule type="cellIs" dxfId="2337" priority="2415" operator="equal">
      <formula>"Vigente com alterações"</formula>
    </cfRule>
    <cfRule type="cellIs" dxfId="2336" priority="2416" operator="equal">
      <formula>"Não identificado"</formula>
    </cfRule>
    <cfRule type="cellIs" dxfId="2335" priority="2417" operator="equal">
      <formula>"Vigente"</formula>
    </cfRule>
    <cfRule type="cellIs" dxfId="2334" priority="2418" operator="equal">
      <formula>"Vigente e Alterado"</formula>
    </cfRule>
    <cfRule type="cellIs" dxfId="2333" priority="2419" operator="equal">
      <formula>"Revogado"</formula>
    </cfRule>
  </conditionalFormatting>
  <conditionalFormatting sqref="R1882">
    <cfRule type="cellIs" dxfId="2332" priority="2406" operator="equal">
      <formula>"Vigente com alterações"</formula>
    </cfRule>
    <cfRule type="cellIs" dxfId="2331" priority="2407" operator="equal">
      <formula>"Vigente com alterações"</formula>
    </cfRule>
    <cfRule type="cellIs" dxfId="2330" priority="2408" operator="equal">
      <formula>"Vigente com alterações"</formula>
    </cfRule>
    <cfRule type="cellIs" dxfId="2329" priority="2409" operator="equal">
      <formula>"Não identificado"</formula>
    </cfRule>
    <cfRule type="cellIs" dxfId="2328" priority="2410" operator="equal">
      <formula>"Vigente"</formula>
    </cfRule>
    <cfRule type="cellIs" dxfId="2327" priority="2411" operator="equal">
      <formula>"Vigente e Alterado"</formula>
    </cfRule>
    <cfRule type="cellIs" dxfId="2326" priority="2412" operator="equal">
      <formula>"Revogado"</formula>
    </cfRule>
  </conditionalFormatting>
  <conditionalFormatting sqref="R1883">
    <cfRule type="cellIs" dxfId="2325" priority="2399" operator="equal">
      <formula>"Vigente com alterações"</formula>
    </cfRule>
    <cfRule type="cellIs" dxfId="2324" priority="2400" operator="equal">
      <formula>"Vigente com alterações"</formula>
    </cfRule>
    <cfRule type="cellIs" dxfId="2323" priority="2401" operator="equal">
      <formula>"Vigente com alterações"</formula>
    </cfRule>
    <cfRule type="cellIs" dxfId="2322" priority="2402" operator="equal">
      <formula>"Não identificado"</formula>
    </cfRule>
    <cfRule type="cellIs" dxfId="2321" priority="2403" operator="equal">
      <formula>"Vigente"</formula>
    </cfRule>
    <cfRule type="cellIs" dxfId="2320" priority="2404" operator="equal">
      <formula>"Vigente e Alterado"</formula>
    </cfRule>
    <cfRule type="cellIs" dxfId="2319" priority="2405" operator="equal">
      <formula>"Revogado"</formula>
    </cfRule>
  </conditionalFormatting>
  <conditionalFormatting sqref="R1883">
    <cfRule type="cellIs" dxfId="2318" priority="2392" operator="equal">
      <formula>"Vigente com alterações"</formula>
    </cfRule>
    <cfRule type="cellIs" dxfId="2317" priority="2393" operator="equal">
      <formula>"Vigente com alterações"</formula>
    </cfRule>
    <cfRule type="cellIs" dxfId="2316" priority="2394" operator="equal">
      <formula>"Vigente com alterações"</formula>
    </cfRule>
    <cfRule type="cellIs" dxfId="2315" priority="2395" operator="equal">
      <formula>"Não identificado"</formula>
    </cfRule>
    <cfRule type="cellIs" dxfId="2314" priority="2396" operator="equal">
      <formula>"Vigente"</formula>
    </cfRule>
    <cfRule type="cellIs" dxfId="2313" priority="2397" operator="equal">
      <formula>"Vigente e Alterado"</formula>
    </cfRule>
    <cfRule type="cellIs" dxfId="2312" priority="2398" operator="equal">
      <formula>"Revogado"</formula>
    </cfRule>
  </conditionalFormatting>
  <conditionalFormatting sqref="R1884">
    <cfRule type="cellIs" dxfId="2311" priority="2385" operator="equal">
      <formula>"Vigente com alterações"</formula>
    </cfRule>
    <cfRule type="cellIs" dxfId="2310" priority="2386" operator="equal">
      <formula>"Vigente com alterações"</formula>
    </cfRule>
    <cfRule type="cellIs" dxfId="2309" priority="2387" operator="equal">
      <formula>"Vigente com alterações"</formula>
    </cfRule>
    <cfRule type="cellIs" dxfId="2308" priority="2388" operator="equal">
      <formula>"Não identificado"</formula>
    </cfRule>
    <cfRule type="cellIs" dxfId="2307" priority="2389" operator="equal">
      <formula>"Vigente"</formula>
    </cfRule>
    <cfRule type="cellIs" dxfId="2306" priority="2390" operator="equal">
      <formula>"Vigente e Alterado"</formula>
    </cfRule>
    <cfRule type="cellIs" dxfId="2305" priority="2391" operator="equal">
      <formula>"Revogado"</formula>
    </cfRule>
  </conditionalFormatting>
  <conditionalFormatting sqref="R1884">
    <cfRule type="cellIs" dxfId="2304" priority="2378" operator="equal">
      <formula>"Vigente com alterações"</formula>
    </cfRule>
    <cfRule type="cellIs" dxfId="2303" priority="2379" operator="equal">
      <formula>"Vigente com alterações"</formula>
    </cfRule>
    <cfRule type="cellIs" dxfId="2302" priority="2380" operator="equal">
      <formula>"Vigente com alterações"</formula>
    </cfRule>
    <cfRule type="cellIs" dxfId="2301" priority="2381" operator="equal">
      <formula>"Não identificado"</formula>
    </cfRule>
    <cfRule type="cellIs" dxfId="2300" priority="2382" operator="equal">
      <formula>"Vigente"</formula>
    </cfRule>
    <cfRule type="cellIs" dxfId="2299" priority="2383" operator="equal">
      <formula>"Vigente e Alterado"</formula>
    </cfRule>
    <cfRule type="cellIs" dxfId="2298" priority="2384" operator="equal">
      <formula>"Revogado"</formula>
    </cfRule>
  </conditionalFormatting>
  <conditionalFormatting sqref="R1885">
    <cfRule type="cellIs" dxfId="2297" priority="2343" operator="equal">
      <formula>"Vigente com alterações"</formula>
    </cfRule>
    <cfRule type="cellIs" dxfId="2296" priority="2344" operator="equal">
      <formula>"Vigente com alterações"</formula>
    </cfRule>
    <cfRule type="cellIs" dxfId="2295" priority="2345" operator="equal">
      <formula>"Vigente com alterações"</formula>
    </cfRule>
    <cfRule type="cellIs" dxfId="2294" priority="2346" operator="equal">
      <formula>"Não identificado"</formula>
    </cfRule>
    <cfRule type="cellIs" dxfId="2293" priority="2347" operator="equal">
      <formula>"Vigente"</formula>
    </cfRule>
    <cfRule type="cellIs" dxfId="2292" priority="2348" operator="equal">
      <formula>"Vigente e Alterado"</formula>
    </cfRule>
    <cfRule type="cellIs" dxfId="2291" priority="2349" operator="equal">
      <formula>"Revogado"</formula>
    </cfRule>
  </conditionalFormatting>
  <conditionalFormatting sqref="R1885">
    <cfRule type="cellIs" dxfId="2290" priority="2336" operator="equal">
      <formula>"Vigente com alterações"</formula>
    </cfRule>
    <cfRule type="cellIs" dxfId="2289" priority="2337" operator="equal">
      <formula>"Vigente com alterações"</formula>
    </cfRule>
    <cfRule type="cellIs" dxfId="2288" priority="2338" operator="equal">
      <formula>"Vigente com alterações"</formula>
    </cfRule>
    <cfRule type="cellIs" dxfId="2287" priority="2339" operator="equal">
      <formula>"Não identificado"</formula>
    </cfRule>
    <cfRule type="cellIs" dxfId="2286" priority="2340" operator="equal">
      <formula>"Vigente"</formula>
    </cfRule>
    <cfRule type="cellIs" dxfId="2285" priority="2341" operator="equal">
      <formula>"Vigente e Alterado"</formula>
    </cfRule>
    <cfRule type="cellIs" dxfId="2284" priority="2342" operator="equal">
      <formula>"Revogado"</formula>
    </cfRule>
  </conditionalFormatting>
  <conditionalFormatting sqref="R1886">
    <cfRule type="cellIs" dxfId="2283" priority="2329" operator="equal">
      <formula>"Vigente com alterações"</formula>
    </cfRule>
    <cfRule type="cellIs" dxfId="2282" priority="2330" operator="equal">
      <formula>"Vigente com alterações"</formula>
    </cfRule>
    <cfRule type="cellIs" dxfId="2281" priority="2331" operator="equal">
      <formula>"Vigente com alterações"</formula>
    </cfRule>
    <cfRule type="cellIs" dxfId="2280" priority="2332" operator="equal">
      <formula>"Não identificado"</formula>
    </cfRule>
    <cfRule type="cellIs" dxfId="2279" priority="2333" operator="equal">
      <formula>"Vigente"</formula>
    </cfRule>
    <cfRule type="cellIs" dxfId="2278" priority="2334" operator="equal">
      <formula>"Vigente e Alterado"</formula>
    </cfRule>
    <cfRule type="cellIs" dxfId="2277" priority="2335" operator="equal">
      <formula>"Revogado"</formula>
    </cfRule>
  </conditionalFormatting>
  <conditionalFormatting sqref="R1886">
    <cfRule type="cellIs" dxfId="2276" priority="2322" operator="equal">
      <formula>"Vigente com alterações"</formula>
    </cfRule>
    <cfRule type="cellIs" dxfId="2275" priority="2323" operator="equal">
      <formula>"Vigente com alterações"</formula>
    </cfRule>
    <cfRule type="cellIs" dxfId="2274" priority="2324" operator="equal">
      <formula>"Vigente com alterações"</formula>
    </cfRule>
    <cfRule type="cellIs" dxfId="2273" priority="2325" operator="equal">
      <formula>"Não identificado"</formula>
    </cfRule>
    <cfRule type="cellIs" dxfId="2272" priority="2326" operator="equal">
      <formula>"Vigente"</formula>
    </cfRule>
    <cfRule type="cellIs" dxfId="2271" priority="2327" operator="equal">
      <formula>"Vigente e Alterado"</formula>
    </cfRule>
    <cfRule type="cellIs" dxfId="2270" priority="2328" operator="equal">
      <formula>"Revogado"</formula>
    </cfRule>
  </conditionalFormatting>
  <conditionalFormatting sqref="R1887">
    <cfRule type="cellIs" dxfId="2269" priority="2315" operator="equal">
      <formula>"Vigente com alterações"</formula>
    </cfRule>
    <cfRule type="cellIs" dxfId="2268" priority="2316" operator="equal">
      <formula>"Vigente com alterações"</formula>
    </cfRule>
    <cfRule type="cellIs" dxfId="2267" priority="2317" operator="equal">
      <formula>"Vigente com alterações"</formula>
    </cfRule>
    <cfRule type="cellIs" dxfId="2266" priority="2318" operator="equal">
      <formula>"Não identificado"</formula>
    </cfRule>
    <cfRule type="cellIs" dxfId="2265" priority="2319" operator="equal">
      <formula>"Vigente"</formula>
    </cfRule>
    <cfRule type="cellIs" dxfId="2264" priority="2320" operator="equal">
      <formula>"Vigente e Alterado"</formula>
    </cfRule>
    <cfRule type="cellIs" dxfId="2263" priority="2321" operator="equal">
      <formula>"Revogado"</formula>
    </cfRule>
  </conditionalFormatting>
  <conditionalFormatting sqref="R1887">
    <cfRule type="cellIs" dxfId="2262" priority="2308" operator="equal">
      <formula>"Vigente com alterações"</formula>
    </cfRule>
    <cfRule type="cellIs" dxfId="2261" priority="2309" operator="equal">
      <formula>"Vigente com alterações"</formula>
    </cfRule>
    <cfRule type="cellIs" dxfId="2260" priority="2310" operator="equal">
      <formula>"Vigente com alterações"</formula>
    </cfRule>
    <cfRule type="cellIs" dxfId="2259" priority="2311" operator="equal">
      <formula>"Não identificado"</formula>
    </cfRule>
    <cfRule type="cellIs" dxfId="2258" priority="2312" operator="equal">
      <formula>"Vigente"</formula>
    </cfRule>
    <cfRule type="cellIs" dxfId="2257" priority="2313" operator="equal">
      <formula>"Vigente e Alterado"</formula>
    </cfRule>
    <cfRule type="cellIs" dxfId="2256" priority="2314" operator="equal">
      <formula>"Revogado"</formula>
    </cfRule>
  </conditionalFormatting>
  <conditionalFormatting sqref="R1888">
    <cfRule type="cellIs" dxfId="2255" priority="2301" operator="equal">
      <formula>"Vigente com alterações"</formula>
    </cfRule>
    <cfRule type="cellIs" dxfId="2254" priority="2302" operator="equal">
      <formula>"Vigente com alterações"</formula>
    </cfRule>
    <cfRule type="cellIs" dxfId="2253" priority="2303" operator="equal">
      <formula>"Vigente com alterações"</formula>
    </cfRule>
    <cfRule type="cellIs" dxfId="2252" priority="2304" operator="equal">
      <formula>"Não identificado"</formula>
    </cfRule>
    <cfRule type="cellIs" dxfId="2251" priority="2305" operator="equal">
      <formula>"Vigente"</formula>
    </cfRule>
    <cfRule type="cellIs" dxfId="2250" priority="2306" operator="equal">
      <formula>"Vigente e Alterado"</formula>
    </cfRule>
    <cfRule type="cellIs" dxfId="2249" priority="2307" operator="equal">
      <formula>"Revogado"</formula>
    </cfRule>
  </conditionalFormatting>
  <conditionalFormatting sqref="R1888">
    <cfRule type="cellIs" dxfId="2248" priority="2294" operator="equal">
      <formula>"Vigente com alterações"</formula>
    </cfRule>
    <cfRule type="cellIs" dxfId="2247" priority="2295" operator="equal">
      <formula>"Vigente com alterações"</formula>
    </cfRule>
    <cfRule type="cellIs" dxfId="2246" priority="2296" operator="equal">
      <formula>"Vigente com alterações"</formula>
    </cfRule>
    <cfRule type="cellIs" dxfId="2245" priority="2297" operator="equal">
      <formula>"Não identificado"</formula>
    </cfRule>
    <cfRule type="cellIs" dxfId="2244" priority="2298" operator="equal">
      <formula>"Vigente"</formula>
    </cfRule>
    <cfRule type="cellIs" dxfId="2243" priority="2299" operator="equal">
      <formula>"Vigente e Alterado"</formula>
    </cfRule>
    <cfRule type="cellIs" dxfId="2242" priority="2300" operator="equal">
      <formula>"Revogado"</formula>
    </cfRule>
  </conditionalFormatting>
  <conditionalFormatting sqref="R1889:R1890">
    <cfRule type="cellIs" dxfId="2241" priority="2287" operator="equal">
      <formula>"Vigente com alterações"</formula>
    </cfRule>
    <cfRule type="cellIs" dxfId="2240" priority="2288" operator="equal">
      <formula>"Vigente com alterações"</formula>
    </cfRule>
    <cfRule type="cellIs" dxfId="2239" priority="2289" operator="equal">
      <formula>"Vigente com alterações"</formula>
    </cfRule>
    <cfRule type="cellIs" dxfId="2238" priority="2290" operator="equal">
      <formula>"Não identificado"</formula>
    </cfRule>
    <cfRule type="cellIs" dxfId="2237" priority="2291" operator="equal">
      <formula>"Vigente"</formula>
    </cfRule>
    <cfRule type="cellIs" dxfId="2236" priority="2292" operator="equal">
      <formula>"Vigente e Alterado"</formula>
    </cfRule>
    <cfRule type="cellIs" dxfId="2235" priority="2293" operator="equal">
      <formula>"Revogado"</formula>
    </cfRule>
  </conditionalFormatting>
  <conditionalFormatting sqref="R1889:R1890">
    <cfRule type="cellIs" dxfId="2234" priority="2280" operator="equal">
      <formula>"Vigente com alterações"</formula>
    </cfRule>
    <cfRule type="cellIs" dxfId="2233" priority="2281" operator="equal">
      <formula>"Vigente com alterações"</formula>
    </cfRule>
    <cfRule type="cellIs" dxfId="2232" priority="2282" operator="equal">
      <formula>"Vigente com alterações"</formula>
    </cfRule>
    <cfRule type="cellIs" dxfId="2231" priority="2283" operator="equal">
      <formula>"Não identificado"</formula>
    </cfRule>
    <cfRule type="cellIs" dxfId="2230" priority="2284" operator="equal">
      <formula>"Vigente"</formula>
    </cfRule>
    <cfRule type="cellIs" dxfId="2229" priority="2285" operator="equal">
      <formula>"Vigente e Alterado"</formula>
    </cfRule>
    <cfRule type="cellIs" dxfId="2228" priority="2286" operator="equal">
      <formula>"Revogado"</formula>
    </cfRule>
  </conditionalFormatting>
  <conditionalFormatting sqref="R1891">
    <cfRule type="cellIs" dxfId="2227" priority="2273" operator="equal">
      <formula>"Vigente com alterações"</formula>
    </cfRule>
    <cfRule type="cellIs" dxfId="2226" priority="2274" operator="equal">
      <formula>"Vigente com alterações"</formula>
    </cfRule>
    <cfRule type="cellIs" dxfId="2225" priority="2275" operator="equal">
      <formula>"Vigente com alterações"</formula>
    </cfRule>
    <cfRule type="cellIs" dxfId="2224" priority="2276" operator="equal">
      <formula>"Não identificado"</formula>
    </cfRule>
    <cfRule type="cellIs" dxfId="2223" priority="2277" operator="equal">
      <formula>"Vigente"</formula>
    </cfRule>
    <cfRule type="cellIs" dxfId="2222" priority="2278" operator="equal">
      <formula>"Vigente e Alterado"</formula>
    </cfRule>
    <cfRule type="cellIs" dxfId="2221" priority="2279" operator="equal">
      <formula>"Revogado"</formula>
    </cfRule>
  </conditionalFormatting>
  <conditionalFormatting sqref="R1891">
    <cfRule type="cellIs" dxfId="2220" priority="2266" operator="equal">
      <formula>"Vigente com alterações"</formula>
    </cfRule>
    <cfRule type="cellIs" dxfId="2219" priority="2267" operator="equal">
      <formula>"Vigente com alterações"</formula>
    </cfRule>
    <cfRule type="cellIs" dxfId="2218" priority="2268" operator="equal">
      <formula>"Vigente com alterações"</formula>
    </cfRule>
    <cfRule type="cellIs" dxfId="2217" priority="2269" operator="equal">
      <formula>"Não identificado"</formula>
    </cfRule>
    <cfRule type="cellIs" dxfId="2216" priority="2270" operator="equal">
      <formula>"Vigente"</formula>
    </cfRule>
    <cfRule type="cellIs" dxfId="2215" priority="2271" operator="equal">
      <formula>"Vigente e Alterado"</formula>
    </cfRule>
    <cfRule type="cellIs" dxfId="2214" priority="2272" operator="equal">
      <formula>"Revogado"</formula>
    </cfRule>
  </conditionalFormatting>
  <conditionalFormatting sqref="R1892">
    <cfRule type="cellIs" dxfId="2213" priority="2259" operator="equal">
      <formula>"Vigente com alterações"</formula>
    </cfRule>
    <cfRule type="cellIs" dxfId="2212" priority="2260" operator="equal">
      <formula>"Vigente com alterações"</formula>
    </cfRule>
    <cfRule type="cellIs" dxfId="2211" priority="2261" operator="equal">
      <formula>"Vigente com alterações"</formula>
    </cfRule>
    <cfRule type="cellIs" dxfId="2210" priority="2262" operator="equal">
      <formula>"Não identificado"</formula>
    </cfRule>
    <cfRule type="cellIs" dxfId="2209" priority="2263" operator="equal">
      <formula>"Vigente"</formula>
    </cfRule>
    <cfRule type="cellIs" dxfId="2208" priority="2264" operator="equal">
      <formula>"Vigente e Alterado"</formula>
    </cfRule>
    <cfRule type="cellIs" dxfId="2207" priority="2265" operator="equal">
      <formula>"Revogado"</formula>
    </cfRule>
  </conditionalFormatting>
  <conditionalFormatting sqref="R1892">
    <cfRule type="cellIs" dxfId="2206" priority="2252" operator="equal">
      <formula>"Vigente com alterações"</formula>
    </cfRule>
    <cfRule type="cellIs" dxfId="2205" priority="2253" operator="equal">
      <formula>"Vigente com alterações"</formula>
    </cfRule>
    <cfRule type="cellIs" dxfId="2204" priority="2254" operator="equal">
      <formula>"Vigente com alterações"</formula>
    </cfRule>
    <cfRule type="cellIs" dxfId="2203" priority="2255" operator="equal">
      <formula>"Não identificado"</formula>
    </cfRule>
    <cfRule type="cellIs" dxfId="2202" priority="2256" operator="equal">
      <formula>"Vigente"</formula>
    </cfRule>
    <cfRule type="cellIs" dxfId="2201" priority="2257" operator="equal">
      <formula>"Vigente e Alterado"</formula>
    </cfRule>
    <cfRule type="cellIs" dxfId="2200" priority="2258" operator="equal">
      <formula>"Revogado"</formula>
    </cfRule>
  </conditionalFormatting>
  <conditionalFormatting sqref="R1893">
    <cfRule type="cellIs" dxfId="2199" priority="2245" operator="equal">
      <formula>"Vigente com alterações"</formula>
    </cfRule>
    <cfRule type="cellIs" dxfId="2198" priority="2246" operator="equal">
      <formula>"Vigente com alterações"</formula>
    </cfRule>
    <cfRule type="cellIs" dxfId="2197" priority="2247" operator="equal">
      <formula>"Vigente com alterações"</formula>
    </cfRule>
    <cfRule type="cellIs" dxfId="2196" priority="2248" operator="equal">
      <formula>"Não identificado"</formula>
    </cfRule>
    <cfRule type="cellIs" dxfId="2195" priority="2249" operator="equal">
      <formula>"Vigente"</formula>
    </cfRule>
    <cfRule type="cellIs" dxfId="2194" priority="2250" operator="equal">
      <formula>"Vigente e Alterado"</formula>
    </cfRule>
    <cfRule type="cellIs" dxfId="2193" priority="2251" operator="equal">
      <formula>"Revogado"</formula>
    </cfRule>
  </conditionalFormatting>
  <conditionalFormatting sqref="R1893">
    <cfRule type="cellIs" dxfId="2192" priority="2238" operator="equal">
      <formula>"Vigente com alterações"</formula>
    </cfRule>
    <cfRule type="cellIs" dxfId="2191" priority="2239" operator="equal">
      <formula>"Vigente com alterações"</formula>
    </cfRule>
    <cfRule type="cellIs" dxfId="2190" priority="2240" operator="equal">
      <formula>"Vigente com alterações"</formula>
    </cfRule>
    <cfRule type="cellIs" dxfId="2189" priority="2241" operator="equal">
      <formula>"Não identificado"</formula>
    </cfRule>
    <cfRule type="cellIs" dxfId="2188" priority="2242" operator="equal">
      <formula>"Vigente"</formula>
    </cfRule>
    <cfRule type="cellIs" dxfId="2187" priority="2243" operator="equal">
      <formula>"Vigente e Alterado"</formula>
    </cfRule>
    <cfRule type="cellIs" dxfId="2186" priority="2244" operator="equal">
      <formula>"Revogado"</formula>
    </cfRule>
  </conditionalFormatting>
  <conditionalFormatting sqref="R1894">
    <cfRule type="cellIs" dxfId="2185" priority="2231" operator="equal">
      <formula>"Vigente com alterações"</formula>
    </cfRule>
    <cfRule type="cellIs" dxfId="2184" priority="2232" operator="equal">
      <formula>"Vigente com alterações"</formula>
    </cfRule>
    <cfRule type="cellIs" dxfId="2183" priority="2233" operator="equal">
      <formula>"Vigente com alterações"</formula>
    </cfRule>
    <cfRule type="cellIs" dxfId="2182" priority="2234" operator="equal">
      <formula>"Não identificado"</formula>
    </cfRule>
    <cfRule type="cellIs" dxfId="2181" priority="2235" operator="equal">
      <formula>"Vigente"</formula>
    </cfRule>
    <cfRule type="cellIs" dxfId="2180" priority="2236" operator="equal">
      <formula>"Vigente e Alterado"</formula>
    </cfRule>
    <cfRule type="cellIs" dxfId="2179" priority="2237" operator="equal">
      <formula>"Revogado"</formula>
    </cfRule>
  </conditionalFormatting>
  <conditionalFormatting sqref="R1894">
    <cfRule type="cellIs" dxfId="2178" priority="2224" operator="equal">
      <formula>"Vigente com alterações"</formula>
    </cfRule>
    <cfRule type="cellIs" dxfId="2177" priority="2225" operator="equal">
      <formula>"Vigente com alterações"</formula>
    </cfRule>
    <cfRule type="cellIs" dxfId="2176" priority="2226" operator="equal">
      <formula>"Vigente com alterações"</formula>
    </cfRule>
    <cfRule type="cellIs" dxfId="2175" priority="2227" operator="equal">
      <formula>"Não identificado"</formula>
    </cfRule>
    <cfRule type="cellIs" dxfId="2174" priority="2228" operator="equal">
      <formula>"Vigente"</formula>
    </cfRule>
    <cfRule type="cellIs" dxfId="2173" priority="2229" operator="equal">
      <formula>"Vigente e Alterado"</formula>
    </cfRule>
    <cfRule type="cellIs" dxfId="2172" priority="2230" operator="equal">
      <formula>"Revogado"</formula>
    </cfRule>
  </conditionalFormatting>
  <conditionalFormatting sqref="R1895">
    <cfRule type="cellIs" dxfId="2171" priority="2217" operator="equal">
      <formula>"Vigente com alterações"</formula>
    </cfRule>
    <cfRule type="cellIs" dxfId="2170" priority="2218" operator="equal">
      <formula>"Vigente com alterações"</formula>
    </cfRule>
    <cfRule type="cellIs" dxfId="2169" priority="2219" operator="equal">
      <formula>"Vigente com alterações"</formula>
    </cfRule>
    <cfRule type="cellIs" dxfId="2168" priority="2220" operator="equal">
      <formula>"Não identificado"</formula>
    </cfRule>
    <cfRule type="cellIs" dxfId="2167" priority="2221" operator="equal">
      <formula>"Vigente"</formula>
    </cfRule>
    <cfRule type="cellIs" dxfId="2166" priority="2222" operator="equal">
      <formula>"Vigente e Alterado"</formula>
    </cfRule>
    <cfRule type="cellIs" dxfId="2165" priority="2223" operator="equal">
      <formula>"Revogado"</formula>
    </cfRule>
  </conditionalFormatting>
  <conditionalFormatting sqref="R1895">
    <cfRule type="cellIs" dxfId="2164" priority="2210" operator="equal">
      <formula>"Vigente com alterações"</formula>
    </cfRule>
    <cfRule type="cellIs" dxfId="2163" priority="2211" operator="equal">
      <formula>"Vigente com alterações"</formula>
    </cfRule>
    <cfRule type="cellIs" dxfId="2162" priority="2212" operator="equal">
      <formula>"Vigente com alterações"</formula>
    </cfRule>
    <cfRule type="cellIs" dxfId="2161" priority="2213" operator="equal">
      <formula>"Não identificado"</formula>
    </cfRule>
    <cfRule type="cellIs" dxfId="2160" priority="2214" operator="equal">
      <formula>"Vigente"</formula>
    </cfRule>
    <cfRule type="cellIs" dxfId="2159" priority="2215" operator="equal">
      <formula>"Vigente e Alterado"</formula>
    </cfRule>
    <cfRule type="cellIs" dxfId="2158" priority="2216" operator="equal">
      <formula>"Revogado"</formula>
    </cfRule>
  </conditionalFormatting>
  <conditionalFormatting sqref="R1896">
    <cfRule type="cellIs" dxfId="2157" priority="2203" operator="equal">
      <formula>"Vigente com alterações"</formula>
    </cfRule>
    <cfRule type="cellIs" dxfId="2156" priority="2204" operator="equal">
      <formula>"Vigente com alterações"</formula>
    </cfRule>
    <cfRule type="cellIs" dxfId="2155" priority="2205" operator="equal">
      <formula>"Vigente com alterações"</formula>
    </cfRule>
    <cfRule type="cellIs" dxfId="2154" priority="2206" operator="equal">
      <formula>"Não identificado"</formula>
    </cfRule>
    <cfRule type="cellIs" dxfId="2153" priority="2207" operator="equal">
      <formula>"Vigente"</formula>
    </cfRule>
    <cfRule type="cellIs" dxfId="2152" priority="2208" operator="equal">
      <formula>"Vigente e Alterado"</formula>
    </cfRule>
    <cfRule type="cellIs" dxfId="2151" priority="2209" operator="equal">
      <formula>"Revogado"</formula>
    </cfRule>
  </conditionalFormatting>
  <conditionalFormatting sqref="R1896">
    <cfRule type="cellIs" dxfId="2150" priority="2196" operator="equal">
      <formula>"Vigente com alterações"</formula>
    </cfRule>
    <cfRule type="cellIs" dxfId="2149" priority="2197" operator="equal">
      <formula>"Vigente com alterações"</formula>
    </cfRule>
    <cfRule type="cellIs" dxfId="2148" priority="2198" operator="equal">
      <formula>"Vigente com alterações"</formula>
    </cfRule>
    <cfRule type="cellIs" dxfId="2147" priority="2199" operator="equal">
      <formula>"Não identificado"</formula>
    </cfRule>
    <cfRule type="cellIs" dxfId="2146" priority="2200" operator="equal">
      <formula>"Vigente"</formula>
    </cfRule>
    <cfRule type="cellIs" dxfId="2145" priority="2201" operator="equal">
      <formula>"Vigente e Alterado"</formula>
    </cfRule>
    <cfRule type="cellIs" dxfId="2144" priority="2202" operator="equal">
      <formula>"Revogado"</formula>
    </cfRule>
  </conditionalFormatting>
  <conditionalFormatting sqref="R1897">
    <cfRule type="cellIs" dxfId="2143" priority="2189" operator="equal">
      <formula>"Vigente com alterações"</formula>
    </cfRule>
    <cfRule type="cellIs" dxfId="2142" priority="2190" operator="equal">
      <formula>"Vigente com alterações"</formula>
    </cfRule>
    <cfRule type="cellIs" dxfId="2141" priority="2191" operator="equal">
      <formula>"Vigente com alterações"</formula>
    </cfRule>
    <cfRule type="cellIs" dxfId="2140" priority="2192" operator="equal">
      <formula>"Não identificado"</formula>
    </cfRule>
    <cfRule type="cellIs" dxfId="2139" priority="2193" operator="equal">
      <formula>"Vigente"</formula>
    </cfRule>
    <cfRule type="cellIs" dxfId="2138" priority="2194" operator="equal">
      <formula>"Vigente e Alterado"</formula>
    </cfRule>
    <cfRule type="cellIs" dxfId="2137" priority="2195" operator="equal">
      <formula>"Revogado"</formula>
    </cfRule>
  </conditionalFormatting>
  <conditionalFormatting sqref="R1897">
    <cfRule type="cellIs" dxfId="2136" priority="2182" operator="equal">
      <formula>"Vigente com alterações"</formula>
    </cfRule>
    <cfRule type="cellIs" dxfId="2135" priority="2183" operator="equal">
      <formula>"Vigente com alterações"</formula>
    </cfRule>
    <cfRule type="cellIs" dxfId="2134" priority="2184" operator="equal">
      <formula>"Vigente com alterações"</formula>
    </cfRule>
    <cfRule type="cellIs" dxfId="2133" priority="2185" operator="equal">
      <formula>"Não identificado"</formula>
    </cfRule>
    <cfRule type="cellIs" dxfId="2132" priority="2186" operator="equal">
      <formula>"Vigente"</formula>
    </cfRule>
    <cfRule type="cellIs" dxfId="2131" priority="2187" operator="equal">
      <formula>"Vigente e Alterado"</formula>
    </cfRule>
    <cfRule type="cellIs" dxfId="2130" priority="2188" operator="equal">
      <formula>"Revogado"</formula>
    </cfRule>
  </conditionalFormatting>
  <conditionalFormatting sqref="R1898">
    <cfRule type="cellIs" dxfId="2129" priority="2175" operator="equal">
      <formula>"Vigente com alterações"</formula>
    </cfRule>
    <cfRule type="cellIs" dxfId="2128" priority="2176" operator="equal">
      <formula>"Vigente com alterações"</formula>
    </cfRule>
    <cfRule type="cellIs" dxfId="2127" priority="2177" operator="equal">
      <formula>"Vigente com alterações"</formula>
    </cfRule>
    <cfRule type="cellIs" dxfId="2126" priority="2178" operator="equal">
      <formula>"Não identificado"</formula>
    </cfRule>
    <cfRule type="cellIs" dxfId="2125" priority="2179" operator="equal">
      <formula>"Vigente"</formula>
    </cfRule>
    <cfRule type="cellIs" dxfId="2124" priority="2180" operator="equal">
      <formula>"Vigente e Alterado"</formula>
    </cfRule>
    <cfRule type="cellIs" dxfId="2123" priority="2181" operator="equal">
      <formula>"Revogado"</formula>
    </cfRule>
  </conditionalFormatting>
  <conditionalFormatting sqref="R1898">
    <cfRule type="cellIs" dxfId="2122" priority="2168" operator="equal">
      <formula>"Vigente com alterações"</formula>
    </cfRule>
    <cfRule type="cellIs" dxfId="2121" priority="2169" operator="equal">
      <formula>"Vigente com alterações"</formula>
    </cfRule>
    <cfRule type="cellIs" dxfId="2120" priority="2170" operator="equal">
      <formula>"Vigente com alterações"</formula>
    </cfRule>
    <cfRule type="cellIs" dxfId="2119" priority="2171" operator="equal">
      <formula>"Não identificado"</formula>
    </cfRule>
    <cfRule type="cellIs" dxfId="2118" priority="2172" operator="equal">
      <formula>"Vigente"</formula>
    </cfRule>
    <cfRule type="cellIs" dxfId="2117" priority="2173" operator="equal">
      <formula>"Vigente e Alterado"</formula>
    </cfRule>
    <cfRule type="cellIs" dxfId="2116" priority="2174" operator="equal">
      <formula>"Revogado"</formula>
    </cfRule>
  </conditionalFormatting>
  <conditionalFormatting sqref="R1899">
    <cfRule type="cellIs" dxfId="2115" priority="2161" operator="equal">
      <formula>"Vigente com alterações"</formula>
    </cfRule>
    <cfRule type="cellIs" dxfId="2114" priority="2162" operator="equal">
      <formula>"Vigente com alterações"</formula>
    </cfRule>
    <cfRule type="cellIs" dxfId="2113" priority="2163" operator="equal">
      <formula>"Vigente com alterações"</formula>
    </cfRule>
    <cfRule type="cellIs" dxfId="2112" priority="2164" operator="equal">
      <formula>"Não identificado"</formula>
    </cfRule>
    <cfRule type="cellIs" dxfId="2111" priority="2165" operator="equal">
      <formula>"Vigente"</formula>
    </cfRule>
    <cfRule type="cellIs" dxfId="2110" priority="2166" operator="equal">
      <formula>"Vigente e Alterado"</formula>
    </cfRule>
    <cfRule type="cellIs" dxfId="2109" priority="2167" operator="equal">
      <formula>"Revogado"</formula>
    </cfRule>
  </conditionalFormatting>
  <conditionalFormatting sqref="R1899">
    <cfRule type="cellIs" dxfId="2108" priority="2154" operator="equal">
      <formula>"Vigente com alterações"</formula>
    </cfRule>
    <cfRule type="cellIs" dxfId="2107" priority="2155" operator="equal">
      <formula>"Vigente com alterações"</formula>
    </cfRule>
    <cfRule type="cellIs" dxfId="2106" priority="2156" operator="equal">
      <formula>"Vigente com alterações"</formula>
    </cfRule>
    <cfRule type="cellIs" dxfId="2105" priority="2157" operator="equal">
      <formula>"Não identificado"</formula>
    </cfRule>
    <cfRule type="cellIs" dxfId="2104" priority="2158" operator="equal">
      <formula>"Vigente"</formula>
    </cfRule>
    <cfRule type="cellIs" dxfId="2103" priority="2159" operator="equal">
      <formula>"Vigente e Alterado"</formula>
    </cfRule>
    <cfRule type="cellIs" dxfId="2102" priority="2160" operator="equal">
      <formula>"Revogado"</formula>
    </cfRule>
  </conditionalFormatting>
  <conditionalFormatting sqref="R1900">
    <cfRule type="cellIs" dxfId="2101" priority="2147" operator="equal">
      <formula>"Vigente com alterações"</formula>
    </cfRule>
    <cfRule type="cellIs" dxfId="2100" priority="2148" operator="equal">
      <formula>"Vigente com alterações"</formula>
    </cfRule>
    <cfRule type="cellIs" dxfId="2099" priority="2149" operator="equal">
      <formula>"Vigente com alterações"</formula>
    </cfRule>
    <cfRule type="cellIs" dxfId="2098" priority="2150" operator="equal">
      <formula>"Não identificado"</formula>
    </cfRule>
    <cfRule type="cellIs" dxfId="2097" priority="2151" operator="equal">
      <formula>"Vigente"</formula>
    </cfRule>
    <cfRule type="cellIs" dxfId="2096" priority="2152" operator="equal">
      <formula>"Vigente e Alterado"</formula>
    </cfRule>
    <cfRule type="cellIs" dxfId="2095" priority="2153" operator="equal">
      <formula>"Revogado"</formula>
    </cfRule>
  </conditionalFormatting>
  <conditionalFormatting sqref="R1900">
    <cfRule type="cellIs" dxfId="2094" priority="2140" operator="equal">
      <formula>"Vigente com alterações"</formula>
    </cfRule>
    <cfRule type="cellIs" dxfId="2093" priority="2141" operator="equal">
      <formula>"Vigente com alterações"</formula>
    </cfRule>
    <cfRule type="cellIs" dxfId="2092" priority="2142" operator="equal">
      <formula>"Vigente com alterações"</formula>
    </cfRule>
    <cfRule type="cellIs" dxfId="2091" priority="2143" operator="equal">
      <formula>"Não identificado"</formula>
    </cfRule>
    <cfRule type="cellIs" dxfId="2090" priority="2144" operator="equal">
      <formula>"Vigente"</formula>
    </cfRule>
    <cfRule type="cellIs" dxfId="2089" priority="2145" operator="equal">
      <formula>"Vigente e Alterado"</formula>
    </cfRule>
    <cfRule type="cellIs" dxfId="2088" priority="2146" operator="equal">
      <formula>"Revogado"</formula>
    </cfRule>
  </conditionalFormatting>
  <conditionalFormatting sqref="R1901:R1902">
    <cfRule type="cellIs" dxfId="2087" priority="2119" operator="equal">
      <formula>"Vigente com alterações"</formula>
    </cfRule>
    <cfRule type="cellIs" dxfId="2086" priority="2120" operator="equal">
      <formula>"Vigente com alterações"</formula>
    </cfRule>
    <cfRule type="cellIs" dxfId="2085" priority="2121" operator="equal">
      <formula>"Vigente com alterações"</formula>
    </cfRule>
    <cfRule type="cellIs" dxfId="2084" priority="2122" operator="equal">
      <formula>"Não identificado"</formula>
    </cfRule>
    <cfRule type="cellIs" dxfId="2083" priority="2123" operator="equal">
      <formula>"Vigente"</formula>
    </cfRule>
    <cfRule type="cellIs" dxfId="2082" priority="2124" operator="equal">
      <formula>"Vigente e Alterado"</formula>
    </cfRule>
    <cfRule type="cellIs" dxfId="2081" priority="2125" operator="equal">
      <formula>"Revogado"</formula>
    </cfRule>
  </conditionalFormatting>
  <conditionalFormatting sqref="R1901:R1902">
    <cfRule type="cellIs" dxfId="2080" priority="2112" operator="equal">
      <formula>"Vigente com alterações"</formula>
    </cfRule>
    <cfRule type="cellIs" dxfId="2079" priority="2113" operator="equal">
      <formula>"Vigente com alterações"</formula>
    </cfRule>
    <cfRule type="cellIs" dxfId="2078" priority="2114" operator="equal">
      <formula>"Vigente com alterações"</formula>
    </cfRule>
    <cfRule type="cellIs" dxfId="2077" priority="2115" operator="equal">
      <formula>"Não identificado"</formula>
    </cfRule>
    <cfRule type="cellIs" dxfId="2076" priority="2116" operator="equal">
      <formula>"Vigente"</formula>
    </cfRule>
    <cfRule type="cellIs" dxfId="2075" priority="2117" operator="equal">
      <formula>"Vigente e Alterado"</formula>
    </cfRule>
    <cfRule type="cellIs" dxfId="2074" priority="2118" operator="equal">
      <formula>"Revogado"</formula>
    </cfRule>
  </conditionalFormatting>
  <conditionalFormatting sqref="R1903">
    <cfRule type="cellIs" dxfId="2073" priority="2105" operator="equal">
      <formula>"Vigente com alterações"</formula>
    </cfRule>
    <cfRule type="cellIs" dxfId="2072" priority="2106" operator="equal">
      <formula>"Vigente com alterações"</formula>
    </cfRule>
    <cfRule type="cellIs" dxfId="2071" priority="2107" operator="equal">
      <formula>"Vigente com alterações"</formula>
    </cfRule>
    <cfRule type="cellIs" dxfId="2070" priority="2108" operator="equal">
      <formula>"Não identificado"</formula>
    </cfRule>
    <cfRule type="cellIs" dxfId="2069" priority="2109" operator="equal">
      <formula>"Vigente"</formula>
    </cfRule>
    <cfRule type="cellIs" dxfId="2068" priority="2110" operator="equal">
      <formula>"Vigente e Alterado"</formula>
    </cfRule>
    <cfRule type="cellIs" dxfId="2067" priority="2111" operator="equal">
      <formula>"Revogado"</formula>
    </cfRule>
  </conditionalFormatting>
  <conditionalFormatting sqref="R1903">
    <cfRule type="cellIs" dxfId="2066" priority="2098" operator="equal">
      <formula>"Vigente com alterações"</formula>
    </cfRule>
    <cfRule type="cellIs" dxfId="2065" priority="2099" operator="equal">
      <formula>"Vigente com alterações"</formula>
    </cfRule>
    <cfRule type="cellIs" dxfId="2064" priority="2100" operator="equal">
      <formula>"Vigente com alterações"</formula>
    </cfRule>
    <cfRule type="cellIs" dxfId="2063" priority="2101" operator="equal">
      <formula>"Não identificado"</formula>
    </cfRule>
    <cfRule type="cellIs" dxfId="2062" priority="2102" operator="equal">
      <formula>"Vigente"</formula>
    </cfRule>
    <cfRule type="cellIs" dxfId="2061" priority="2103" operator="equal">
      <formula>"Vigente e Alterado"</formula>
    </cfRule>
    <cfRule type="cellIs" dxfId="2060" priority="2104" operator="equal">
      <formula>"Revogado"</formula>
    </cfRule>
  </conditionalFormatting>
  <conditionalFormatting sqref="R1904">
    <cfRule type="cellIs" dxfId="2059" priority="2091" operator="equal">
      <formula>"Vigente com alterações"</formula>
    </cfRule>
    <cfRule type="cellIs" dxfId="2058" priority="2092" operator="equal">
      <formula>"Vigente com alterações"</formula>
    </cfRule>
    <cfRule type="cellIs" dxfId="2057" priority="2093" operator="equal">
      <formula>"Vigente com alterações"</formula>
    </cfRule>
    <cfRule type="cellIs" dxfId="2056" priority="2094" operator="equal">
      <formula>"Não identificado"</formula>
    </cfRule>
    <cfRule type="cellIs" dxfId="2055" priority="2095" operator="equal">
      <formula>"Vigente"</formula>
    </cfRule>
    <cfRule type="cellIs" dxfId="2054" priority="2096" operator="equal">
      <formula>"Vigente e Alterado"</formula>
    </cfRule>
    <cfRule type="cellIs" dxfId="2053" priority="2097" operator="equal">
      <formula>"Revogado"</formula>
    </cfRule>
  </conditionalFormatting>
  <conditionalFormatting sqref="R1904">
    <cfRule type="cellIs" dxfId="2052" priority="2084" operator="equal">
      <formula>"Vigente com alterações"</formula>
    </cfRule>
    <cfRule type="cellIs" dxfId="2051" priority="2085" operator="equal">
      <formula>"Vigente com alterações"</formula>
    </cfRule>
    <cfRule type="cellIs" dxfId="2050" priority="2086" operator="equal">
      <formula>"Vigente com alterações"</formula>
    </cfRule>
    <cfRule type="cellIs" dxfId="2049" priority="2087" operator="equal">
      <formula>"Não identificado"</formula>
    </cfRule>
    <cfRule type="cellIs" dxfId="2048" priority="2088" operator="equal">
      <formula>"Vigente"</formula>
    </cfRule>
    <cfRule type="cellIs" dxfId="2047" priority="2089" operator="equal">
      <formula>"Vigente e Alterado"</formula>
    </cfRule>
    <cfRule type="cellIs" dxfId="2046" priority="2090" operator="equal">
      <formula>"Revogado"</formula>
    </cfRule>
  </conditionalFormatting>
  <conditionalFormatting sqref="R1905">
    <cfRule type="cellIs" dxfId="2045" priority="2077" operator="equal">
      <formula>"Vigente com alterações"</formula>
    </cfRule>
    <cfRule type="cellIs" dxfId="2044" priority="2078" operator="equal">
      <formula>"Vigente com alterações"</formula>
    </cfRule>
    <cfRule type="cellIs" dxfId="2043" priority="2079" operator="equal">
      <formula>"Vigente com alterações"</formula>
    </cfRule>
    <cfRule type="cellIs" dxfId="2042" priority="2080" operator="equal">
      <formula>"Não identificado"</formula>
    </cfRule>
    <cfRule type="cellIs" dxfId="2041" priority="2081" operator="equal">
      <formula>"Vigente"</formula>
    </cfRule>
    <cfRule type="cellIs" dxfId="2040" priority="2082" operator="equal">
      <formula>"Vigente e Alterado"</formula>
    </cfRule>
    <cfRule type="cellIs" dxfId="2039" priority="2083" operator="equal">
      <formula>"Revogado"</formula>
    </cfRule>
  </conditionalFormatting>
  <conditionalFormatting sqref="R1905">
    <cfRule type="cellIs" dxfId="2038" priority="2070" operator="equal">
      <formula>"Vigente com alterações"</formula>
    </cfRule>
    <cfRule type="cellIs" dxfId="2037" priority="2071" operator="equal">
      <formula>"Vigente com alterações"</formula>
    </cfRule>
    <cfRule type="cellIs" dxfId="2036" priority="2072" operator="equal">
      <formula>"Vigente com alterações"</formula>
    </cfRule>
    <cfRule type="cellIs" dxfId="2035" priority="2073" operator="equal">
      <formula>"Não identificado"</formula>
    </cfRule>
    <cfRule type="cellIs" dxfId="2034" priority="2074" operator="equal">
      <formula>"Vigente"</formula>
    </cfRule>
    <cfRule type="cellIs" dxfId="2033" priority="2075" operator="equal">
      <formula>"Vigente e Alterado"</formula>
    </cfRule>
    <cfRule type="cellIs" dxfId="2032" priority="2076" operator="equal">
      <formula>"Revogado"</formula>
    </cfRule>
  </conditionalFormatting>
  <conditionalFormatting sqref="R1906">
    <cfRule type="cellIs" dxfId="2031" priority="2063" operator="equal">
      <formula>"Vigente com alterações"</formula>
    </cfRule>
    <cfRule type="cellIs" dxfId="2030" priority="2064" operator="equal">
      <formula>"Vigente com alterações"</formula>
    </cfRule>
    <cfRule type="cellIs" dxfId="2029" priority="2065" operator="equal">
      <formula>"Vigente com alterações"</formula>
    </cfRule>
    <cfRule type="cellIs" dxfId="2028" priority="2066" operator="equal">
      <formula>"Não identificado"</formula>
    </cfRule>
    <cfRule type="cellIs" dxfId="2027" priority="2067" operator="equal">
      <formula>"Vigente"</formula>
    </cfRule>
    <cfRule type="cellIs" dxfId="2026" priority="2068" operator="equal">
      <formula>"Vigente e Alterado"</formula>
    </cfRule>
    <cfRule type="cellIs" dxfId="2025" priority="2069" operator="equal">
      <formula>"Revogado"</formula>
    </cfRule>
  </conditionalFormatting>
  <conditionalFormatting sqref="R1906">
    <cfRule type="cellIs" dxfId="2024" priority="2056" operator="equal">
      <formula>"Vigente com alterações"</formula>
    </cfRule>
    <cfRule type="cellIs" dxfId="2023" priority="2057" operator="equal">
      <formula>"Vigente com alterações"</formula>
    </cfRule>
    <cfRule type="cellIs" dxfId="2022" priority="2058" operator="equal">
      <formula>"Vigente com alterações"</formula>
    </cfRule>
    <cfRule type="cellIs" dxfId="2021" priority="2059" operator="equal">
      <formula>"Não identificado"</formula>
    </cfRule>
    <cfRule type="cellIs" dxfId="2020" priority="2060" operator="equal">
      <formula>"Vigente"</formula>
    </cfRule>
    <cfRule type="cellIs" dxfId="2019" priority="2061" operator="equal">
      <formula>"Vigente e Alterado"</formula>
    </cfRule>
    <cfRule type="cellIs" dxfId="2018" priority="2062" operator="equal">
      <formula>"Revogado"</formula>
    </cfRule>
  </conditionalFormatting>
  <conditionalFormatting sqref="R1907">
    <cfRule type="cellIs" dxfId="2017" priority="2049" operator="equal">
      <formula>"Vigente com alterações"</formula>
    </cfRule>
    <cfRule type="cellIs" dxfId="2016" priority="2050" operator="equal">
      <formula>"Vigente com alterações"</formula>
    </cfRule>
    <cfRule type="cellIs" dxfId="2015" priority="2051" operator="equal">
      <formula>"Vigente com alterações"</formula>
    </cfRule>
    <cfRule type="cellIs" dxfId="2014" priority="2052" operator="equal">
      <formula>"Não identificado"</formula>
    </cfRule>
    <cfRule type="cellIs" dxfId="2013" priority="2053" operator="equal">
      <formula>"Vigente"</formula>
    </cfRule>
    <cfRule type="cellIs" dxfId="2012" priority="2054" operator="equal">
      <formula>"Vigente e Alterado"</formula>
    </cfRule>
    <cfRule type="cellIs" dxfId="2011" priority="2055" operator="equal">
      <formula>"Revogado"</formula>
    </cfRule>
  </conditionalFormatting>
  <conditionalFormatting sqref="R1907">
    <cfRule type="cellIs" dxfId="2010" priority="2042" operator="equal">
      <formula>"Vigente com alterações"</formula>
    </cfRule>
    <cfRule type="cellIs" dxfId="2009" priority="2043" operator="equal">
      <formula>"Vigente com alterações"</formula>
    </cfRule>
    <cfRule type="cellIs" dxfId="2008" priority="2044" operator="equal">
      <formula>"Vigente com alterações"</formula>
    </cfRule>
    <cfRule type="cellIs" dxfId="2007" priority="2045" operator="equal">
      <formula>"Não identificado"</formula>
    </cfRule>
    <cfRule type="cellIs" dxfId="2006" priority="2046" operator="equal">
      <formula>"Vigente"</formula>
    </cfRule>
    <cfRule type="cellIs" dxfId="2005" priority="2047" operator="equal">
      <formula>"Vigente e Alterado"</formula>
    </cfRule>
    <cfRule type="cellIs" dxfId="2004" priority="2048" operator="equal">
      <formula>"Revogado"</formula>
    </cfRule>
  </conditionalFormatting>
  <conditionalFormatting sqref="R1223">
    <cfRule type="cellIs" dxfId="2003" priority="2038" operator="equal">
      <formula>"Vigente"</formula>
    </cfRule>
    <cfRule type="cellIs" dxfId="2002" priority="2039" operator="equal">
      <formula>"Alterado"</formula>
    </cfRule>
    <cfRule type="cellIs" dxfId="2001" priority="2040" operator="equal">
      <formula>"revogado"</formula>
    </cfRule>
    <cfRule type="cellIs" dxfId="2000" priority="2041" operator="equal">
      <formula>"vigente"</formula>
    </cfRule>
  </conditionalFormatting>
  <conditionalFormatting sqref="O1223">
    <cfRule type="cellIs" dxfId="1999" priority="2034" operator="equal">
      <formula>"Alterado"</formula>
    </cfRule>
    <cfRule type="cellIs" dxfId="1998" priority="2035" operator="equal">
      <formula>"Vigente"</formula>
    </cfRule>
    <cfRule type="cellIs" dxfId="1997" priority="2036" operator="equal">
      <formula>"Revogado"</formula>
    </cfRule>
    <cfRule type="cellIs" dxfId="1996" priority="2037" operator="equal">
      <formula>"Vigente"</formula>
    </cfRule>
  </conditionalFormatting>
  <conditionalFormatting sqref="R1223">
    <cfRule type="cellIs" dxfId="1995" priority="2031" operator="equal">
      <formula>"Alterado"</formula>
    </cfRule>
    <cfRule type="cellIs" dxfId="1994" priority="2032" operator="equal">
      <formula>"Revogado"</formula>
    </cfRule>
    <cfRule type="cellIs" dxfId="1993" priority="2033" operator="equal">
      <formula>"Vigente"</formula>
    </cfRule>
  </conditionalFormatting>
  <conditionalFormatting sqref="R1223">
    <cfRule type="cellIs" dxfId="1992" priority="2030" operator="equal">
      <formula>"Alterado e Revogado"</formula>
    </cfRule>
  </conditionalFormatting>
  <conditionalFormatting sqref="R1223">
    <cfRule type="cellIs" dxfId="1991" priority="2029" operator="equal">
      <formula>"Vigente e Alterado"</formula>
    </cfRule>
  </conditionalFormatting>
  <conditionalFormatting sqref="R1223">
    <cfRule type="cellIs" dxfId="1990" priority="2022" operator="equal">
      <formula>"Vigente com alterações"</formula>
    </cfRule>
    <cfRule type="cellIs" dxfId="1989" priority="2023" operator="equal">
      <formula>"Vigente com alterações"</formula>
    </cfRule>
    <cfRule type="cellIs" dxfId="1988" priority="2024" operator="equal">
      <formula>"Vigente com alterações"</formula>
    </cfRule>
    <cfRule type="cellIs" dxfId="1987" priority="2025" operator="equal">
      <formula>"Não identificado"</formula>
    </cfRule>
    <cfRule type="cellIs" dxfId="1986" priority="2026" operator="equal">
      <formula>"Vigente"</formula>
    </cfRule>
    <cfRule type="cellIs" dxfId="1985" priority="2027" operator="equal">
      <formula>"Vigente e Alterado"</formula>
    </cfRule>
    <cfRule type="cellIs" dxfId="1984" priority="2028" operator="equal">
      <formula>"Revogado"</formula>
    </cfRule>
  </conditionalFormatting>
  <conditionalFormatting sqref="R1908">
    <cfRule type="cellIs" dxfId="1983" priority="2015" operator="equal">
      <formula>"Vigente com alterações"</formula>
    </cfRule>
    <cfRule type="cellIs" dxfId="1982" priority="2016" operator="equal">
      <formula>"Vigente com alterações"</formula>
    </cfRule>
    <cfRule type="cellIs" dxfId="1981" priority="2017" operator="equal">
      <formula>"Vigente com alterações"</formula>
    </cfRule>
    <cfRule type="cellIs" dxfId="1980" priority="2018" operator="equal">
      <formula>"Não identificado"</formula>
    </cfRule>
    <cfRule type="cellIs" dxfId="1979" priority="2019" operator="equal">
      <formula>"Vigente"</formula>
    </cfRule>
    <cfRule type="cellIs" dxfId="1978" priority="2020" operator="equal">
      <formula>"Vigente e Alterado"</formula>
    </cfRule>
    <cfRule type="cellIs" dxfId="1977" priority="2021" operator="equal">
      <formula>"Revogado"</formula>
    </cfRule>
  </conditionalFormatting>
  <conditionalFormatting sqref="R1908">
    <cfRule type="cellIs" dxfId="1976" priority="2008" operator="equal">
      <formula>"Vigente com alterações"</formula>
    </cfRule>
    <cfRule type="cellIs" dxfId="1975" priority="2009" operator="equal">
      <formula>"Vigente com alterações"</formula>
    </cfRule>
    <cfRule type="cellIs" dxfId="1974" priority="2010" operator="equal">
      <formula>"Vigente com alterações"</formula>
    </cfRule>
    <cfRule type="cellIs" dxfId="1973" priority="2011" operator="equal">
      <formula>"Não identificado"</formula>
    </cfRule>
    <cfRule type="cellIs" dxfId="1972" priority="2012" operator="equal">
      <formula>"Vigente"</formula>
    </cfRule>
    <cfRule type="cellIs" dxfId="1971" priority="2013" operator="equal">
      <formula>"Vigente e Alterado"</formula>
    </cfRule>
    <cfRule type="cellIs" dxfId="1970" priority="2014" operator="equal">
      <formula>"Revogado"</formula>
    </cfRule>
  </conditionalFormatting>
  <conditionalFormatting sqref="R1909">
    <cfRule type="cellIs" dxfId="1969" priority="2001" operator="equal">
      <formula>"Vigente com alterações"</formula>
    </cfRule>
    <cfRule type="cellIs" dxfId="1968" priority="2002" operator="equal">
      <formula>"Vigente com alterações"</formula>
    </cfRule>
    <cfRule type="cellIs" dxfId="1967" priority="2003" operator="equal">
      <formula>"Vigente com alterações"</formula>
    </cfRule>
    <cfRule type="cellIs" dxfId="1966" priority="2004" operator="equal">
      <formula>"Não identificado"</formula>
    </cfRule>
    <cfRule type="cellIs" dxfId="1965" priority="2005" operator="equal">
      <formula>"Vigente"</formula>
    </cfRule>
    <cfRule type="cellIs" dxfId="1964" priority="2006" operator="equal">
      <formula>"Vigente e Alterado"</formula>
    </cfRule>
    <cfRule type="cellIs" dxfId="1963" priority="2007" operator="equal">
      <formula>"Revogado"</formula>
    </cfRule>
  </conditionalFormatting>
  <conditionalFormatting sqref="R1909">
    <cfRule type="cellIs" dxfId="1962" priority="1994" operator="equal">
      <formula>"Vigente com alterações"</formula>
    </cfRule>
    <cfRule type="cellIs" dxfId="1961" priority="1995" operator="equal">
      <formula>"Vigente com alterações"</formula>
    </cfRule>
    <cfRule type="cellIs" dxfId="1960" priority="1996" operator="equal">
      <formula>"Vigente com alterações"</formula>
    </cfRule>
    <cfRule type="cellIs" dxfId="1959" priority="1997" operator="equal">
      <formula>"Não identificado"</formula>
    </cfRule>
    <cfRule type="cellIs" dxfId="1958" priority="1998" operator="equal">
      <formula>"Vigente"</formula>
    </cfRule>
    <cfRule type="cellIs" dxfId="1957" priority="1999" operator="equal">
      <formula>"Vigente e Alterado"</formula>
    </cfRule>
    <cfRule type="cellIs" dxfId="1956" priority="2000" operator="equal">
      <formula>"Revogado"</formula>
    </cfRule>
  </conditionalFormatting>
  <conditionalFormatting sqref="R1910">
    <cfRule type="cellIs" dxfId="1955" priority="1987" operator="equal">
      <formula>"Vigente com alterações"</formula>
    </cfRule>
    <cfRule type="cellIs" dxfId="1954" priority="1988" operator="equal">
      <formula>"Vigente com alterações"</formula>
    </cfRule>
    <cfRule type="cellIs" dxfId="1953" priority="1989" operator="equal">
      <formula>"Vigente com alterações"</formula>
    </cfRule>
    <cfRule type="cellIs" dxfId="1952" priority="1990" operator="equal">
      <formula>"Não identificado"</formula>
    </cfRule>
    <cfRule type="cellIs" dxfId="1951" priority="1991" operator="equal">
      <formula>"Vigente"</formula>
    </cfRule>
    <cfRule type="cellIs" dxfId="1950" priority="1992" operator="equal">
      <formula>"Vigente e Alterado"</formula>
    </cfRule>
    <cfRule type="cellIs" dxfId="1949" priority="1993" operator="equal">
      <formula>"Revogado"</formula>
    </cfRule>
  </conditionalFormatting>
  <conditionalFormatting sqref="R1910">
    <cfRule type="cellIs" dxfId="1948" priority="1980" operator="equal">
      <formula>"Vigente com alterações"</formula>
    </cfRule>
    <cfRule type="cellIs" dxfId="1947" priority="1981" operator="equal">
      <formula>"Vigente com alterações"</formula>
    </cfRule>
    <cfRule type="cellIs" dxfId="1946" priority="1982" operator="equal">
      <formula>"Vigente com alterações"</formula>
    </cfRule>
    <cfRule type="cellIs" dxfId="1945" priority="1983" operator="equal">
      <formula>"Não identificado"</formula>
    </cfRule>
    <cfRule type="cellIs" dxfId="1944" priority="1984" operator="equal">
      <formula>"Vigente"</formula>
    </cfRule>
    <cfRule type="cellIs" dxfId="1943" priority="1985" operator="equal">
      <formula>"Vigente e Alterado"</formula>
    </cfRule>
    <cfRule type="cellIs" dxfId="1942" priority="1986" operator="equal">
      <formula>"Revogado"</formula>
    </cfRule>
  </conditionalFormatting>
  <conditionalFormatting sqref="R1911">
    <cfRule type="cellIs" dxfId="1941" priority="1973" operator="equal">
      <formula>"Vigente com alterações"</formula>
    </cfRule>
    <cfRule type="cellIs" dxfId="1940" priority="1974" operator="equal">
      <formula>"Vigente com alterações"</formula>
    </cfRule>
    <cfRule type="cellIs" dxfId="1939" priority="1975" operator="equal">
      <formula>"Vigente com alterações"</formula>
    </cfRule>
    <cfRule type="cellIs" dxfId="1938" priority="1976" operator="equal">
      <formula>"Não identificado"</formula>
    </cfRule>
    <cfRule type="cellIs" dxfId="1937" priority="1977" operator="equal">
      <formula>"Vigente"</formula>
    </cfRule>
    <cfRule type="cellIs" dxfId="1936" priority="1978" operator="equal">
      <formula>"Vigente e Alterado"</formula>
    </cfRule>
    <cfRule type="cellIs" dxfId="1935" priority="1979" operator="equal">
      <formula>"Revogado"</formula>
    </cfRule>
  </conditionalFormatting>
  <conditionalFormatting sqref="R1911">
    <cfRule type="cellIs" dxfId="1934" priority="1966" operator="equal">
      <formula>"Vigente com alterações"</formula>
    </cfRule>
    <cfRule type="cellIs" dxfId="1933" priority="1967" operator="equal">
      <formula>"Vigente com alterações"</formula>
    </cfRule>
    <cfRule type="cellIs" dxfId="1932" priority="1968" operator="equal">
      <formula>"Vigente com alterações"</formula>
    </cfRule>
    <cfRule type="cellIs" dxfId="1931" priority="1969" operator="equal">
      <formula>"Não identificado"</formula>
    </cfRule>
    <cfRule type="cellIs" dxfId="1930" priority="1970" operator="equal">
      <formula>"Vigente"</formula>
    </cfRule>
    <cfRule type="cellIs" dxfId="1929" priority="1971" operator="equal">
      <formula>"Vigente e Alterado"</formula>
    </cfRule>
    <cfRule type="cellIs" dxfId="1928" priority="1972" operator="equal">
      <formula>"Revogado"</formula>
    </cfRule>
  </conditionalFormatting>
  <conditionalFormatting sqref="R1912">
    <cfRule type="cellIs" dxfId="1927" priority="1959" operator="equal">
      <formula>"Vigente com alterações"</formula>
    </cfRule>
    <cfRule type="cellIs" dxfId="1926" priority="1960" operator="equal">
      <formula>"Vigente com alterações"</formula>
    </cfRule>
    <cfRule type="cellIs" dxfId="1925" priority="1961" operator="equal">
      <formula>"Vigente com alterações"</formula>
    </cfRule>
    <cfRule type="cellIs" dxfId="1924" priority="1962" operator="equal">
      <formula>"Não identificado"</formula>
    </cfRule>
    <cfRule type="cellIs" dxfId="1923" priority="1963" operator="equal">
      <formula>"Vigente"</formula>
    </cfRule>
    <cfRule type="cellIs" dxfId="1922" priority="1964" operator="equal">
      <formula>"Vigente e Alterado"</formula>
    </cfRule>
    <cfRule type="cellIs" dxfId="1921" priority="1965" operator="equal">
      <formula>"Revogado"</formula>
    </cfRule>
  </conditionalFormatting>
  <conditionalFormatting sqref="R1912">
    <cfRule type="cellIs" dxfId="1920" priority="1952" operator="equal">
      <formula>"Vigente com alterações"</formula>
    </cfRule>
    <cfRule type="cellIs" dxfId="1919" priority="1953" operator="equal">
      <formula>"Vigente com alterações"</formula>
    </cfRule>
    <cfRule type="cellIs" dxfId="1918" priority="1954" operator="equal">
      <formula>"Vigente com alterações"</formula>
    </cfRule>
    <cfRule type="cellIs" dxfId="1917" priority="1955" operator="equal">
      <formula>"Não identificado"</formula>
    </cfRule>
    <cfRule type="cellIs" dxfId="1916" priority="1956" operator="equal">
      <formula>"Vigente"</formula>
    </cfRule>
    <cfRule type="cellIs" dxfId="1915" priority="1957" operator="equal">
      <formula>"Vigente e Alterado"</formula>
    </cfRule>
    <cfRule type="cellIs" dxfId="1914" priority="1958" operator="equal">
      <formula>"Revogado"</formula>
    </cfRule>
  </conditionalFormatting>
  <conditionalFormatting sqref="R1913">
    <cfRule type="cellIs" dxfId="1913" priority="1945" operator="equal">
      <formula>"Vigente com alterações"</formula>
    </cfRule>
    <cfRule type="cellIs" dxfId="1912" priority="1946" operator="equal">
      <formula>"Vigente com alterações"</formula>
    </cfRule>
    <cfRule type="cellIs" dxfId="1911" priority="1947" operator="equal">
      <formula>"Vigente com alterações"</formula>
    </cfRule>
    <cfRule type="cellIs" dxfId="1910" priority="1948" operator="equal">
      <formula>"Não identificado"</formula>
    </cfRule>
    <cfRule type="cellIs" dxfId="1909" priority="1949" operator="equal">
      <formula>"Vigente"</formula>
    </cfRule>
    <cfRule type="cellIs" dxfId="1908" priority="1950" operator="equal">
      <formula>"Vigente e Alterado"</formula>
    </cfRule>
    <cfRule type="cellIs" dxfId="1907" priority="1951" operator="equal">
      <formula>"Revogado"</formula>
    </cfRule>
  </conditionalFormatting>
  <conditionalFormatting sqref="R1913">
    <cfRule type="cellIs" dxfId="1906" priority="1938" operator="equal">
      <formula>"Vigente com alterações"</formula>
    </cfRule>
    <cfRule type="cellIs" dxfId="1905" priority="1939" operator="equal">
      <formula>"Vigente com alterações"</formula>
    </cfRule>
    <cfRule type="cellIs" dxfId="1904" priority="1940" operator="equal">
      <formula>"Vigente com alterações"</formula>
    </cfRule>
    <cfRule type="cellIs" dxfId="1903" priority="1941" operator="equal">
      <formula>"Não identificado"</formula>
    </cfRule>
    <cfRule type="cellIs" dxfId="1902" priority="1942" operator="equal">
      <formula>"Vigente"</formula>
    </cfRule>
    <cfRule type="cellIs" dxfId="1901" priority="1943" operator="equal">
      <formula>"Vigente e Alterado"</formula>
    </cfRule>
    <cfRule type="cellIs" dxfId="1900" priority="1944" operator="equal">
      <formula>"Revogado"</formula>
    </cfRule>
  </conditionalFormatting>
  <conditionalFormatting sqref="R1914">
    <cfRule type="cellIs" dxfId="1899" priority="1931" operator="equal">
      <formula>"Vigente com alterações"</formula>
    </cfRule>
    <cfRule type="cellIs" dxfId="1898" priority="1932" operator="equal">
      <formula>"Vigente com alterações"</formula>
    </cfRule>
    <cfRule type="cellIs" dxfId="1897" priority="1933" operator="equal">
      <formula>"Vigente com alterações"</formula>
    </cfRule>
    <cfRule type="cellIs" dxfId="1896" priority="1934" operator="equal">
      <formula>"Não identificado"</formula>
    </cfRule>
    <cfRule type="cellIs" dxfId="1895" priority="1935" operator="equal">
      <formula>"Vigente"</formula>
    </cfRule>
    <cfRule type="cellIs" dxfId="1894" priority="1936" operator="equal">
      <formula>"Vigente e Alterado"</formula>
    </cfRule>
    <cfRule type="cellIs" dxfId="1893" priority="1937" operator="equal">
      <formula>"Revogado"</formula>
    </cfRule>
  </conditionalFormatting>
  <conditionalFormatting sqref="R1914">
    <cfRule type="cellIs" dxfId="1892" priority="1924" operator="equal">
      <formula>"Vigente com alterações"</formula>
    </cfRule>
    <cfRule type="cellIs" dxfId="1891" priority="1925" operator="equal">
      <formula>"Vigente com alterações"</formula>
    </cfRule>
    <cfRule type="cellIs" dxfId="1890" priority="1926" operator="equal">
      <formula>"Vigente com alterações"</formula>
    </cfRule>
    <cfRule type="cellIs" dxfId="1889" priority="1927" operator="equal">
      <formula>"Não identificado"</formula>
    </cfRule>
    <cfRule type="cellIs" dxfId="1888" priority="1928" operator="equal">
      <formula>"Vigente"</formula>
    </cfRule>
    <cfRule type="cellIs" dxfId="1887" priority="1929" operator="equal">
      <formula>"Vigente e Alterado"</formula>
    </cfRule>
    <cfRule type="cellIs" dxfId="1886" priority="1930" operator="equal">
      <formula>"Revogado"</formula>
    </cfRule>
  </conditionalFormatting>
  <conditionalFormatting sqref="R1915">
    <cfRule type="cellIs" dxfId="1885" priority="1917" operator="equal">
      <formula>"Vigente com alterações"</formula>
    </cfRule>
    <cfRule type="cellIs" dxfId="1884" priority="1918" operator="equal">
      <formula>"Vigente com alterações"</formula>
    </cfRule>
    <cfRule type="cellIs" dxfId="1883" priority="1919" operator="equal">
      <formula>"Vigente com alterações"</formula>
    </cfRule>
    <cfRule type="cellIs" dxfId="1882" priority="1920" operator="equal">
      <formula>"Não identificado"</formula>
    </cfRule>
    <cfRule type="cellIs" dxfId="1881" priority="1921" operator="equal">
      <formula>"Vigente"</formula>
    </cfRule>
    <cfRule type="cellIs" dxfId="1880" priority="1922" operator="equal">
      <formula>"Vigente e Alterado"</formula>
    </cfRule>
    <cfRule type="cellIs" dxfId="1879" priority="1923" operator="equal">
      <formula>"Revogado"</formula>
    </cfRule>
  </conditionalFormatting>
  <conditionalFormatting sqref="R1915">
    <cfRule type="cellIs" dxfId="1878" priority="1910" operator="equal">
      <formula>"Vigente com alterações"</formula>
    </cfRule>
    <cfRule type="cellIs" dxfId="1877" priority="1911" operator="equal">
      <formula>"Vigente com alterações"</formula>
    </cfRule>
    <cfRule type="cellIs" dxfId="1876" priority="1912" operator="equal">
      <formula>"Vigente com alterações"</formula>
    </cfRule>
    <cfRule type="cellIs" dxfId="1875" priority="1913" operator="equal">
      <formula>"Não identificado"</formula>
    </cfRule>
    <cfRule type="cellIs" dxfId="1874" priority="1914" operator="equal">
      <formula>"Vigente"</formula>
    </cfRule>
    <cfRule type="cellIs" dxfId="1873" priority="1915" operator="equal">
      <formula>"Vigente e Alterado"</formula>
    </cfRule>
    <cfRule type="cellIs" dxfId="1872" priority="1916" operator="equal">
      <formula>"Revogado"</formula>
    </cfRule>
  </conditionalFormatting>
  <conditionalFormatting sqref="R1916">
    <cfRule type="cellIs" dxfId="1871" priority="1903" operator="equal">
      <formula>"Vigente com alterações"</formula>
    </cfRule>
    <cfRule type="cellIs" dxfId="1870" priority="1904" operator="equal">
      <formula>"Vigente com alterações"</formula>
    </cfRule>
    <cfRule type="cellIs" dxfId="1869" priority="1905" operator="equal">
      <formula>"Vigente com alterações"</formula>
    </cfRule>
    <cfRule type="cellIs" dxfId="1868" priority="1906" operator="equal">
      <formula>"Não identificado"</formula>
    </cfRule>
    <cfRule type="cellIs" dxfId="1867" priority="1907" operator="equal">
      <formula>"Vigente"</formula>
    </cfRule>
    <cfRule type="cellIs" dxfId="1866" priority="1908" operator="equal">
      <formula>"Vigente e Alterado"</formula>
    </cfRule>
    <cfRule type="cellIs" dxfId="1865" priority="1909" operator="equal">
      <formula>"Revogado"</formula>
    </cfRule>
  </conditionalFormatting>
  <conditionalFormatting sqref="R1916">
    <cfRule type="cellIs" dxfId="1864" priority="1896" operator="equal">
      <formula>"Vigente com alterações"</formula>
    </cfRule>
    <cfRule type="cellIs" dxfId="1863" priority="1897" operator="equal">
      <formula>"Vigente com alterações"</formula>
    </cfRule>
    <cfRule type="cellIs" dxfId="1862" priority="1898" operator="equal">
      <formula>"Vigente com alterações"</formula>
    </cfRule>
    <cfRule type="cellIs" dxfId="1861" priority="1899" operator="equal">
      <formula>"Não identificado"</formula>
    </cfRule>
    <cfRule type="cellIs" dxfId="1860" priority="1900" operator="equal">
      <formula>"Vigente"</formula>
    </cfRule>
    <cfRule type="cellIs" dxfId="1859" priority="1901" operator="equal">
      <formula>"Vigente e Alterado"</formula>
    </cfRule>
    <cfRule type="cellIs" dxfId="1858" priority="1902" operator="equal">
      <formula>"Revogado"</formula>
    </cfRule>
  </conditionalFormatting>
  <conditionalFormatting sqref="R1917">
    <cfRule type="cellIs" dxfId="1857" priority="1889" operator="equal">
      <formula>"Vigente com alterações"</formula>
    </cfRule>
    <cfRule type="cellIs" dxfId="1856" priority="1890" operator="equal">
      <formula>"Vigente com alterações"</formula>
    </cfRule>
    <cfRule type="cellIs" dxfId="1855" priority="1891" operator="equal">
      <formula>"Vigente com alterações"</formula>
    </cfRule>
    <cfRule type="cellIs" dxfId="1854" priority="1892" operator="equal">
      <formula>"Não identificado"</formula>
    </cfRule>
    <cfRule type="cellIs" dxfId="1853" priority="1893" operator="equal">
      <formula>"Vigente"</formula>
    </cfRule>
    <cfRule type="cellIs" dxfId="1852" priority="1894" operator="equal">
      <formula>"Vigente e Alterado"</formula>
    </cfRule>
    <cfRule type="cellIs" dxfId="1851" priority="1895" operator="equal">
      <formula>"Revogado"</formula>
    </cfRule>
  </conditionalFormatting>
  <conditionalFormatting sqref="R1917">
    <cfRule type="cellIs" dxfId="1850" priority="1882" operator="equal">
      <formula>"Vigente com alterações"</formula>
    </cfRule>
    <cfRule type="cellIs" dxfId="1849" priority="1883" operator="equal">
      <formula>"Vigente com alterações"</formula>
    </cfRule>
    <cfRule type="cellIs" dxfId="1848" priority="1884" operator="equal">
      <formula>"Vigente com alterações"</formula>
    </cfRule>
    <cfRule type="cellIs" dxfId="1847" priority="1885" operator="equal">
      <formula>"Não identificado"</formula>
    </cfRule>
    <cfRule type="cellIs" dxfId="1846" priority="1886" operator="equal">
      <formula>"Vigente"</formula>
    </cfRule>
    <cfRule type="cellIs" dxfId="1845" priority="1887" operator="equal">
      <formula>"Vigente e Alterado"</formula>
    </cfRule>
    <cfRule type="cellIs" dxfId="1844" priority="1888" operator="equal">
      <formula>"Revogado"</formula>
    </cfRule>
  </conditionalFormatting>
  <conditionalFormatting sqref="R1918">
    <cfRule type="cellIs" dxfId="1843" priority="1875" operator="equal">
      <formula>"Vigente com alterações"</formula>
    </cfRule>
    <cfRule type="cellIs" dxfId="1842" priority="1876" operator="equal">
      <formula>"Vigente com alterações"</formula>
    </cfRule>
    <cfRule type="cellIs" dxfId="1841" priority="1877" operator="equal">
      <formula>"Vigente com alterações"</formula>
    </cfRule>
    <cfRule type="cellIs" dxfId="1840" priority="1878" operator="equal">
      <formula>"Não identificado"</formula>
    </cfRule>
    <cfRule type="cellIs" dxfId="1839" priority="1879" operator="equal">
      <formula>"Vigente"</formula>
    </cfRule>
    <cfRule type="cellIs" dxfId="1838" priority="1880" operator="equal">
      <formula>"Vigente e Alterado"</formula>
    </cfRule>
    <cfRule type="cellIs" dxfId="1837" priority="1881" operator="equal">
      <formula>"Revogado"</formula>
    </cfRule>
  </conditionalFormatting>
  <conditionalFormatting sqref="R1918">
    <cfRule type="cellIs" dxfId="1836" priority="1868" operator="equal">
      <formula>"Vigente com alterações"</formula>
    </cfRule>
    <cfRule type="cellIs" dxfId="1835" priority="1869" operator="equal">
      <formula>"Vigente com alterações"</formula>
    </cfRule>
    <cfRule type="cellIs" dxfId="1834" priority="1870" operator="equal">
      <formula>"Vigente com alterações"</formula>
    </cfRule>
    <cfRule type="cellIs" dxfId="1833" priority="1871" operator="equal">
      <formula>"Não identificado"</formula>
    </cfRule>
    <cfRule type="cellIs" dxfId="1832" priority="1872" operator="equal">
      <formula>"Vigente"</formula>
    </cfRule>
    <cfRule type="cellIs" dxfId="1831" priority="1873" operator="equal">
      <formula>"Vigente e Alterado"</formula>
    </cfRule>
    <cfRule type="cellIs" dxfId="1830" priority="1874" operator="equal">
      <formula>"Revogado"</formula>
    </cfRule>
  </conditionalFormatting>
  <conditionalFormatting sqref="R1919">
    <cfRule type="cellIs" dxfId="1829" priority="1861" operator="equal">
      <formula>"Vigente com alterações"</formula>
    </cfRule>
    <cfRule type="cellIs" dxfId="1828" priority="1862" operator="equal">
      <formula>"Vigente com alterações"</formula>
    </cfRule>
    <cfRule type="cellIs" dxfId="1827" priority="1863" operator="equal">
      <formula>"Vigente com alterações"</formula>
    </cfRule>
    <cfRule type="cellIs" dxfId="1826" priority="1864" operator="equal">
      <formula>"Não identificado"</formula>
    </cfRule>
    <cfRule type="cellIs" dxfId="1825" priority="1865" operator="equal">
      <formula>"Vigente"</formula>
    </cfRule>
    <cfRule type="cellIs" dxfId="1824" priority="1866" operator="equal">
      <formula>"Vigente e Alterado"</formula>
    </cfRule>
    <cfRule type="cellIs" dxfId="1823" priority="1867" operator="equal">
      <formula>"Revogado"</formula>
    </cfRule>
  </conditionalFormatting>
  <conditionalFormatting sqref="R1919">
    <cfRule type="cellIs" dxfId="1822" priority="1854" operator="equal">
      <formula>"Vigente com alterações"</formula>
    </cfRule>
    <cfRule type="cellIs" dxfId="1821" priority="1855" operator="equal">
      <formula>"Vigente com alterações"</formula>
    </cfRule>
    <cfRule type="cellIs" dxfId="1820" priority="1856" operator="equal">
      <formula>"Vigente com alterações"</formula>
    </cfRule>
    <cfRule type="cellIs" dxfId="1819" priority="1857" operator="equal">
      <formula>"Não identificado"</formula>
    </cfRule>
    <cfRule type="cellIs" dxfId="1818" priority="1858" operator="equal">
      <formula>"Vigente"</formula>
    </cfRule>
    <cfRule type="cellIs" dxfId="1817" priority="1859" operator="equal">
      <formula>"Vigente e Alterado"</formula>
    </cfRule>
    <cfRule type="cellIs" dxfId="1816" priority="1860" operator="equal">
      <formula>"Revogado"</formula>
    </cfRule>
  </conditionalFormatting>
  <conditionalFormatting sqref="R1920">
    <cfRule type="cellIs" dxfId="1815" priority="1847" operator="equal">
      <formula>"Vigente com alterações"</formula>
    </cfRule>
    <cfRule type="cellIs" dxfId="1814" priority="1848" operator="equal">
      <formula>"Vigente com alterações"</formula>
    </cfRule>
    <cfRule type="cellIs" dxfId="1813" priority="1849" operator="equal">
      <formula>"Vigente com alterações"</formula>
    </cfRule>
    <cfRule type="cellIs" dxfId="1812" priority="1850" operator="equal">
      <formula>"Não identificado"</formula>
    </cfRule>
    <cfRule type="cellIs" dxfId="1811" priority="1851" operator="equal">
      <formula>"Vigente"</formula>
    </cfRule>
    <cfRule type="cellIs" dxfId="1810" priority="1852" operator="equal">
      <formula>"Vigente e Alterado"</formula>
    </cfRule>
    <cfRule type="cellIs" dxfId="1809" priority="1853" operator="equal">
      <formula>"Revogado"</formula>
    </cfRule>
  </conditionalFormatting>
  <conditionalFormatting sqref="R1920">
    <cfRule type="cellIs" dxfId="1808" priority="1840" operator="equal">
      <formula>"Vigente com alterações"</formula>
    </cfRule>
    <cfRule type="cellIs" dxfId="1807" priority="1841" operator="equal">
      <formula>"Vigente com alterações"</formula>
    </cfRule>
    <cfRule type="cellIs" dxfId="1806" priority="1842" operator="equal">
      <formula>"Vigente com alterações"</formula>
    </cfRule>
    <cfRule type="cellIs" dxfId="1805" priority="1843" operator="equal">
      <formula>"Não identificado"</formula>
    </cfRule>
    <cfRule type="cellIs" dxfId="1804" priority="1844" operator="equal">
      <formula>"Vigente"</formula>
    </cfRule>
    <cfRule type="cellIs" dxfId="1803" priority="1845" operator="equal">
      <formula>"Vigente e Alterado"</formula>
    </cfRule>
    <cfRule type="cellIs" dxfId="1802" priority="1846" operator="equal">
      <formula>"Revogado"</formula>
    </cfRule>
  </conditionalFormatting>
  <conditionalFormatting sqref="R1921">
    <cfRule type="cellIs" dxfId="1801" priority="1833" operator="equal">
      <formula>"Vigente com alterações"</formula>
    </cfRule>
    <cfRule type="cellIs" dxfId="1800" priority="1834" operator="equal">
      <formula>"Vigente com alterações"</formula>
    </cfRule>
    <cfRule type="cellIs" dxfId="1799" priority="1835" operator="equal">
      <formula>"Vigente com alterações"</formula>
    </cfRule>
    <cfRule type="cellIs" dxfId="1798" priority="1836" operator="equal">
      <formula>"Não identificado"</formula>
    </cfRule>
    <cfRule type="cellIs" dxfId="1797" priority="1837" operator="equal">
      <formula>"Vigente"</formula>
    </cfRule>
    <cfRule type="cellIs" dxfId="1796" priority="1838" operator="equal">
      <formula>"Vigente e Alterado"</formula>
    </cfRule>
    <cfRule type="cellIs" dxfId="1795" priority="1839" operator="equal">
      <formula>"Revogado"</formula>
    </cfRule>
  </conditionalFormatting>
  <conditionalFormatting sqref="R1921">
    <cfRule type="cellIs" dxfId="1794" priority="1826" operator="equal">
      <formula>"Vigente com alterações"</formula>
    </cfRule>
    <cfRule type="cellIs" dxfId="1793" priority="1827" operator="equal">
      <formula>"Vigente com alterações"</formula>
    </cfRule>
    <cfRule type="cellIs" dxfId="1792" priority="1828" operator="equal">
      <formula>"Vigente com alterações"</formula>
    </cfRule>
    <cfRule type="cellIs" dxfId="1791" priority="1829" operator="equal">
      <formula>"Não identificado"</formula>
    </cfRule>
    <cfRule type="cellIs" dxfId="1790" priority="1830" operator="equal">
      <formula>"Vigente"</formula>
    </cfRule>
    <cfRule type="cellIs" dxfId="1789" priority="1831" operator="equal">
      <formula>"Vigente e Alterado"</formula>
    </cfRule>
    <cfRule type="cellIs" dxfId="1788" priority="1832" operator="equal">
      <formula>"Revogado"</formula>
    </cfRule>
  </conditionalFormatting>
  <conditionalFormatting sqref="R1922">
    <cfRule type="cellIs" dxfId="1787" priority="1819" operator="equal">
      <formula>"Vigente com alterações"</formula>
    </cfRule>
    <cfRule type="cellIs" dxfId="1786" priority="1820" operator="equal">
      <formula>"Vigente com alterações"</formula>
    </cfRule>
    <cfRule type="cellIs" dxfId="1785" priority="1821" operator="equal">
      <formula>"Vigente com alterações"</formula>
    </cfRule>
    <cfRule type="cellIs" dxfId="1784" priority="1822" operator="equal">
      <formula>"Não identificado"</formula>
    </cfRule>
    <cfRule type="cellIs" dxfId="1783" priority="1823" operator="equal">
      <formula>"Vigente"</formula>
    </cfRule>
    <cfRule type="cellIs" dxfId="1782" priority="1824" operator="equal">
      <formula>"Vigente e Alterado"</formula>
    </cfRule>
    <cfRule type="cellIs" dxfId="1781" priority="1825" operator="equal">
      <formula>"Revogado"</formula>
    </cfRule>
  </conditionalFormatting>
  <conditionalFormatting sqref="R1922">
    <cfRule type="cellIs" dxfId="1780" priority="1812" operator="equal">
      <formula>"Vigente com alterações"</formula>
    </cfRule>
    <cfRule type="cellIs" dxfId="1779" priority="1813" operator="equal">
      <formula>"Vigente com alterações"</formula>
    </cfRule>
    <cfRule type="cellIs" dxfId="1778" priority="1814" operator="equal">
      <formula>"Vigente com alterações"</formula>
    </cfRule>
    <cfRule type="cellIs" dxfId="1777" priority="1815" operator="equal">
      <formula>"Não identificado"</formula>
    </cfRule>
    <cfRule type="cellIs" dxfId="1776" priority="1816" operator="equal">
      <formula>"Vigente"</formula>
    </cfRule>
    <cfRule type="cellIs" dxfId="1775" priority="1817" operator="equal">
      <formula>"Vigente e Alterado"</formula>
    </cfRule>
    <cfRule type="cellIs" dxfId="1774" priority="1818" operator="equal">
      <formula>"Revogado"</formula>
    </cfRule>
  </conditionalFormatting>
  <conditionalFormatting sqref="R1923">
    <cfRule type="cellIs" dxfId="1773" priority="1805" operator="equal">
      <formula>"Vigente com alterações"</formula>
    </cfRule>
    <cfRule type="cellIs" dxfId="1772" priority="1806" operator="equal">
      <formula>"Vigente com alterações"</formula>
    </cfRule>
    <cfRule type="cellIs" dxfId="1771" priority="1807" operator="equal">
      <formula>"Vigente com alterações"</formula>
    </cfRule>
    <cfRule type="cellIs" dxfId="1770" priority="1808" operator="equal">
      <formula>"Não identificado"</formula>
    </cfRule>
    <cfRule type="cellIs" dxfId="1769" priority="1809" operator="equal">
      <formula>"Vigente"</formula>
    </cfRule>
    <cfRule type="cellIs" dxfId="1768" priority="1810" operator="equal">
      <formula>"Vigente e Alterado"</formula>
    </cfRule>
    <cfRule type="cellIs" dxfId="1767" priority="1811" operator="equal">
      <formula>"Revogado"</formula>
    </cfRule>
  </conditionalFormatting>
  <conditionalFormatting sqref="R1923">
    <cfRule type="cellIs" dxfId="1766" priority="1798" operator="equal">
      <formula>"Vigente com alterações"</formula>
    </cfRule>
    <cfRule type="cellIs" dxfId="1765" priority="1799" operator="equal">
      <formula>"Vigente com alterações"</formula>
    </cfRule>
    <cfRule type="cellIs" dxfId="1764" priority="1800" operator="equal">
      <formula>"Vigente com alterações"</formula>
    </cfRule>
    <cfRule type="cellIs" dxfId="1763" priority="1801" operator="equal">
      <formula>"Não identificado"</formula>
    </cfRule>
    <cfRule type="cellIs" dxfId="1762" priority="1802" operator="equal">
      <formula>"Vigente"</formula>
    </cfRule>
    <cfRule type="cellIs" dxfId="1761" priority="1803" operator="equal">
      <formula>"Vigente e Alterado"</formula>
    </cfRule>
    <cfRule type="cellIs" dxfId="1760" priority="1804" operator="equal">
      <formula>"Revogado"</formula>
    </cfRule>
  </conditionalFormatting>
  <conditionalFormatting sqref="R1924">
    <cfRule type="cellIs" dxfId="1759" priority="1777" operator="equal">
      <formula>"Vigente com alterações"</formula>
    </cfRule>
    <cfRule type="cellIs" dxfId="1758" priority="1778" operator="equal">
      <formula>"Vigente com alterações"</formula>
    </cfRule>
    <cfRule type="cellIs" dxfId="1757" priority="1779" operator="equal">
      <formula>"Vigente com alterações"</formula>
    </cfRule>
    <cfRule type="cellIs" dxfId="1756" priority="1780" operator="equal">
      <formula>"Não identificado"</formula>
    </cfRule>
    <cfRule type="cellIs" dxfId="1755" priority="1781" operator="equal">
      <formula>"Vigente"</formula>
    </cfRule>
    <cfRule type="cellIs" dxfId="1754" priority="1782" operator="equal">
      <formula>"Vigente e Alterado"</formula>
    </cfRule>
    <cfRule type="cellIs" dxfId="1753" priority="1783" operator="equal">
      <formula>"Revogado"</formula>
    </cfRule>
  </conditionalFormatting>
  <conditionalFormatting sqref="R1924">
    <cfRule type="cellIs" dxfId="1752" priority="1770" operator="equal">
      <formula>"Vigente com alterações"</formula>
    </cfRule>
    <cfRule type="cellIs" dxfId="1751" priority="1771" operator="equal">
      <formula>"Vigente com alterações"</formula>
    </cfRule>
    <cfRule type="cellIs" dxfId="1750" priority="1772" operator="equal">
      <formula>"Vigente com alterações"</formula>
    </cfRule>
    <cfRule type="cellIs" dxfId="1749" priority="1773" operator="equal">
      <formula>"Não identificado"</formula>
    </cfRule>
    <cfRule type="cellIs" dxfId="1748" priority="1774" operator="equal">
      <formula>"Vigente"</formula>
    </cfRule>
    <cfRule type="cellIs" dxfId="1747" priority="1775" operator="equal">
      <formula>"Vigente e Alterado"</formula>
    </cfRule>
    <cfRule type="cellIs" dxfId="1746" priority="1776" operator="equal">
      <formula>"Revogado"</formula>
    </cfRule>
  </conditionalFormatting>
  <conditionalFormatting sqref="R1925">
    <cfRule type="cellIs" dxfId="1745" priority="1763" operator="equal">
      <formula>"Vigente com alterações"</formula>
    </cfRule>
    <cfRule type="cellIs" dxfId="1744" priority="1764" operator="equal">
      <formula>"Vigente com alterações"</formula>
    </cfRule>
    <cfRule type="cellIs" dxfId="1743" priority="1765" operator="equal">
      <formula>"Vigente com alterações"</formula>
    </cfRule>
    <cfRule type="cellIs" dxfId="1742" priority="1766" operator="equal">
      <formula>"Não identificado"</formula>
    </cfRule>
    <cfRule type="cellIs" dxfId="1741" priority="1767" operator="equal">
      <formula>"Vigente"</formula>
    </cfRule>
    <cfRule type="cellIs" dxfId="1740" priority="1768" operator="equal">
      <formula>"Vigente e Alterado"</formula>
    </cfRule>
    <cfRule type="cellIs" dxfId="1739" priority="1769" operator="equal">
      <formula>"Revogado"</formula>
    </cfRule>
  </conditionalFormatting>
  <conditionalFormatting sqref="R1925">
    <cfRule type="cellIs" dxfId="1738" priority="1756" operator="equal">
      <formula>"Vigente com alterações"</formula>
    </cfRule>
    <cfRule type="cellIs" dxfId="1737" priority="1757" operator="equal">
      <formula>"Vigente com alterações"</formula>
    </cfRule>
    <cfRule type="cellIs" dxfId="1736" priority="1758" operator="equal">
      <formula>"Vigente com alterações"</formula>
    </cfRule>
    <cfRule type="cellIs" dxfId="1735" priority="1759" operator="equal">
      <formula>"Não identificado"</formula>
    </cfRule>
    <cfRule type="cellIs" dxfId="1734" priority="1760" operator="equal">
      <formula>"Vigente"</formula>
    </cfRule>
    <cfRule type="cellIs" dxfId="1733" priority="1761" operator="equal">
      <formula>"Vigente e Alterado"</formula>
    </cfRule>
    <cfRule type="cellIs" dxfId="1732" priority="1762" operator="equal">
      <formula>"Revogado"</formula>
    </cfRule>
  </conditionalFormatting>
  <conditionalFormatting sqref="R1926">
    <cfRule type="cellIs" dxfId="1731" priority="1749" operator="equal">
      <formula>"Vigente com alterações"</formula>
    </cfRule>
    <cfRule type="cellIs" dxfId="1730" priority="1750" operator="equal">
      <formula>"Vigente com alterações"</formula>
    </cfRule>
    <cfRule type="cellIs" dxfId="1729" priority="1751" operator="equal">
      <formula>"Vigente com alterações"</formula>
    </cfRule>
    <cfRule type="cellIs" dxfId="1728" priority="1752" operator="equal">
      <formula>"Não identificado"</formula>
    </cfRule>
    <cfRule type="cellIs" dxfId="1727" priority="1753" operator="equal">
      <formula>"Vigente"</formula>
    </cfRule>
    <cfRule type="cellIs" dxfId="1726" priority="1754" operator="equal">
      <formula>"Vigente e Alterado"</formula>
    </cfRule>
    <cfRule type="cellIs" dxfId="1725" priority="1755" operator="equal">
      <formula>"Revogado"</formula>
    </cfRule>
  </conditionalFormatting>
  <conditionalFormatting sqref="R1926">
    <cfRule type="cellIs" dxfId="1724" priority="1742" operator="equal">
      <formula>"Vigente com alterações"</formula>
    </cfRule>
    <cfRule type="cellIs" dxfId="1723" priority="1743" operator="equal">
      <formula>"Vigente com alterações"</formula>
    </cfRule>
    <cfRule type="cellIs" dxfId="1722" priority="1744" operator="equal">
      <formula>"Vigente com alterações"</formula>
    </cfRule>
    <cfRule type="cellIs" dxfId="1721" priority="1745" operator="equal">
      <formula>"Não identificado"</formula>
    </cfRule>
    <cfRule type="cellIs" dxfId="1720" priority="1746" operator="equal">
      <formula>"Vigente"</formula>
    </cfRule>
    <cfRule type="cellIs" dxfId="1719" priority="1747" operator="equal">
      <formula>"Vigente e Alterado"</formula>
    </cfRule>
    <cfRule type="cellIs" dxfId="1718" priority="1748" operator="equal">
      <formula>"Revogado"</formula>
    </cfRule>
  </conditionalFormatting>
  <conditionalFormatting sqref="R1927">
    <cfRule type="cellIs" dxfId="1717" priority="1735" operator="equal">
      <formula>"Vigente com alterações"</formula>
    </cfRule>
    <cfRule type="cellIs" dxfId="1716" priority="1736" operator="equal">
      <formula>"Vigente com alterações"</formula>
    </cfRule>
    <cfRule type="cellIs" dxfId="1715" priority="1737" operator="equal">
      <formula>"Vigente com alterações"</formula>
    </cfRule>
    <cfRule type="cellIs" dxfId="1714" priority="1738" operator="equal">
      <formula>"Não identificado"</formula>
    </cfRule>
    <cfRule type="cellIs" dxfId="1713" priority="1739" operator="equal">
      <formula>"Vigente"</formula>
    </cfRule>
    <cfRule type="cellIs" dxfId="1712" priority="1740" operator="equal">
      <formula>"Vigente e Alterado"</formula>
    </cfRule>
    <cfRule type="cellIs" dxfId="1711" priority="1741" operator="equal">
      <formula>"Revogado"</formula>
    </cfRule>
  </conditionalFormatting>
  <conditionalFormatting sqref="R1927">
    <cfRule type="cellIs" dxfId="1710" priority="1728" operator="equal">
      <formula>"Vigente com alterações"</formula>
    </cfRule>
    <cfRule type="cellIs" dxfId="1709" priority="1729" operator="equal">
      <formula>"Vigente com alterações"</formula>
    </cfRule>
    <cfRule type="cellIs" dxfId="1708" priority="1730" operator="equal">
      <formula>"Vigente com alterações"</formula>
    </cfRule>
    <cfRule type="cellIs" dxfId="1707" priority="1731" operator="equal">
      <formula>"Não identificado"</formula>
    </cfRule>
    <cfRule type="cellIs" dxfId="1706" priority="1732" operator="equal">
      <formula>"Vigente"</formula>
    </cfRule>
    <cfRule type="cellIs" dxfId="1705" priority="1733" operator="equal">
      <formula>"Vigente e Alterado"</formula>
    </cfRule>
    <cfRule type="cellIs" dxfId="1704" priority="1734" operator="equal">
      <formula>"Revogado"</formula>
    </cfRule>
  </conditionalFormatting>
  <conditionalFormatting sqref="R1928">
    <cfRule type="cellIs" dxfId="1703" priority="1721" operator="equal">
      <formula>"Vigente com alterações"</formula>
    </cfRule>
    <cfRule type="cellIs" dxfId="1702" priority="1722" operator="equal">
      <formula>"Vigente com alterações"</formula>
    </cfRule>
    <cfRule type="cellIs" dxfId="1701" priority="1723" operator="equal">
      <formula>"Vigente com alterações"</formula>
    </cfRule>
    <cfRule type="cellIs" dxfId="1700" priority="1724" operator="equal">
      <formula>"Não identificado"</formula>
    </cfRule>
    <cfRule type="cellIs" dxfId="1699" priority="1725" operator="equal">
      <formula>"Vigente"</formula>
    </cfRule>
    <cfRule type="cellIs" dxfId="1698" priority="1726" operator="equal">
      <formula>"Vigente e Alterado"</formula>
    </cfRule>
    <cfRule type="cellIs" dxfId="1697" priority="1727" operator="equal">
      <formula>"Revogado"</formula>
    </cfRule>
  </conditionalFormatting>
  <conditionalFormatting sqref="R1928">
    <cfRule type="cellIs" dxfId="1696" priority="1714" operator="equal">
      <formula>"Vigente com alterações"</formula>
    </cfRule>
    <cfRule type="cellIs" dxfId="1695" priority="1715" operator="equal">
      <formula>"Vigente com alterações"</formula>
    </cfRule>
    <cfRule type="cellIs" dxfId="1694" priority="1716" operator="equal">
      <formula>"Vigente com alterações"</formula>
    </cfRule>
    <cfRule type="cellIs" dxfId="1693" priority="1717" operator="equal">
      <formula>"Não identificado"</formula>
    </cfRule>
    <cfRule type="cellIs" dxfId="1692" priority="1718" operator="equal">
      <formula>"Vigente"</formula>
    </cfRule>
    <cfRule type="cellIs" dxfId="1691" priority="1719" operator="equal">
      <formula>"Vigente e Alterado"</formula>
    </cfRule>
    <cfRule type="cellIs" dxfId="1690" priority="1720" operator="equal">
      <formula>"Revogado"</formula>
    </cfRule>
  </conditionalFormatting>
  <conditionalFormatting sqref="R1929">
    <cfRule type="cellIs" dxfId="1689" priority="1707" operator="equal">
      <formula>"Vigente com alterações"</formula>
    </cfRule>
    <cfRule type="cellIs" dxfId="1688" priority="1708" operator="equal">
      <formula>"Vigente com alterações"</formula>
    </cfRule>
    <cfRule type="cellIs" dxfId="1687" priority="1709" operator="equal">
      <formula>"Vigente com alterações"</formula>
    </cfRule>
    <cfRule type="cellIs" dxfId="1686" priority="1710" operator="equal">
      <formula>"Não identificado"</formula>
    </cfRule>
    <cfRule type="cellIs" dxfId="1685" priority="1711" operator="equal">
      <formula>"Vigente"</formula>
    </cfRule>
    <cfRule type="cellIs" dxfId="1684" priority="1712" operator="equal">
      <formula>"Vigente e Alterado"</formula>
    </cfRule>
    <cfRule type="cellIs" dxfId="1683" priority="1713" operator="equal">
      <formula>"Revogado"</formula>
    </cfRule>
  </conditionalFormatting>
  <conditionalFormatting sqref="R1929">
    <cfRule type="cellIs" dxfId="1682" priority="1700" operator="equal">
      <formula>"Vigente com alterações"</formula>
    </cfRule>
    <cfRule type="cellIs" dxfId="1681" priority="1701" operator="equal">
      <formula>"Vigente com alterações"</formula>
    </cfRule>
    <cfRule type="cellIs" dxfId="1680" priority="1702" operator="equal">
      <formula>"Vigente com alterações"</formula>
    </cfRule>
    <cfRule type="cellIs" dxfId="1679" priority="1703" operator="equal">
      <formula>"Não identificado"</formula>
    </cfRule>
    <cfRule type="cellIs" dxfId="1678" priority="1704" operator="equal">
      <formula>"Vigente"</formula>
    </cfRule>
    <cfRule type="cellIs" dxfId="1677" priority="1705" operator="equal">
      <formula>"Vigente e Alterado"</formula>
    </cfRule>
    <cfRule type="cellIs" dxfId="1676" priority="1706" operator="equal">
      <formula>"Revogado"</formula>
    </cfRule>
  </conditionalFormatting>
  <conditionalFormatting sqref="R1930">
    <cfRule type="cellIs" dxfId="1675" priority="1693" operator="equal">
      <formula>"Vigente com alterações"</formula>
    </cfRule>
    <cfRule type="cellIs" dxfId="1674" priority="1694" operator="equal">
      <formula>"Vigente com alterações"</formula>
    </cfRule>
    <cfRule type="cellIs" dxfId="1673" priority="1695" operator="equal">
      <formula>"Vigente com alterações"</formula>
    </cfRule>
    <cfRule type="cellIs" dxfId="1672" priority="1696" operator="equal">
      <formula>"Não identificado"</formula>
    </cfRule>
    <cfRule type="cellIs" dxfId="1671" priority="1697" operator="equal">
      <formula>"Vigente"</formula>
    </cfRule>
    <cfRule type="cellIs" dxfId="1670" priority="1698" operator="equal">
      <formula>"Vigente e Alterado"</formula>
    </cfRule>
    <cfRule type="cellIs" dxfId="1669" priority="1699" operator="equal">
      <formula>"Revogado"</formula>
    </cfRule>
  </conditionalFormatting>
  <conditionalFormatting sqref="R1930">
    <cfRule type="cellIs" dxfId="1668" priority="1686" operator="equal">
      <formula>"Vigente com alterações"</formula>
    </cfRule>
    <cfRule type="cellIs" dxfId="1667" priority="1687" operator="equal">
      <formula>"Vigente com alterações"</formula>
    </cfRule>
    <cfRule type="cellIs" dxfId="1666" priority="1688" operator="equal">
      <formula>"Vigente com alterações"</formula>
    </cfRule>
    <cfRule type="cellIs" dxfId="1665" priority="1689" operator="equal">
      <formula>"Não identificado"</formula>
    </cfRule>
    <cfRule type="cellIs" dxfId="1664" priority="1690" operator="equal">
      <formula>"Vigente"</formula>
    </cfRule>
    <cfRule type="cellIs" dxfId="1663" priority="1691" operator="equal">
      <formula>"Vigente e Alterado"</formula>
    </cfRule>
    <cfRule type="cellIs" dxfId="1662" priority="1692" operator="equal">
      <formula>"Revogado"</formula>
    </cfRule>
  </conditionalFormatting>
  <conditionalFormatting sqref="R1931">
    <cfRule type="cellIs" dxfId="1661" priority="1679" operator="equal">
      <formula>"Vigente com alterações"</formula>
    </cfRule>
    <cfRule type="cellIs" dxfId="1660" priority="1680" operator="equal">
      <formula>"Vigente com alterações"</formula>
    </cfRule>
    <cfRule type="cellIs" dxfId="1659" priority="1681" operator="equal">
      <formula>"Vigente com alterações"</formula>
    </cfRule>
    <cfRule type="cellIs" dxfId="1658" priority="1682" operator="equal">
      <formula>"Não identificado"</formula>
    </cfRule>
    <cfRule type="cellIs" dxfId="1657" priority="1683" operator="equal">
      <formula>"Vigente"</formula>
    </cfRule>
    <cfRule type="cellIs" dxfId="1656" priority="1684" operator="equal">
      <formula>"Vigente e Alterado"</formula>
    </cfRule>
    <cfRule type="cellIs" dxfId="1655" priority="1685" operator="equal">
      <formula>"Revogado"</formula>
    </cfRule>
  </conditionalFormatting>
  <conditionalFormatting sqref="R1931">
    <cfRule type="cellIs" dxfId="1654" priority="1672" operator="equal">
      <formula>"Vigente com alterações"</formula>
    </cfRule>
    <cfRule type="cellIs" dxfId="1653" priority="1673" operator="equal">
      <formula>"Vigente com alterações"</formula>
    </cfRule>
    <cfRule type="cellIs" dxfId="1652" priority="1674" operator="equal">
      <formula>"Vigente com alterações"</formula>
    </cfRule>
    <cfRule type="cellIs" dxfId="1651" priority="1675" operator="equal">
      <formula>"Não identificado"</formula>
    </cfRule>
    <cfRule type="cellIs" dxfId="1650" priority="1676" operator="equal">
      <formula>"Vigente"</formula>
    </cfRule>
    <cfRule type="cellIs" dxfId="1649" priority="1677" operator="equal">
      <formula>"Vigente e Alterado"</formula>
    </cfRule>
    <cfRule type="cellIs" dxfId="1648" priority="1678" operator="equal">
      <formula>"Revogado"</formula>
    </cfRule>
  </conditionalFormatting>
  <conditionalFormatting sqref="R1932">
    <cfRule type="cellIs" dxfId="1647" priority="1665" operator="equal">
      <formula>"Vigente com alterações"</formula>
    </cfRule>
    <cfRule type="cellIs" dxfId="1646" priority="1666" operator="equal">
      <formula>"Vigente com alterações"</formula>
    </cfRule>
    <cfRule type="cellIs" dxfId="1645" priority="1667" operator="equal">
      <formula>"Vigente com alterações"</formula>
    </cfRule>
    <cfRule type="cellIs" dxfId="1644" priority="1668" operator="equal">
      <formula>"Não identificado"</formula>
    </cfRule>
    <cfRule type="cellIs" dxfId="1643" priority="1669" operator="equal">
      <formula>"Vigente"</formula>
    </cfRule>
    <cfRule type="cellIs" dxfId="1642" priority="1670" operator="equal">
      <formula>"Vigente e Alterado"</formula>
    </cfRule>
    <cfRule type="cellIs" dxfId="1641" priority="1671" operator="equal">
      <formula>"Revogado"</formula>
    </cfRule>
  </conditionalFormatting>
  <conditionalFormatting sqref="R1932">
    <cfRule type="cellIs" dxfId="1640" priority="1658" operator="equal">
      <formula>"Vigente com alterações"</formula>
    </cfRule>
    <cfRule type="cellIs" dxfId="1639" priority="1659" operator="equal">
      <formula>"Vigente com alterações"</formula>
    </cfRule>
    <cfRule type="cellIs" dxfId="1638" priority="1660" operator="equal">
      <formula>"Vigente com alterações"</formula>
    </cfRule>
    <cfRule type="cellIs" dxfId="1637" priority="1661" operator="equal">
      <formula>"Não identificado"</formula>
    </cfRule>
    <cfRule type="cellIs" dxfId="1636" priority="1662" operator="equal">
      <formula>"Vigente"</formula>
    </cfRule>
    <cfRule type="cellIs" dxfId="1635" priority="1663" operator="equal">
      <formula>"Vigente e Alterado"</formula>
    </cfRule>
    <cfRule type="cellIs" dxfId="1634" priority="1664" operator="equal">
      <formula>"Revogado"</formula>
    </cfRule>
  </conditionalFormatting>
  <conditionalFormatting sqref="R1933">
    <cfRule type="cellIs" dxfId="1633" priority="1651" operator="equal">
      <formula>"Vigente com alterações"</formula>
    </cfRule>
    <cfRule type="cellIs" dxfId="1632" priority="1652" operator="equal">
      <formula>"Vigente com alterações"</formula>
    </cfRule>
    <cfRule type="cellIs" dxfId="1631" priority="1653" operator="equal">
      <formula>"Vigente com alterações"</formula>
    </cfRule>
    <cfRule type="cellIs" dxfId="1630" priority="1654" operator="equal">
      <formula>"Não identificado"</formula>
    </cfRule>
    <cfRule type="cellIs" dxfId="1629" priority="1655" operator="equal">
      <formula>"Vigente"</formula>
    </cfRule>
    <cfRule type="cellIs" dxfId="1628" priority="1656" operator="equal">
      <formula>"Vigente e Alterado"</formula>
    </cfRule>
    <cfRule type="cellIs" dxfId="1627" priority="1657" operator="equal">
      <formula>"Revogado"</formula>
    </cfRule>
  </conditionalFormatting>
  <conditionalFormatting sqref="R1933">
    <cfRule type="cellIs" dxfId="1626" priority="1644" operator="equal">
      <formula>"Vigente com alterações"</formula>
    </cfRule>
    <cfRule type="cellIs" dxfId="1625" priority="1645" operator="equal">
      <formula>"Vigente com alterações"</formula>
    </cfRule>
    <cfRule type="cellIs" dxfId="1624" priority="1646" operator="equal">
      <formula>"Vigente com alterações"</formula>
    </cfRule>
    <cfRule type="cellIs" dxfId="1623" priority="1647" operator="equal">
      <formula>"Não identificado"</formula>
    </cfRule>
    <cfRule type="cellIs" dxfId="1622" priority="1648" operator="equal">
      <formula>"Vigente"</formula>
    </cfRule>
    <cfRule type="cellIs" dxfId="1621" priority="1649" operator="equal">
      <formula>"Vigente e Alterado"</formula>
    </cfRule>
    <cfRule type="cellIs" dxfId="1620" priority="1650" operator="equal">
      <formula>"Revogado"</formula>
    </cfRule>
  </conditionalFormatting>
  <conditionalFormatting sqref="R1934">
    <cfRule type="cellIs" dxfId="1619" priority="1637" operator="equal">
      <formula>"Vigente com alterações"</formula>
    </cfRule>
    <cfRule type="cellIs" dxfId="1618" priority="1638" operator="equal">
      <formula>"Vigente com alterações"</formula>
    </cfRule>
    <cfRule type="cellIs" dxfId="1617" priority="1639" operator="equal">
      <formula>"Vigente com alterações"</formula>
    </cfRule>
    <cfRule type="cellIs" dxfId="1616" priority="1640" operator="equal">
      <formula>"Não identificado"</formula>
    </cfRule>
    <cfRule type="cellIs" dxfId="1615" priority="1641" operator="equal">
      <formula>"Vigente"</formula>
    </cfRule>
    <cfRule type="cellIs" dxfId="1614" priority="1642" operator="equal">
      <formula>"Vigente e Alterado"</formula>
    </cfRule>
    <cfRule type="cellIs" dxfId="1613" priority="1643" operator="equal">
      <formula>"Revogado"</formula>
    </cfRule>
  </conditionalFormatting>
  <conditionalFormatting sqref="R1934">
    <cfRule type="cellIs" dxfId="1612" priority="1630" operator="equal">
      <formula>"Vigente com alterações"</formula>
    </cfRule>
    <cfRule type="cellIs" dxfId="1611" priority="1631" operator="equal">
      <formula>"Vigente com alterações"</formula>
    </cfRule>
    <cfRule type="cellIs" dxfId="1610" priority="1632" operator="equal">
      <formula>"Vigente com alterações"</formula>
    </cfRule>
    <cfRule type="cellIs" dxfId="1609" priority="1633" operator="equal">
      <formula>"Não identificado"</formula>
    </cfRule>
    <cfRule type="cellIs" dxfId="1608" priority="1634" operator="equal">
      <formula>"Vigente"</formula>
    </cfRule>
    <cfRule type="cellIs" dxfId="1607" priority="1635" operator="equal">
      <formula>"Vigente e Alterado"</formula>
    </cfRule>
    <cfRule type="cellIs" dxfId="1606" priority="1636" operator="equal">
      <formula>"Revogado"</formula>
    </cfRule>
  </conditionalFormatting>
  <conditionalFormatting sqref="R1935">
    <cfRule type="cellIs" dxfId="1605" priority="1623" operator="equal">
      <formula>"Vigente com alterações"</formula>
    </cfRule>
    <cfRule type="cellIs" dxfId="1604" priority="1624" operator="equal">
      <formula>"Vigente com alterações"</formula>
    </cfRule>
    <cfRule type="cellIs" dxfId="1603" priority="1625" operator="equal">
      <formula>"Vigente com alterações"</formula>
    </cfRule>
    <cfRule type="cellIs" dxfId="1602" priority="1626" operator="equal">
      <formula>"Não identificado"</formula>
    </cfRule>
    <cfRule type="cellIs" dxfId="1601" priority="1627" operator="equal">
      <formula>"Vigente"</formula>
    </cfRule>
    <cfRule type="cellIs" dxfId="1600" priority="1628" operator="equal">
      <formula>"Vigente e Alterado"</formula>
    </cfRule>
    <cfRule type="cellIs" dxfId="1599" priority="1629" operator="equal">
      <formula>"Revogado"</formula>
    </cfRule>
  </conditionalFormatting>
  <conditionalFormatting sqref="R1935">
    <cfRule type="cellIs" dxfId="1598" priority="1616" operator="equal">
      <formula>"Vigente com alterações"</formula>
    </cfRule>
    <cfRule type="cellIs" dxfId="1597" priority="1617" operator="equal">
      <formula>"Vigente com alterações"</formula>
    </cfRule>
    <cfRule type="cellIs" dxfId="1596" priority="1618" operator="equal">
      <formula>"Vigente com alterações"</formula>
    </cfRule>
    <cfRule type="cellIs" dxfId="1595" priority="1619" operator="equal">
      <formula>"Não identificado"</formula>
    </cfRule>
    <cfRule type="cellIs" dxfId="1594" priority="1620" operator="equal">
      <formula>"Vigente"</formula>
    </cfRule>
    <cfRule type="cellIs" dxfId="1593" priority="1621" operator="equal">
      <formula>"Vigente e Alterado"</formula>
    </cfRule>
    <cfRule type="cellIs" dxfId="1592" priority="1622" operator="equal">
      <formula>"Revogado"</formula>
    </cfRule>
  </conditionalFormatting>
  <conditionalFormatting sqref="R1936">
    <cfRule type="cellIs" dxfId="1591" priority="1609" operator="equal">
      <formula>"Vigente com alterações"</formula>
    </cfRule>
    <cfRule type="cellIs" dxfId="1590" priority="1610" operator="equal">
      <formula>"Vigente com alterações"</formula>
    </cfRule>
    <cfRule type="cellIs" dxfId="1589" priority="1611" operator="equal">
      <formula>"Vigente com alterações"</formula>
    </cfRule>
    <cfRule type="cellIs" dxfId="1588" priority="1612" operator="equal">
      <formula>"Não identificado"</formula>
    </cfRule>
    <cfRule type="cellIs" dxfId="1587" priority="1613" operator="equal">
      <formula>"Vigente"</formula>
    </cfRule>
    <cfRule type="cellIs" dxfId="1586" priority="1614" operator="equal">
      <formula>"Vigente e Alterado"</formula>
    </cfRule>
    <cfRule type="cellIs" dxfId="1585" priority="1615" operator="equal">
      <formula>"Revogado"</formula>
    </cfRule>
  </conditionalFormatting>
  <conditionalFormatting sqref="R1936">
    <cfRule type="cellIs" dxfId="1584" priority="1602" operator="equal">
      <formula>"Vigente com alterações"</formula>
    </cfRule>
    <cfRule type="cellIs" dxfId="1583" priority="1603" operator="equal">
      <formula>"Vigente com alterações"</formula>
    </cfRule>
    <cfRule type="cellIs" dxfId="1582" priority="1604" operator="equal">
      <formula>"Vigente com alterações"</formula>
    </cfRule>
    <cfRule type="cellIs" dxfId="1581" priority="1605" operator="equal">
      <formula>"Não identificado"</formula>
    </cfRule>
    <cfRule type="cellIs" dxfId="1580" priority="1606" operator="equal">
      <formula>"Vigente"</formula>
    </cfRule>
    <cfRule type="cellIs" dxfId="1579" priority="1607" operator="equal">
      <formula>"Vigente e Alterado"</formula>
    </cfRule>
    <cfRule type="cellIs" dxfId="1578" priority="1608" operator="equal">
      <formula>"Revogado"</formula>
    </cfRule>
  </conditionalFormatting>
  <conditionalFormatting sqref="R1937">
    <cfRule type="cellIs" dxfId="1577" priority="1595" operator="equal">
      <formula>"Vigente com alterações"</formula>
    </cfRule>
    <cfRule type="cellIs" dxfId="1576" priority="1596" operator="equal">
      <formula>"Vigente com alterações"</formula>
    </cfRule>
    <cfRule type="cellIs" dxfId="1575" priority="1597" operator="equal">
      <formula>"Vigente com alterações"</formula>
    </cfRule>
    <cfRule type="cellIs" dxfId="1574" priority="1598" operator="equal">
      <formula>"Não identificado"</formula>
    </cfRule>
    <cfRule type="cellIs" dxfId="1573" priority="1599" operator="equal">
      <formula>"Vigente"</formula>
    </cfRule>
    <cfRule type="cellIs" dxfId="1572" priority="1600" operator="equal">
      <formula>"Vigente e Alterado"</formula>
    </cfRule>
    <cfRule type="cellIs" dxfId="1571" priority="1601" operator="equal">
      <formula>"Revogado"</formula>
    </cfRule>
  </conditionalFormatting>
  <conditionalFormatting sqref="R1937">
    <cfRule type="cellIs" dxfId="1570" priority="1588" operator="equal">
      <formula>"Vigente com alterações"</formula>
    </cfRule>
    <cfRule type="cellIs" dxfId="1569" priority="1589" operator="equal">
      <formula>"Vigente com alterações"</formula>
    </cfRule>
    <cfRule type="cellIs" dxfId="1568" priority="1590" operator="equal">
      <formula>"Vigente com alterações"</formula>
    </cfRule>
    <cfRule type="cellIs" dxfId="1567" priority="1591" operator="equal">
      <formula>"Não identificado"</formula>
    </cfRule>
    <cfRule type="cellIs" dxfId="1566" priority="1592" operator="equal">
      <formula>"Vigente"</formula>
    </cfRule>
    <cfRule type="cellIs" dxfId="1565" priority="1593" operator="equal">
      <formula>"Vigente e Alterado"</formula>
    </cfRule>
    <cfRule type="cellIs" dxfId="1564" priority="1594" operator="equal">
      <formula>"Revogado"</formula>
    </cfRule>
  </conditionalFormatting>
  <conditionalFormatting sqref="R1938">
    <cfRule type="cellIs" dxfId="1563" priority="1581" operator="equal">
      <formula>"Vigente com alterações"</formula>
    </cfRule>
    <cfRule type="cellIs" dxfId="1562" priority="1582" operator="equal">
      <formula>"Vigente com alterações"</formula>
    </cfRule>
    <cfRule type="cellIs" dxfId="1561" priority="1583" operator="equal">
      <formula>"Vigente com alterações"</formula>
    </cfRule>
    <cfRule type="cellIs" dxfId="1560" priority="1584" operator="equal">
      <formula>"Não identificado"</formula>
    </cfRule>
    <cfRule type="cellIs" dxfId="1559" priority="1585" operator="equal">
      <formula>"Vigente"</formula>
    </cfRule>
    <cfRule type="cellIs" dxfId="1558" priority="1586" operator="equal">
      <formula>"Vigente e Alterado"</formula>
    </cfRule>
    <cfRule type="cellIs" dxfId="1557" priority="1587" operator="equal">
      <formula>"Revogado"</formula>
    </cfRule>
  </conditionalFormatting>
  <conditionalFormatting sqref="R1938">
    <cfRule type="cellIs" dxfId="1556" priority="1574" operator="equal">
      <formula>"Vigente com alterações"</formula>
    </cfRule>
    <cfRule type="cellIs" dxfId="1555" priority="1575" operator="equal">
      <formula>"Vigente com alterações"</formula>
    </cfRule>
    <cfRule type="cellIs" dxfId="1554" priority="1576" operator="equal">
      <formula>"Vigente com alterações"</formula>
    </cfRule>
    <cfRule type="cellIs" dxfId="1553" priority="1577" operator="equal">
      <formula>"Não identificado"</formula>
    </cfRule>
    <cfRule type="cellIs" dxfId="1552" priority="1578" operator="equal">
      <formula>"Vigente"</formula>
    </cfRule>
    <cfRule type="cellIs" dxfId="1551" priority="1579" operator="equal">
      <formula>"Vigente e Alterado"</formula>
    </cfRule>
    <cfRule type="cellIs" dxfId="1550" priority="1580" operator="equal">
      <formula>"Revogado"</formula>
    </cfRule>
  </conditionalFormatting>
  <conditionalFormatting sqref="R1939">
    <cfRule type="cellIs" dxfId="1549" priority="1567" operator="equal">
      <formula>"Vigente com alterações"</formula>
    </cfRule>
    <cfRule type="cellIs" dxfId="1548" priority="1568" operator="equal">
      <formula>"Vigente com alterações"</formula>
    </cfRule>
    <cfRule type="cellIs" dxfId="1547" priority="1569" operator="equal">
      <formula>"Vigente com alterações"</formula>
    </cfRule>
    <cfRule type="cellIs" dxfId="1546" priority="1570" operator="equal">
      <formula>"Não identificado"</formula>
    </cfRule>
    <cfRule type="cellIs" dxfId="1545" priority="1571" operator="equal">
      <formula>"Vigente"</formula>
    </cfRule>
    <cfRule type="cellIs" dxfId="1544" priority="1572" operator="equal">
      <formula>"Vigente e Alterado"</formula>
    </cfRule>
    <cfRule type="cellIs" dxfId="1543" priority="1573" operator="equal">
      <formula>"Revogado"</formula>
    </cfRule>
  </conditionalFormatting>
  <conditionalFormatting sqref="R1939">
    <cfRule type="cellIs" dxfId="1542" priority="1560" operator="equal">
      <formula>"Vigente com alterações"</formula>
    </cfRule>
    <cfRule type="cellIs" dxfId="1541" priority="1561" operator="equal">
      <formula>"Vigente com alterações"</formula>
    </cfRule>
    <cfRule type="cellIs" dxfId="1540" priority="1562" operator="equal">
      <formula>"Vigente com alterações"</formula>
    </cfRule>
    <cfRule type="cellIs" dxfId="1539" priority="1563" operator="equal">
      <formula>"Não identificado"</formula>
    </cfRule>
    <cfRule type="cellIs" dxfId="1538" priority="1564" operator="equal">
      <formula>"Vigente"</formula>
    </cfRule>
    <cfRule type="cellIs" dxfId="1537" priority="1565" operator="equal">
      <formula>"Vigente e Alterado"</formula>
    </cfRule>
    <cfRule type="cellIs" dxfId="1536" priority="1566" operator="equal">
      <formula>"Revogado"</formula>
    </cfRule>
  </conditionalFormatting>
  <conditionalFormatting sqref="R1940">
    <cfRule type="cellIs" dxfId="1535" priority="1553" operator="equal">
      <formula>"Vigente com alterações"</formula>
    </cfRule>
    <cfRule type="cellIs" dxfId="1534" priority="1554" operator="equal">
      <formula>"Vigente com alterações"</formula>
    </cfRule>
    <cfRule type="cellIs" dxfId="1533" priority="1555" operator="equal">
      <formula>"Vigente com alterações"</formula>
    </cfRule>
    <cfRule type="cellIs" dxfId="1532" priority="1556" operator="equal">
      <formula>"Não identificado"</formula>
    </cfRule>
    <cfRule type="cellIs" dxfId="1531" priority="1557" operator="equal">
      <formula>"Vigente"</formula>
    </cfRule>
    <cfRule type="cellIs" dxfId="1530" priority="1558" operator="equal">
      <formula>"Vigente e Alterado"</formula>
    </cfRule>
    <cfRule type="cellIs" dxfId="1529" priority="1559" operator="equal">
      <formula>"Revogado"</formula>
    </cfRule>
  </conditionalFormatting>
  <conditionalFormatting sqref="R1940">
    <cfRule type="cellIs" dxfId="1528" priority="1546" operator="equal">
      <formula>"Vigente com alterações"</formula>
    </cfRule>
    <cfRule type="cellIs" dxfId="1527" priority="1547" operator="equal">
      <formula>"Vigente com alterações"</formula>
    </cfRule>
    <cfRule type="cellIs" dxfId="1526" priority="1548" operator="equal">
      <formula>"Vigente com alterações"</formula>
    </cfRule>
    <cfRule type="cellIs" dxfId="1525" priority="1549" operator="equal">
      <formula>"Não identificado"</formula>
    </cfRule>
    <cfRule type="cellIs" dxfId="1524" priority="1550" operator="equal">
      <formula>"Vigente"</formula>
    </cfRule>
    <cfRule type="cellIs" dxfId="1523" priority="1551" operator="equal">
      <formula>"Vigente e Alterado"</formula>
    </cfRule>
    <cfRule type="cellIs" dxfId="1522" priority="1552" operator="equal">
      <formula>"Revogado"</formula>
    </cfRule>
  </conditionalFormatting>
  <conditionalFormatting sqref="R1941">
    <cfRule type="cellIs" dxfId="1521" priority="1539" operator="equal">
      <formula>"Vigente com alterações"</formula>
    </cfRule>
    <cfRule type="cellIs" dxfId="1520" priority="1540" operator="equal">
      <formula>"Vigente com alterações"</formula>
    </cfRule>
    <cfRule type="cellIs" dxfId="1519" priority="1541" operator="equal">
      <formula>"Vigente com alterações"</formula>
    </cfRule>
    <cfRule type="cellIs" dxfId="1518" priority="1542" operator="equal">
      <formula>"Não identificado"</formula>
    </cfRule>
    <cfRule type="cellIs" dxfId="1517" priority="1543" operator="equal">
      <formula>"Vigente"</formula>
    </cfRule>
    <cfRule type="cellIs" dxfId="1516" priority="1544" operator="equal">
      <formula>"Vigente e Alterado"</formula>
    </cfRule>
    <cfRule type="cellIs" dxfId="1515" priority="1545" operator="equal">
      <formula>"Revogado"</formula>
    </cfRule>
  </conditionalFormatting>
  <conditionalFormatting sqref="R1941">
    <cfRule type="cellIs" dxfId="1514" priority="1532" operator="equal">
      <formula>"Vigente com alterações"</formula>
    </cfRule>
    <cfRule type="cellIs" dxfId="1513" priority="1533" operator="equal">
      <formula>"Vigente com alterações"</formula>
    </cfRule>
    <cfRule type="cellIs" dxfId="1512" priority="1534" operator="equal">
      <formula>"Vigente com alterações"</formula>
    </cfRule>
    <cfRule type="cellIs" dxfId="1511" priority="1535" operator="equal">
      <formula>"Não identificado"</formula>
    </cfRule>
    <cfRule type="cellIs" dxfId="1510" priority="1536" operator="equal">
      <formula>"Vigente"</formula>
    </cfRule>
    <cfRule type="cellIs" dxfId="1509" priority="1537" operator="equal">
      <formula>"Vigente e Alterado"</formula>
    </cfRule>
    <cfRule type="cellIs" dxfId="1508" priority="1538" operator="equal">
      <formula>"Revogado"</formula>
    </cfRule>
  </conditionalFormatting>
  <conditionalFormatting sqref="R1854">
    <cfRule type="cellIs" dxfId="1507" priority="1518" operator="equal">
      <formula>"Vigente com alterações"</formula>
    </cfRule>
    <cfRule type="cellIs" dxfId="1506" priority="1519" operator="equal">
      <formula>"Vigente com alterações"</formula>
    </cfRule>
    <cfRule type="cellIs" dxfId="1505" priority="1520" operator="equal">
      <formula>"Vigente com alterações"</formula>
    </cfRule>
    <cfRule type="cellIs" dxfId="1504" priority="1521" operator="equal">
      <formula>"Não identificado"</formula>
    </cfRule>
    <cfRule type="cellIs" dxfId="1503" priority="1522" operator="equal">
      <formula>"Vigente"</formula>
    </cfRule>
    <cfRule type="cellIs" dxfId="1502" priority="1523" operator="equal">
      <formula>"Vigente e Alterado"</formula>
    </cfRule>
    <cfRule type="cellIs" dxfId="1501" priority="1524" operator="equal">
      <formula>"Revogado"</formula>
    </cfRule>
  </conditionalFormatting>
  <conditionalFormatting sqref="R1854">
    <cfRule type="cellIs" dxfId="1500" priority="1511" operator="equal">
      <formula>"Vigente com alterações"</formula>
    </cfRule>
    <cfRule type="cellIs" dxfId="1499" priority="1512" operator="equal">
      <formula>"Vigente com alterações"</formula>
    </cfRule>
    <cfRule type="cellIs" dxfId="1498" priority="1513" operator="equal">
      <formula>"Vigente com alterações"</formula>
    </cfRule>
    <cfRule type="cellIs" dxfId="1497" priority="1514" operator="equal">
      <formula>"Não identificado"</formula>
    </cfRule>
    <cfRule type="cellIs" dxfId="1496" priority="1515" operator="equal">
      <formula>"Vigente"</formula>
    </cfRule>
    <cfRule type="cellIs" dxfId="1495" priority="1516" operator="equal">
      <formula>"Vigente e Alterado"</formula>
    </cfRule>
    <cfRule type="cellIs" dxfId="1494" priority="1517" operator="equal">
      <formula>"Revogado"</formula>
    </cfRule>
  </conditionalFormatting>
  <conditionalFormatting sqref="R1942">
    <cfRule type="cellIs" dxfId="1493" priority="1504" operator="equal">
      <formula>"Vigente com alterações"</formula>
    </cfRule>
    <cfRule type="cellIs" dxfId="1492" priority="1505" operator="equal">
      <formula>"Vigente com alterações"</formula>
    </cfRule>
    <cfRule type="cellIs" dxfId="1491" priority="1506" operator="equal">
      <formula>"Vigente com alterações"</formula>
    </cfRule>
    <cfRule type="cellIs" dxfId="1490" priority="1507" operator="equal">
      <formula>"Não identificado"</formula>
    </cfRule>
    <cfRule type="cellIs" dxfId="1489" priority="1508" operator="equal">
      <formula>"Vigente"</formula>
    </cfRule>
    <cfRule type="cellIs" dxfId="1488" priority="1509" operator="equal">
      <formula>"Vigente e Alterado"</formula>
    </cfRule>
    <cfRule type="cellIs" dxfId="1487" priority="1510" operator="equal">
      <formula>"Revogado"</formula>
    </cfRule>
  </conditionalFormatting>
  <conditionalFormatting sqref="R1942">
    <cfRule type="cellIs" dxfId="1486" priority="1497" operator="equal">
      <formula>"Vigente com alterações"</formula>
    </cfRule>
    <cfRule type="cellIs" dxfId="1485" priority="1498" operator="equal">
      <formula>"Vigente com alterações"</formula>
    </cfRule>
    <cfRule type="cellIs" dxfId="1484" priority="1499" operator="equal">
      <formula>"Vigente com alterações"</formula>
    </cfRule>
    <cfRule type="cellIs" dxfId="1483" priority="1500" operator="equal">
      <formula>"Não identificado"</formula>
    </cfRule>
    <cfRule type="cellIs" dxfId="1482" priority="1501" operator="equal">
      <formula>"Vigente"</formula>
    </cfRule>
    <cfRule type="cellIs" dxfId="1481" priority="1502" operator="equal">
      <formula>"Vigente e Alterado"</formula>
    </cfRule>
    <cfRule type="cellIs" dxfId="1480" priority="1503" operator="equal">
      <formula>"Revogado"</formula>
    </cfRule>
  </conditionalFormatting>
  <conditionalFormatting sqref="R1943">
    <cfRule type="cellIs" dxfId="1479" priority="1490" operator="equal">
      <formula>"Vigente com alterações"</formula>
    </cfRule>
    <cfRule type="cellIs" dxfId="1478" priority="1491" operator="equal">
      <formula>"Vigente com alterações"</formula>
    </cfRule>
    <cfRule type="cellIs" dxfId="1477" priority="1492" operator="equal">
      <formula>"Vigente com alterações"</formula>
    </cfRule>
    <cfRule type="cellIs" dxfId="1476" priority="1493" operator="equal">
      <formula>"Não identificado"</formula>
    </cfRule>
    <cfRule type="cellIs" dxfId="1475" priority="1494" operator="equal">
      <formula>"Vigente"</formula>
    </cfRule>
    <cfRule type="cellIs" dxfId="1474" priority="1495" operator="equal">
      <formula>"Vigente e Alterado"</formula>
    </cfRule>
    <cfRule type="cellIs" dxfId="1473" priority="1496" operator="equal">
      <formula>"Revogado"</formula>
    </cfRule>
  </conditionalFormatting>
  <conditionalFormatting sqref="R1943">
    <cfRule type="cellIs" dxfId="1472" priority="1483" operator="equal">
      <formula>"Vigente com alterações"</formula>
    </cfRule>
    <cfRule type="cellIs" dxfId="1471" priority="1484" operator="equal">
      <formula>"Vigente com alterações"</formula>
    </cfRule>
    <cfRule type="cellIs" dxfId="1470" priority="1485" operator="equal">
      <formula>"Vigente com alterações"</formula>
    </cfRule>
    <cfRule type="cellIs" dxfId="1469" priority="1486" operator="equal">
      <formula>"Não identificado"</formula>
    </cfRule>
    <cfRule type="cellIs" dxfId="1468" priority="1487" operator="equal">
      <formula>"Vigente"</formula>
    </cfRule>
    <cfRule type="cellIs" dxfId="1467" priority="1488" operator="equal">
      <formula>"Vigente e Alterado"</formula>
    </cfRule>
    <cfRule type="cellIs" dxfId="1466" priority="1489" operator="equal">
      <formula>"Revogado"</formula>
    </cfRule>
  </conditionalFormatting>
  <conditionalFormatting sqref="R1944">
    <cfRule type="cellIs" dxfId="1465" priority="1476" operator="equal">
      <formula>"Vigente com alterações"</formula>
    </cfRule>
    <cfRule type="cellIs" dxfId="1464" priority="1477" operator="equal">
      <formula>"Vigente com alterações"</formula>
    </cfRule>
    <cfRule type="cellIs" dxfId="1463" priority="1478" operator="equal">
      <formula>"Vigente com alterações"</formula>
    </cfRule>
    <cfRule type="cellIs" dxfId="1462" priority="1479" operator="equal">
      <formula>"Não identificado"</formula>
    </cfRule>
    <cfRule type="cellIs" dxfId="1461" priority="1480" operator="equal">
      <formula>"Vigente"</formula>
    </cfRule>
    <cfRule type="cellIs" dxfId="1460" priority="1481" operator="equal">
      <formula>"Vigente e Alterado"</formula>
    </cfRule>
    <cfRule type="cellIs" dxfId="1459" priority="1482" operator="equal">
      <formula>"Revogado"</formula>
    </cfRule>
  </conditionalFormatting>
  <conditionalFormatting sqref="R1944">
    <cfRule type="cellIs" dxfId="1458" priority="1469" operator="equal">
      <formula>"Vigente com alterações"</formula>
    </cfRule>
    <cfRule type="cellIs" dxfId="1457" priority="1470" operator="equal">
      <formula>"Vigente com alterações"</formula>
    </cfRule>
    <cfRule type="cellIs" dxfId="1456" priority="1471" operator="equal">
      <formula>"Vigente com alterações"</formula>
    </cfRule>
    <cfRule type="cellIs" dxfId="1455" priority="1472" operator="equal">
      <formula>"Não identificado"</formula>
    </cfRule>
    <cfRule type="cellIs" dxfId="1454" priority="1473" operator="equal">
      <formula>"Vigente"</formula>
    </cfRule>
    <cfRule type="cellIs" dxfId="1453" priority="1474" operator="equal">
      <formula>"Vigente e Alterado"</formula>
    </cfRule>
    <cfRule type="cellIs" dxfId="1452" priority="1475" operator="equal">
      <formula>"Revogado"</formula>
    </cfRule>
  </conditionalFormatting>
  <conditionalFormatting sqref="R1945">
    <cfRule type="cellIs" dxfId="1451" priority="1462" operator="equal">
      <formula>"Vigente com alterações"</formula>
    </cfRule>
    <cfRule type="cellIs" dxfId="1450" priority="1463" operator="equal">
      <formula>"Vigente com alterações"</formula>
    </cfRule>
    <cfRule type="cellIs" dxfId="1449" priority="1464" operator="equal">
      <formula>"Vigente com alterações"</formula>
    </cfRule>
    <cfRule type="cellIs" dxfId="1448" priority="1465" operator="equal">
      <formula>"Não identificado"</formula>
    </cfRule>
    <cfRule type="cellIs" dxfId="1447" priority="1466" operator="equal">
      <formula>"Vigente"</formula>
    </cfRule>
    <cfRule type="cellIs" dxfId="1446" priority="1467" operator="equal">
      <formula>"Vigente e Alterado"</formula>
    </cfRule>
    <cfRule type="cellIs" dxfId="1445" priority="1468" operator="equal">
      <formula>"Revogado"</formula>
    </cfRule>
  </conditionalFormatting>
  <conditionalFormatting sqref="R1945">
    <cfRule type="cellIs" dxfId="1444" priority="1455" operator="equal">
      <formula>"Vigente com alterações"</formula>
    </cfRule>
    <cfRule type="cellIs" dxfId="1443" priority="1456" operator="equal">
      <formula>"Vigente com alterações"</formula>
    </cfRule>
    <cfRule type="cellIs" dxfId="1442" priority="1457" operator="equal">
      <formula>"Vigente com alterações"</formula>
    </cfRule>
    <cfRule type="cellIs" dxfId="1441" priority="1458" operator="equal">
      <formula>"Não identificado"</formula>
    </cfRule>
    <cfRule type="cellIs" dxfId="1440" priority="1459" operator="equal">
      <formula>"Vigente"</formula>
    </cfRule>
    <cfRule type="cellIs" dxfId="1439" priority="1460" operator="equal">
      <formula>"Vigente e Alterado"</formula>
    </cfRule>
    <cfRule type="cellIs" dxfId="1438" priority="1461" operator="equal">
      <formula>"Revogado"</formula>
    </cfRule>
  </conditionalFormatting>
  <conditionalFormatting sqref="R1946">
    <cfRule type="cellIs" dxfId="1437" priority="1448" operator="equal">
      <formula>"Vigente com alterações"</formula>
    </cfRule>
    <cfRule type="cellIs" dxfId="1436" priority="1449" operator="equal">
      <formula>"Vigente com alterações"</formula>
    </cfRule>
    <cfRule type="cellIs" dxfId="1435" priority="1450" operator="equal">
      <formula>"Vigente com alterações"</formula>
    </cfRule>
    <cfRule type="cellIs" dxfId="1434" priority="1451" operator="equal">
      <formula>"Não identificado"</formula>
    </cfRule>
    <cfRule type="cellIs" dxfId="1433" priority="1452" operator="equal">
      <formula>"Vigente"</formula>
    </cfRule>
    <cfRule type="cellIs" dxfId="1432" priority="1453" operator="equal">
      <formula>"Vigente e Alterado"</formula>
    </cfRule>
    <cfRule type="cellIs" dxfId="1431" priority="1454" operator="equal">
      <formula>"Revogado"</formula>
    </cfRule>
  </conditionalFormatting>
  <conditionalFormatting sqref="R1946">
    <cfRule type="cellIs" dxfId="1430" priority="1441" operator="equal">
      <formula>"Vigente com alterações"</formula>
    </cfRule>
    <cfRule type="cellIs" dxfId="1429" priority="1442" operator="equal">
      <formula>"Vigente com alterações"</formula>
    </cfRule>
    <cfRule type="cellIs" dxfId="1428" priority="1443" operator="equal">
      <formula>"Vigente com alterações"</formula>
    </cfRule>
    <cfRule type="cellIs" dxfId="1427" priority="1444" operator="equal">
      <formula>"Não identificado"</formula>
    </cfRule>
    <cfRule type="cellIs" dxfId="1426" priority="1445" operator="equal">
      <formula>"Vigente"</formula>
    </cfRule>
    <cfRule type="cellIs" dxfId="1425" priority="1446" operator="equal">
      <formula>"Vigente e Alterado"</formula>
    </cfRule>
    <cfRule type="cellIs" dxfId="1424" priority="1447" operator="equal">
      <formula>"Revogado"</formula>
    </cfRule>
  </conditionalFormatting>
  <conditionalFormatting sqref="R1947">
    <cfRule type="cellIs" dxfId="1423" priority="1434" operator="equal">
      <formula>"Vigente com alterações"</formula>
    </cfRule>
    <cfRule type="cellIs" dxfId="1422" priority="1435" operator="equal">
      <formula>"Vigente com alterações"</formula>
    </cfRule>
    <cfRule type="cellIs" dxfId="1421" priority="1436" operator="equal">
      <formula>"Vigente com alterações"</formula>
    </cfRule>
    <cfRule type="cellIs" dxfId="1420" priority="1437" operator="equal">
      <formula>"Não identificado"</formula>
    </cfRule>
    <cfRule type="cellIs" dxfId="1419" priority="1438" operator="equal">
      <formula>"Vigente"</formula>
    </cfRule>
    <cfRule type="cellIs" dxfId="1418" priority="1439" operator="equal">
      <formula>"Vigente e Alterado"</formula>
    </cfRule>
    <cfRule type="cellIs" dxfId="1417" priority="1440" operator="equal">
      <formula>"Revogado"</formula>
    </cfRule>
  </conditionalFormatting>
  <conditionalFormatting sqref="R1947">
    <cfRule type="cellIs" dxfId="1416" priority="1427" operator="equal">
      <formula>"Vigente com alterações"</formula>
    </cfRule>
    <cfRule type="cellIs" dxfId="1415" priority="1428" operator="equal">
      <formula>"Vigente com alterações"</formula>
    </cfRule>
    <cfRule type="cellIs" dxfId="1414" priority="1429" operator="equal">
      <formula>"Vigente com alterações"</formula>
    </cfRule>
    <cfRule type="cellIs" dxfId="1413" priority="1430" operator="equal">
      <formula>"Não identificado"</formula>
    </cfRule>
    <cfRule type="cellIs" dxfId="1412" priority="1431" operator="equal">
      <formula>"Vigente"</formula>
    </cfRule>
    <cfRule type="cellIs" dxfId="1411" priority="1432" operator="equal">
      <formula>"Vigente e Alterado"</formula>
    </cfRule>
    <cfRule type="cellIs" dxfId="1410" priority="1433" operator="equal">
      <formula>"Revogado"</formula>
    </cfRule>
  </conditionalFormatting>
  <conditionalFormatting sqref="R1948">
    <cfRule type="cellIs" dxfId="1409" priority="1420" operator="equal">
      <formula>"Vigente com alterações"</formula>
    </cfRule>
    <cfRule type="cellIs" dxfId="1408" priority="1421" operator="equal">
      <formula>"Vigente com alterações"</formula>
    </cfRule>
    <cfRule type="cellIs" dxfId="1407" priority="1422" operator="equal">
      <formula>"Vigente com alterações"</formula>
    </cfRule>
    <cfRule type="cellIs" dxfId="1406" priority="1423" operator="equal">
      <formula>"Não identificado"</formula>
    </cfRule>
    <cfRule type="cellIs" dxfId="1405" priority="1424" operator="equal">
      <formula>"Vigente"</formula>
    </cfRule>
    <cfRule type="cellIs" dxfId="1404" priority="1425" operator="equal">
      <formula>"Vigente e Alterado"</formula>
    </cfRule>
    <cfRule type="cellIs" dxfId="1403" priority="1426" operator="equal">
      <formula>"Revogado"</formula>
    </cfRule>
  </conditionalFormatting>
  <conditionalFormatting sqref="R1948">
    <cfRule type="cellIs" dxfId="1402" priority="1413" operator="equal">
      <formula>"Vigente com alterações"</formula>
    </cfRule>
    <cfRule type="cellIs" dxfId="1401" priority="1414" operator="equal">
      <formula>"Vigente com alterações"</formula>
    </cfRule>
    <cfRule type="cellIs" dxfId="1400" priority="1415" operator="equal">
      <formula>"Vigente com alterações"</formula>
    </cfRule>
    <cfRule type="cellIs" dxfId="1399" priority="1416" operator="equal">
      <formula>"Não identificado"</formula>
    </cfRule>
    <cfRule type="cellIs" dxfId="1398" priority="1417" operator="equal">
      <formula>"Vigente"</formula>
    </cfRule>
    <cfRule type="cellIs" dxfId="1397" priority="1418" operator="equal">
      <formula>"Vigente e Alterado"</formula>
    </cfRule>
    <cfRule type="cellIs" dxfId="1396" priority="1419" operator="equal">
      <formula>"Revogado"</formula>
    </cfRule>
  </conditionalFormatting>
  <conditionalFormatting sqref="R1949">
    <cfRule type="cellIs" dxfId="1395" priority="1406" operator="equal">
      <formula>"Vigente com alterações"</formula>
    </cfRule>
    <cfRule type="cellIs" dxfId="1394" priority="1407" operator="equal">
      <formula>"Vigente com alterações"</formula>
    </cfRule>
    <cfRule type="cellIs" dxfId="1393" priority="1408" operator="equal">
      <formula>"Vigente com alterações"</formula>
    </cfRule>
    <cfRule type="cellIs" dxfId="1392" priority="1409" operator="equal">
      <formula>"Não identificado"</formula>
    </cfRule>
    <cfRule type="cellIs" dxfId="1391" priority="1410" operator="equal">
      <formula>"Vigente"</formula>
    </cfRule>
    <cfRule type="cellIs" dxfId="1390" priority="1411" operator="equal">
      <formula>"Vigente e Alterado"</formula>
    </cfRule>
    <cfRule type="cellIs" dxfId="1389" priority="1412" operator="equal">
      <formula>"Revogado"</formula>
    </cfRule>
  </conditionalFormatting>
  <conditionalFormatting sqref="R1949">
    <cfRule type="cellIs" dxfId="1388" priority="1399" operator="equal">
      <formula>"Vigente com alterações"</formula>
    </cfRule>
    <cfRule type="cellIs" dxfId="1387" priority="1400" operator="equal">
      <formula>"Vigente com alterações"</formula>
    </cfRule>
    <cfRule type="cellIs" dxfId="1386" priority="1401" operator="equal">
      <formula>"Vigente com alterações"</formula>
    </cfRule>
    <cfRule type="cellIs" dxfId="1385" priority="1402" operator="equal">
      <formula>"Não identificado"</formula>
    </cfRule>
    <cfRule type="cellIs" dxfId="1384" priority="1403" operator="equal">
      <formula>"Vigente"</formula>
    </cfRule>
    <cfRule type="cellIs" dxfId="1383" priority="1404" operator="equal">
      <formula>"Vigente e Alterado"</formula>
    </cfRule>
    <cfRule type="cellIs" dxfId="1382" priority="1405" operator="equal">
      <formula>"Revogado"</formula>
    </cfRule>
  </conditionalFormatting>
  <conditionalFormatting sqref="R1950">
    <cfRule type="cellIs" dxfId="1381" priority="1392" operator="equal">
      <formula>"Vigente com alterações"</formula>
    </cfRule>
    <cfRule type="cellIs" dxfId="1380" priority="1393" operator="equal">
      <formula>"Vigente com alterações"</formula>
    </cfRule>
    <cfRule type="cellIs" dxfId="1379" priority="1394" operator="equal">
      <formula>"Vigente com alterações"</formula>
    </cfRule>
    <cfRule type="cellIs" dxfId="1378" priority="1395" operator="equal">
      <formula>"Não identificado"</formula>
    </cfRule>
    <cfRule type="cellIs" dxfId="1377" priority="1396" operator="equal">
      <formula>"Vigente"</formula>
    </cfRule>
    <cfRule type="cellIs" dxfId="1376" priority="1397" operator="equal">
      <formula>"Vigente e Alterado"</formula>
    </cfRule>
    <cfRule type="cellIs" dxfId="1375" priority="1398" operator="equal">
      <formula>"Revogado"</formula>
    </cfRule>
  </conditionalFormatting>
  <conditionalFormatting sqref="R1950">
    <cfRule type="cellIs" dxfId="1374" priority="1385" operator="equal">
      <formula>"Vigente com alterações"</formula>
    </cfRule>
    <cfRule type="cellIs" dxfId="1373" priority="1386" operator="equal">
      <formula>"Vigente com alterações"</formula>
    </cfRule>
    <cfRule type="cellIs" dxfId="1372" priority="1387" operator="equal">
      <formula>"Vigente com alterações"</formula>
    </cfRule>
    <cfRule type="cellIs" dxfId="1371" priority="1388" operator="equal">
      <formula>"Não identificado"</formula>
    </cfRule>
    <cfRule type="cellIs" dxfId="1370" priority="1389" operator="equal">
      <formula>"Vigente"</formula>
    </cfRule>
    <cfRule type="cellIs" dxfId="1369" priority="1390" operator="equal">
      <formula>"Vigente e Alterado"</formula>
    </cfRule>
    <cfRule type="cellIs" dxfId="1368" priority="1391" operator="equal">
      <formula>"Revogado"</formula>
    </cfRule>
  </conditionalFormatting>
  <conditionalFormatting sqref="R1951">
    <cfRule type="cellIs" dxfId="1367" priority="1378" operator="equal">
      <formula>"Vigente com alterações"</formula>
    </cfRule>
    <cfRule type="cellIs" dxfId="1366" priority="1379" operator="equal">
      <formula>"Vigente com alterações"</formula>
    </cfRule>
    <cfRule type="cellIs" dxfId="1365" priority="1380" operator="equal">
      <formula>"Vigente com alterações"</formula>
    </cfRule>
    <cfRule type="cellIs" dxfId="1364" priority="1381" operator="equal">
      <formula>"Não identificado"</formula>
    </cfRule>
    <cfRule type="cellIs" dxfId="1363" priority="1382" operator="equal">
      <formula>"Vigente"</formula>
    </cfRule>
    <cfRule type="cellIs" dxfId="1362" priority="1383" operator="equal">
      <formula>"Vigente e Alterado"</formula>
    </cfRule>
    <cfRule type="cellIs" dxfId="1361" priority="1384" operator="equal">
      <formula>"Revogado"</formula>
    </cfRule>
  </conditionalFormatting>
  <conditionalFormatting sqref="R1951">
    <cfRule type="cellIs" dxfId="1360" priority="1371" operator="equal">
      <formula>"Vigente com alterações"</formula>
    </cfRule>
    <cfRule type="cellIs" dxfId="1359" priority="1372" operator="equal">
      <formula>"Vigente com alterações"</formula>
    </cfRule>
    <cfRule type="cellIs" dxfId="1358" priority="1373" operator="equal">
      <formula>"Vigente com alterações"</formula>
    </cfRule>
    <cfRule type="cellIs" dxfId="1357" priority="1374" operator="equal">
      <formula>"Não identificado"</formula>
    </cfRule>
    <cfRule type="cellIs" dxfId="1356" priority="1375" operator="equal">
      <formula>"Vigente"</formula>
    </cfRule>
    <cfRule type="cellIs" dxfId="1355" priority="1376" operator="equal">
      <formula>"Vigente e Alterado"</formula>
    </cfRule>
    <cfRule type="cellIs" dxfId="1354" priority="1377" operator="equal">
      <formula>"Revogado"</formula>
    </cfRule>
  </conditionalFormatting>
  <conditionalFormatting sqref="R1952">
    <cfRule type="cellIs" dxfId="1353" priority="1364" operator="equal">
      <formula>"Vigente com alterações"</formula>
    </cfRule>
    <cfRule type="cellIs" dxfId="1352" priority="1365" operator="equal">
      <formula>"Vigente com alterações"</formula>
    </cfRule>
    <cfRule type="cellIs" dxfId="1351" priority="1366" operator="equal">
      <formula>"Vigente com alterações"</formula>
    </cfRule>
    <cfRule type="cellIs" dxfId="1350" priority="1367" operator="equal">
      <formula>"Não identificado"</formula>
    </cfRule>
    <cfRule type="cellIs" dxfId="1349" priority="1368" operator="equal">
      <formula>"Vigente"</formula>
    </cfRule>
    <cfRule type="cellIs" dxfId="1348" priority="1369" operator="equal">
      <formula>"Vigente e Alterado"</formula>
    </cfRule>
    <cfRule type="cellIs" dxfId="1347" priority="1370" operator="equal">
      <formula>"Revogado"</formula>
    </cfRule>
  </conditionalFormatting>
  <conditionalFormatting sqref="R1952">
    <cfRule type="cellIs" dxfId="1346" priority="1357" operator="equal">
      <formula>"Vigente com alterações"</formula>
    </cfRule>
    <cfRule type="cellIs" dxfId="1345" priority="1358" operator="equal">
      <formula>"Vigente com alterações"</formula>
    </cfRule>
    <cfRule type="cellIs" dxfId="1344" priority="1359" operator="equal">
      <formula>"Vigente com alterações"</formula>
    </cfRule>
    <cfRule type="cellIs" dxfId="1343" priority="1360" operator="equal">
      <formula>"Não identificado"</formula>
    </cfRule>
    <cfRule type="cellIs" dxfId="1342" priority="1361" operator="equal">
      <formula>"Vigente"</formula>
    </cfRule>
    <cfRule type="cellIs" dxfId="1341" priority="1362" operator="equal">
      <formula>"Vigente e Alterado"</formula>
    </cfRule>
    <cfRule type="cellIs" dxfId="1340" priority="1363" operator="equal">
      <formula>"Revogado"</formula>
    </cfRule>
  </conditionalFormatting>
  <conditionalFormatting sqref="R1953">
    <cfRule type="cellIs" dxfId="1339" priority="1350" operator="equal">
      <formula>"Vigente com alterações"</formula>
    </cfRule>
    <cfRule type="cellIs" dxfId="1338" priority="1351" operator="equal">
      <formula>"Vigente com alterações"</formula>
    </cfRule>
    <cfRule type="cellIs" dxfId="1337" priority="1352" operator="equal">
      <formula>"Vigente com alterações"</formula>
    </cfRule>
    <cfRule type="cellIs" dxfId="1336" priority="1353" operator="equal">
      <formula>"Não identificado"</formula>
    </cfRule>
    <cfRule type="cellIs" dxfId="1335" priority="1354" operator="equal">
      <formula>"Vigente"</formula>
    </cfRule>
    <cfRule type="cellIs" dxfId="1334" priority="1355" operator="equal">
      <formula>"Vigente e Alterado"</formula>
    </cfRule>
    <cfRule type="cellIs" dxfId="1333" priority="1356" operator="equal">
      <formula>"Revogado"</formula>
    </cfRule>
  </conditionalFormatting>
  <conditionalFormatting sqref="R1953">
    <cfRule type="cellIs" dxfId="1332" priority="1343" operator="equal">
      <formula>"Vigente com alterações"</formula>
    </cfRule>
    <cfRule type="cellIs" dxfId="1331" priority="1344" operator="equal">
      <formula>"Vigente com alterações"</formula>
    </cfRule>
    <cfRule type="cellIs" dxfId="1330" priority="1345" operator="equal">
      <formula>"Vigente com alterações"</formula>
    </cfRule>
    <cfRule type="cellIs" dxfId="1329" priority="1346" operator="equal">
      <formula>"Não identificado"</formula>
    </cfRule>
    <cfRule type="cellIs" dxfId="1328" priority="1347" operator="equal">
      <formula>"Vigente"</formula>
    </cfRule>
    <cfRule type="cellIs" dxfId="1327" priority="1348" operator="equal">
      <formula>"Vigente e Alterado"</formula>
    </cfRule>
    <cfRule type="cellIs" dxfId="1326" priority="1349" operator="equal">
      <formula>"Revogado"</formula>
    </cfRule>
  </conditionalFormatting>
  <conditionalFormatting sqref="R1954">
    <cfRule type="cellIs" dxfId="1325" priority="1336" operator="equal">
      <formula>"Vigente com alterações"</formula>
    </cfRule>
    <cfRule type="cellIs" dxfId="1324" priority="1337" operator="equal">
      <formula>"Vigente com alterações"</formula>
    </cfRule>
    <cfRule type="cellIs" dxfId="1323" priority="1338" operator="equal">
      <formula>"Vigente com alterações"</formula>
    </cfRule>
    <cfRule type="cellIs" dxfId="1322" priority="1339" operator="equal">
      <formula>"Não identificado"</formula>
    </cfRule>
    <cfRule type="cellIs" dxfId="1321" priority="1340" operator="equal">
      <formula>"Vigente"</formula>
    </cfRule>
    <cfRule type="cellIs" dxfId="1320" priority="1341" operator="equal">
      <formula>"Vigente e Alterado"</formula>
    </cfRule>
    <cfRule type="cellIs" dxfId="1319" priority="1342" operator="equal">
      <formula>"Revogado"</formula>
    </cfRule>
  </conditionalFormatting>
  <conditionalFormatting sqref="R1954">
    <cfRule type="cellIs" dxfId="1318" priority="1329" operator="equal">
      <formula>"Vigente com alterações"</formula>
    </cfRule>
    <cfRule type="cellIs" dxfId="1317" priority="1330" operator="equal">
      <formula>"Vigente com alterações"</formula>
    </cfRule>
    <cfRule type="cellIs" dxfId="1316" priority="1331" operator="equal">
      <formula>"Vigente com alterações"</formula>
    </cfRule>
    <cfRule type="cellIs" dxfId="1315" priority="1332" operator="equal">
      <formula>"Não identificado"</formula>
    </cfRule>
    <cfRule type="cellIs" dxfId="1314" priority="1333" operator="equal">
      <formula>"Vigente"</formula>
    </cfRule>
    <cfRule type="cellIs" dxfId="1313" priority="1334" operator="equal">
      <formula>"Vigente e Alterado"</formula>
    </cfRule>
    <cfRule type="cellIs" dxfId="1312" priority="1335" operator="equal">
      <formula>"Revogado"</formula>
    </cfRule>
  </conditionalFormatting>
  <conditionalFormatting sqref="R1955">
    <cfRule type="cellIs" dxfId="1311" priority="1322" operator="equal">
      <formula>"Vigente com alterações"</formula>
    </cfRule>
    <cfRule type="cellIs" dxfId="1310" priority="1323" operator="equal">
      <formula>"Vigente com alterações"</formula>
    </cfRule>
    <cfRule type="cellIs" dxfId="1309" priority="1324" operator="equal">
      <formula>"Vigente com alterações"</formula>
    </cfRule>
    <cfRule type="cellIs" dxfId="1308" priority="1325" operator="equal">
      <formula>"Não identificado"</formula>
    </cfRule>
    <cfRule type="cellIs" dxfId="1307" priority="1326" operator="equal">
      <formula>"Vigente"</formula>
    </cfRule>
    <cfRule type="cellIs" dxfId="1306" priority="1327" operator="equal">
      <formula>"Vigente e Alterado"</formula>
    </cfRule>
    <cfRule type="cellIs" dxfId="1305" priority="1328" operator="equal">
      <formula>"Revogado"</formula>
    </cfRule>
  </conditionalFormatting>
  <conditionalFormatting sqref="R1955">
    <cfRule type="cellIs" dxfId="1304" priority="1315" operator="equal">
      <formula>"Vigente com alterações"</formula>
    </cfRule>
    <cfRule type="cellIs" dxfId="1303" priority="1316" operator="equal">
      <formula>"Vigente com alterações"</formula>
    </cfRule>
    <cfRule type="cellIs" dxfId="1302" priority="1317" operator="equal">
      <formula>"Vigente com alterações"</formula>
    </cfRule>
    <cfRule type="cellIs" dxfId="1301" priority="1318" operator="equal">
      <formula>"Não identificado"</formula>
    </cfRule>
    <cfRule type="cellIs" dxfId="1300" priority="1319" operator="equal">
      <formula>"Vigente"</formula>
    </cfRule>
    <cfRule type="cellIs" dxfId="1299" priority="1320" operator="equal">
      <formula>"Vigente e Alterado"</formula>
    </cfRule>
    <cfRule type="cellIs" dxfId="1298" priority="1321" operator="equal">
      <formula>"Revogado"</formula>
    </cfRule>
  </conditionalFormatting>
  <conditionalFormatting sqref="R1956">
    <cfRule type="cellIs" dxfId="1297" priority="1308" operator="equal">
      <formula>"Vigente com alterações"</formula>
    </cfRule>
    <cfRule type="cellIs" dxfId="1296" priority="1309" operator="equal">
      <formula>"Vigente com alterações"</formula>
    </cfRule>
    <cfRule type="cellIs" dxfId="1295" priority="1310" operator="equal">
      <formula>"Vigente com alterações"</formula>
    </cfRule>
    <cfRule type="cellIs" dxfId="1294" priority="1311" operator="equal">
      <formula>"Não identificado"</formula>
    </cfRule>
    <cfRule type="cellIs" dxfId="1293" priority="1312" operator="equal">
      <formula>"Vigente"</formula>
    </cfRule>
    <cfRule type="cellIs" dxfId="1292" priority="1313" operator="equal">
      <formula>"Vigente e Alterado"</formula>
    </cfRule>
    <cfRule type="cellIs" dxfId="1291" priority="1314" operator="equal">
      <formula>"Revogado"</formula>
    </cfRule>
  </conditionalFormatting>
  <conditionalFormatting sqref="R1956">
    <cfRule type="cellIs" dxfId="1290" priority="1301" operator="equal">
      <formula>"Vigente com alterações"</formula>
    </cfRule>
    <cfRule type="cellIs" dxfId="1289" priority="1302" operator="equal">
      <formula>"Vigente com alterações"</formula>
    </cfRule>
    <cfRule type="cellIs" dxfId="1288" priority="1303" operator="equal">
      <formula>"Vigente com alterações"</formula>
    </cfRule>
    <cfRule type="cellIs" dxfId="1287" priority="1304" operator="equal">
      <formula>"Não identificado"</formula>
    </cfRule>
    <cfRule type="cellIs" dxfId="1286" priority="1305" operator="equal">
      <formula>"Vigente"</formula>
    </cfRule>
    <cfRule type="cellIs" dxfId="1285" priority="1306" operator="equal">
      <formula>"Vigente e Alterado"</formula>
    </cfRule>
    <cfRule type="cellIs" dxfId="1284" priority="1307" operator="equal">
      <formula>"Revogado"</formula>
    </cfRule>
  </conditionalFormatting>
  <conditionalFormatting sqref="R1957">
    <cfRule type="cellIs" dxfId="1283" priority="1294" operator="equal">
      <formula>"Vigente com alterações"</formula>
    </cfRule>
    <cfRule type="cellIs" dxfId="1282" priority="1295" operator="equal">
      <formula>"Vigente com alterações"</formula>
    </cfRule>
    <cfRule type="cellIs" dxfId="1281" priority="1296" operator="equal">
      <formula>"Vigente com alterações"</formula>
    </cfRule>
    <cfRule type="cellIs" dxfId="1280" priority="1297" operator="equal">
      <formula>"Não identificado"</formula>
    </cfRule>
    <cfRule type="cellIs" dxfId="1279" priority="1298" operator="equal">
      <formula>"Vigente"</formula>
    </cfRule>
    <cfRule type="cellIs" dxfId="1278" priority="1299" operator="equal">
      <formula>"Vigente e Alterado"</formula>
    </cfRule>
    <cfRule type="cellIs" dxfId="1277" priority="1300" operator="equal">
      <formula>"Revogado"</formula>
    </cfRule>
  </conditionalFormatting>
  <conditionalFormatting sqref="R1957">
    <cfRule type="cellIs" dxfId="1276" priority="1287" operator="equal">
      <formula>"Vigente com alterações"</formula>
    </cfRule>
    <cfRule type="cellIs" dxfId="1275" priority="1288" operator="equal">
      <formula>"Vigente com alterações"</formula>
    </cfRule>
    <cfRule type="cellIs" dxfId="1274" priority="1289" operator="equal">
      <formula>"Vigente com alterações"</formula>
    </cfRule>
    <cfRule type="cellIs" dxfId="1273" priority="1290" operator="equal">
      <formula>"Não identificado"</formula>
    </cfRule>
    <cfRule type="cellIs" dxfId="1272" priority="1291" operator="equal">
      <formula>"Vigente"</formula>
    </cfRule>
    <cfRule type="cellIs" dxfId="1271" priority="1292" operator="equal">
      <formula>"Vigente e Alterado"</formula>
    </cfRule>
    <cfRule type="cellIs" dxfId="1270" priority="1293" operator="equal">
      <formula>"Revogado"</formula>
    </cfRule>
  </conditionalFormatting>
  <conditionalFormatting sqref="R1958">
    <cfRule type="cellIs" dxfId="1269" priority="1280" operator="equal">
      <formula>"Vigente com alterações"</formula>
    </cfRule>
    <cfRule type="cellIs" dxfId="1268" priority="1281" operator="equal">
      <formula>"Vigente com alterações"</formula>
    </cfRule>
    <cfRule type="cellIs" dxfId="1267" priority="1282" operator="equal">
      <formula>"Vigente com alterações"</formula>
    </cfRule>
    <cfRule type="cellIs" dxfId="1266" priority="1283" operator="equal">
      <formula>"Não identificado"</formula>
    </cfRule>
    <cfRule type="cellIs" dxfId="1265" priority="1284" operator="equal">
      <formula>"Vigente"</formula>
    </cfRule>
    <cfRule type="cellIs" dxfId="1264" priority="1285" operator="equal">
      <formula>"Vigente e Alterado"</formula>
    </cfRule>
    <cfRule type="cellIs" dxfId="1263" priority="1286" operator="equal">
      <formula>"Revogado"</formula>
    </cfRule>
  </conditionalFormatting>
  <conditionalFormatting sqref="R1958">
    <cfRule type="cellIs" dxfId="1262" priority="1273" operator="equal">
      <formula>"Vigente com alterações"</formula>
    </cfRule>
    <cfRule type="cellIs" dxfId="1261" priority="1274" operator="equal">
      <formula>"Vigente com alterações"</formula>
    </cfRule>
    <cfRule type="cellIs" dxfId="1260" priority="1275" operator="equal">
      <formula>"Vigente com alterações"</formula>
    </cfRule>
    <cfRule type="cellIs" dxfId="1259" priority="1276" operator="equal">
      <formula>"Não identificado"</formula>
    </cfRule>
    <cfRule type="cellIs" dxfId="1258" priority="1277" operator="equal">
      <formula>"Vigente"</formula>
    </cfRule>
    <cfRule type="cellIs" dxfId="1257" priority="1278" operator="equal">
      <formula>"Vigente e Alterado"</formula>
    </cfRule>
    <cfRule type="cellIs" dxfId="1256" priority="1279" operator="equal">
      <formula>"Revogado"</formula>
    </cfRule>
  </conditionalFormatting>
  <conditionalFormatting sqref="R1959">
    <cfRule type="cellIs" dxfId="1255" priority="1266" operator="equal">
      <formula>"Vigente com alterações"</formula>
    </cfRule>
    <cfRule type="cellIs" dxfId="1254" priority="1267" operator="equal">
      <formula>"Vigente com alterações"</formula>
    </cfRule>
    <cfRule type="cellIs" dxfId="1253" priority="1268" operator="equal">
      <formula>"Vigente com alterações"</formula>
    </cfRule>
    <cfRule type="cellIs" dxfId="1252" priority="1269" operator="equal">
      <formula>"Não identificado"</formula>
    </cfRule>
    <cfRule type="cellIs" dxfId="1251" priority="1270" operator="equal">
      <formula>"Vigente"</formula>
    </cfRule>
    <cfRule type="cellIs" dxfId="1250" priority="1271" operator="equal">
      <formula>"Vigente e Alterado"</formula>
    </cfRule>
    <cfRule type="cellIs" dxfId="1249" priority="1272" operator="equal">
      <formula>"Revogado"</formula>
    </cfRule>
  </conditionalFormatting>
  <conditionalFormatting sqref="R1959">
    <cfRule type="cellIs" dxfId="1248" priority="1259" operator="equal">
      <formula>"Vigente com alterações"</formula>
    </cfRule>
    <cfRule type="cellIs" dxfId="1247" priority="1260" operator="equal">
      <formula>"Vigente com alterações"</formula>
    </cfRule>
    <cfRule type="cellIs" dxfId="1246" priority="1261" operator="equal">
      <formula>"Vigente com alterações"</formula>
    </cfRule>
    <cfRule type="cellIs" dxfId="1245" priority="1262" operator="equal">
      <formula>"Não identificado"</formula>
    </cfRule>
    <cfRule type="cellIs" dxfId="1244" priority="1263" operator="equal">
      <formula>"Vigente"</formula>
    </cfRule>
    <cfRule type="cellIs" dxfId="1243" priority="1264" operator="equal">
      <formula>"Vigente e Alterado"</formula>
    </cfRule>
    <cfRule type="cellIs" dxfId="1242" priority="1265" operator="equal">
      <formula>"Revogado"</formula>
    </cfRule>
  </conditionalFormatting>
  <conditionalFormatting sqref="R1960">
    <cfRule type="cellIs" dxfId="1241" priority="1252" operator="equal">
      <formula>"Vigente com alterações"</formula>
    </cfRule>
    <cfRule type="cellIs" dxfId="1240" priority="1253" operator="equal">
      <formula>"Vigente com alterações"</formula>
    </cfRule>
    <cfRule type="cellIs" dxfId="1239" priority="1254" operator="equal">
      <formula>"Vigente com alterações"</formula>
    </cfRule>
    <cfRule type="cellIs" dxfId="1238" priority="1255" operator="equal">
      <formula>"Não identificado"</formula>
    </cfRule>
    <cfRule type="cellIs" dxfId="1237" priority="1256" operator="equal">
      <formula>"Vigente"</formula>
    </cfRule>
    <cfRule type="cellIs" dxfId="1236" priority="1257" operator="equal">
      <formula>"Vigente e Alterado"</formula>
    </cfRule>
    <cfRule type="cellIs" dxfId="1235" priority="1258" operator="equal">
      <formula>"Revogado"</formula>
    </cfRule>
  </conditionalFormatting>
  <conditionalFormatting sqref="R1960">
    <cfRule type="cellIs" dxfId="1234" priority="1245" operator="equal">
      <formula>"Vigente com alterações"</formula>
    </cfRule>
    <cfRule type="cellIs" dxfId="1233" priority="1246" operator="equal">
      <formula>"Vigente com alterações"</formula>
    </cfRule>
    <cfRule type="cellIs" dxfId="1232" priority="1247" operator="equal">
      <formula>"Vigente com alterações"</formula>
    </cfRule>
    <cfRule type="cellIs" dxfId="1231" priority="1248" operator="equal">
      <formula>"Não identificado"</formula>
    </cfRule>
    <cfRule type="cellIs" dxfId="1230" priority="1249" operator="equal">
      <formula>"Vigente"</formula>
    </cfRule>
    <cfRule type="cellIs" dxfId="1229" priority="1250" operator="equal">
      <formula>"Vigente e Alterado"</formula>
    </cfRule>
    <cfRule type="cellIs" dxfId="1228" priority="1251" operator="equal">
      <formula>"Revogado"</formula>
    </cfRule>
  </conditionalFormatting>
  <conditionalFormatting sqref="R1961">
    <cfRule type="cellIs" dxfId="1227" priority="1238" operator="equal">
      <formula>"Vigente com alterações"</formula>
    </cfRule>
    <cfRule type="cellIs" dxfId="1226" priority="1239" operator="equal">
      <formula>"Vigente com alterações"</formula>
    </cfRule>
    <cfRule type="cellIs" dxfId="1225" priority="1240" operator="equal">
      <formula>"Vigente com alterações"</formula>
    </cfRule>
    <cfRule type="cellIs" dxfId="1224" priority="1241" operator="equal">
      <formula>"Não identificado"</formula>
    </cfRule>
    <cfRule type="cellIs" dxfId="1223" priority="1242" operator="equal">
      <formula>"Vigente"</formula>
    </cfRule>
    <cfRule type="cellIs" dxfId="1222" priority="1243" operator="equal">
      <formula>"Vigente e Alterado"</formula>
    </cfRule>
    <cfRule type="cellIs" dxfId="1221" priority="1244" operator="equal">
      <formula>"Revogado"</formula>
    </cfRule>
  </conditionalFormatting>
  <conditionalFormatting sqref="R1961">
    <cfRule type="cellIs" dxfId="1220" priority="1231" operator="equal">
      <formula>"Vigente com alterações"</formula>
    </cfRule>
    <cfRule type="cellIs" dxfId="1219" priority="1232" operator="equal">
      <formula>"Vigente com alterações"</formula>
    </cfRule>
    <cfRule type="cellIs" dxfId="1218" priority="1233" operator="equal">
      <formula>"Vigente com alterações"</formula>
    </cfRule>
    <cfRule type="cellIs" dxfId="1217" priority="1234" operator="equal">
      <formula>"Não identificado"</formula>
    </cfRule>
    <cfRule type="cellIs" dxfId="1216" priority="1235" operator="equal">
      <formula>"Vigente"</formula>
    </cfRule>
    <cfRule type="cellIs" dxfId="1215" priority="1236" operator="equal">
      <formula>"Vigente e Alterado"</formula>
    </cfRule>
    <cfRule type="cellIs" dxfId="1214" priority="1237" operator="equal">
      <formula>"Revogado"</formula>
    </cfRule>
  </conditionalFormatting>
  <conditionalFormatting sqref="R1962:R1964">
    <cfRule type="cellIs" dxfId="1213" priority="1224" operator="equal">
      <formula>"Vigente com alterações"</formula>
    </cfRule>
    <cfRule type="cellIs" dxfId="1212" priority="1225" operator="equal">
      <formula>"Vigente com alterações"</formula>
    </cfRule>
    <cfRule type="cellIs" dxfId="1211" priority="1226" operator="equal">
      <formula>"Vigente com alterações"</formula>
    </cfRule>
    <cfRule type="cellIs" dxfId="1210" priority="1227" operator="equal">
      <formula>"Não identificado"</formula>
    </cfRule>
    <cfRule type="cellIs" dxfId="1209" priority="1228" operator="equal">
      <formula>"Vigente"</formula>
    </cfRule>
    <cfRule type="cellIs" dxfId="1208" priority="1229" operator="equal">
      <formula>"Vigente e Alterado"</formula>
    </cfRule>
    <cfRule type="cellIs" dxfId="1207" priority="1230" operator="equal">
      <formula>"Revogado"</formula>
    </cfRule>
  </conditionalFormatting>
  <conditionalFormatting sqref="R1962:R1964">
    <cfRule type="cellIs" dxfId="1206" priority="1217" operator="equal">
      <formula>"Vigente com alterações"</formula>
    </cfRule>
    <cfRule type="cellIs" dxfId="1205" priority="1218" operator="equal">
      <formula>"Vigente com alterações"</formula>
    </cfRule>
    <cfRule type="cellIs" dxfId="1204" priority="1219" operator="equal">
      <formula>"Vigente com alterações"</formula>
    </cfRule>
    <cfRule type="cellIs" dxfId="1203" priority="1220" operator="equal">
      <formula>"Não identificado"</formula>
    </cfRule>
    <cfRule type="cellIs" dxfId="1202" priority="1221" operator="equal">
      <formula>"Vigente"</formula>
    </cfRule>
    <cfRule type="cellIs" dxfId="1201" priority="1222" operator="equal">
      <formula>"Vigente e Alterado"</formula>
    </cfRule>
    <cfRule type="cellIs" dxfId="1200" priority="1223" operator="equal">
      <formula>"Revogado"</formula>
    </cfRule>
  </conditionalFormatting>
  <conditionalFormatting sqref="R1965:R1966">
    <cfRule type="cellIs" dxfId="1199" priority="1210" operator="equal">
      <formula>"Vigente com alterações"</formula>
    </cfRule>
    <cfRule type="cellIs" dxfId="1198" priority="1211" operator="equal">
      <formula>"Vigente com alterações"</formula>
    </cfRule>
    <cfRule type="cellIs" dxfId="1197" priority="1212" operator="equal">
      <formula>"Vigente com alterações"</formula>
    </cfRule>
    <cfRule type="cellIs" dxfId="1196" priority="1213" operator="equal">
      <formula>"Não identificado"</formula>
    </cfRule>
    <cfRule type="cellIs" dxfId="1195" priority="1214" operator="equal">
      <formula>"Vigente"</formula>
    </cfRule>
    <cfRule type="cellIs" dxfId="1194" priority="1215" operator="equal">
      <formula>"Vigente e Alterado"</formula>
    </cfRule>
    <cfRule type="cellIs" dxfId="1193" priority="1216" operator="equal">
      <formula>"Revogado"</formula>
    </cfRule>
  </conditionalFormatting>
  <conditionalFormatting sqref="R1965:R1966">
    <cfRule type="cellIs" dxfId="1192" priority="1203" operator="equal">
      <formula>"Vigente com alterações"</formula>
    </cfRule>
    <cfRule type="cellIs" dxfId="1191" priority="1204" operator="equal">
      <formula>"Vigente com alterações"</formula>
    </cfRule>
    <cfRule type="cellIs" dxfId="1190" priority="1205" operator="equal">
      <formula>"Vigente com alterações"</formula>
    </cfRule>
    <cfRule type="cellIs" dxfId="1189" priority="1206" operator="equal">
      <formula>"Não identificado"</formula>
    </cfRule>
    <cfRule type="cellIs" dxfId="1188" priority="1207" operator="equal">
      <formula>"Vigente"</formula>
    </cfRule>
    <cfRule type="cellIs" dxfId="1187" priority="1208" operator="equal">
      <formula>"Vigente e Alterado"</formula>
    </cfRule>
    <cfRule type="cellIs" dxfId="1186" priority="1209" operator="equal">
      <formula>"Revogado"</formula>
    </cfRule>
  </conditionalFormatting>
  <conditionalFormatting sqref="R1967:R1968 R1970:R1975">
    <cfRule type="cellIs" dxfId="1185" priority="1196" operator="equal">
      <formula>"Vigente com alterações"</formula>
    </cfRule>
    <cfRule type="cellIs" dxfId="1184" priority="1197" operator="equal">
      <formula>"Vigente com alterações"</formula>
    </cfRule>
    <cfRule type="cellIs" dxfId="1183" priority="1198" operator="equal">
      <formula>"Vigente com alterações"</formula>
    </cfRule>
    <cfRule type="cellIs" dxfId="1182" priority="1199" operator="equal">
      <formula>"Não identificado"</formula>
    </cfRule>
    <cfRule type="cellIs" dxfId="1181" priority="1200" operator="equal">
      <formula>"Vigente"</formula>
    </cfRule>
    <cfRule type="cellIs" dxfId="1180" priority="1201" operator="equal">
      <formula>"Vigente e Alterado"</formula>
    </cfRule>
    <cfRule type="cellIs" dxfId="1179" priority="1202" operator="equal">
      <formula>"Revogado"</formula>
    </cfRule>
  </conditionalFormatting>
  <conditionalFormatting sqref="R1967:R1968 R1970:R1975">
    <cfRule type="cellIs" dxfId="1178" priority="1189" operator="equal">
      <formula>"Vigente com alterações"</formula>
    </cfRule>
    <cfRule type="cellIs" dxfId="1177" priority="1190" operator="equal">
      <formula>"Vigente com alterações"</formula>
    </cfRule>
    <cfRule type="cellIs" dxfId="1176" priority="1191" operator="equal">
      <formula>"Vigente com alterações"</formula>
    </cfRule>
    <cfRule type="cellIs" dxfId="1175" priority="1192" operator="equal">
      <formula>"Não identificado"</formula>
    </cfRule>
    <cfRule type="cellIs" dxfId="1174" priority="1193" operator="equal">
      <formula>"Vigente"</formula>
    </cfRule>
    <cfRule type="cellIs" dxfId="1173" priority="1194" operator="equal">
      <formula>"Vigente e Alterado"</formula>
    </cfRule>
    <cfRule type="cellIs" dxfId="1172" priority="1195" operator="equal">
      <formula>"Revogado"</formula>
    </cfRule>
  </conditionalFormatting>
  <conditionalFormatting sqref="R1969">
    <cfRule type="cellIs" dxfId="1171" priority="1182" operator="equal">
      <formula>"Vigente com alterações"</formula>
    </cfRule>
    <cfRule type="cellIs" dxfId="1170" priority="1183" operator="equal">
      <formula>"Vigente com alterações"</formula>
    </cfRule>
    <cfRule type="cellIs" dxfId="1169" priority="1184" operator="equal">
      <formula>"Vigente com alterações"</formula>
    </cfRule>
    <cfRule type="cellIs" dxfId="1168" priority="1185" operator="equal">
      <formula>"Não identificado"</formula>
    </cfRule>
    <cfRule type="cellIs" dxfId="1167" priority="1186" operator="equal">
      <formula>"Vigente"</formula>
    </cfRule>
    <cfRule type="cellIs" dxfId="1166" priority="1187" operator="equal">
      <formula>"Vigente e Alterado"</formula>
    </cfRule>
    <cfRule type="cellIs" dxfId="1165" priority="1188" operator="equal">
      <formula>"Revogado"</formula>
    </cfRule>
  </conditionalFormatting>
  <conditionalFormatting sqref="R1969">
    <cfRule type="cellIs" dxfId="1164" priority="1175" operator="equal">
      <formula>"Vigente com alterações"</formula>
    </cfRule>
    <cfRule type="cellIs" dxfId="1163" priority="1176" operator="equal">
      <formula>"Vigente com alterações"</formula>
    </cfRule>
    <cfRule type="cellIs" dxfId="1162" priority="1177" operator="equal">
      <formula>"Vigente com alterações"</formula>
    </cfRule>
    <cfRule type="cellIs" dxfId="1161" priority="1178" operator="equal">
      <formula>"Não identificado"</formula>
    </cfRule>
    <cfRule type="cellIs" dxfId="1160" priority="1179" operator="equal">
      <formula>"Vigente"</formula>
    </cfRule>
    <cfRule type="cellIs" dxfId="1159" priority="1180" operator="equal">
      <formula>"Vigente e Alterado"</formula>
    </cfRule>
    <cfRule type="cellIs" dxfId="1158" priority="1181" operator="equal">
      <formula>"Revogado"</formula>
    </cfRule>
  </conditionalFormatting>
  <conditionalFormatting sqref="E752">
    <cfRule type="cellIs" dxfId="1157" priority="1171" operator="equal">
      <formula>"Vigente"</formula>
    </cfRule>
    <cfRule type="cellIs" dxfId="1156" priority="1172" operator="equal">
      <formula>"Alterado"</formula>
    </cfRule>
    <cfRule type="cellIs" dxfId="1155" priority="1173" operator="equal">
      <formula>"revogado"</formula>
    </cfRule>
    <cfRule type="cellIs" dxfId="1154" priority="1174" operator="equal">
      <formula>"vigente"</formula>
    </cfRule>
  </conditionalFormatting>
  <conditionalFormatting sqref="E752">
    <cfRule type="cellIs" dxfId="1153" priority="1168" operator="equal">
      <formula>"Alterado"</formula>
    </cfRule>
    <cfRule type="cellIs" dxfId="1152" priority="1169" operator="equal">
      <formula>"Revogado"</formula>
    </cfRule>
    <cfRule type="cellIs" dxfId="1151" priority="1170" operator="equal">
      <formula>"Vigente"</formula>
    </cfRule>
  </conditionalFormatting>
  <conditionalFormatting sqref="E752">
    <cfRule type="cellIs" dxfId="1150" priority="1167" operator="equal">
      <formula>"Alterado e Revogado"</formula>
    </cfRule>
  </conditionalFormatting>
  <conditionalFormatting sqref="E752">
    <cfRule type="cellIs" dxfId="1149" priority="1166" operator="equal">
      <formula>"Vigente e Alterado"</formula>
    </cfRule>
  </conditionalFormatting>
  <conditionalFormatting sqref="E752">
    <cfRule type="cellIs" dxfId="1148" priority="1159" operator="equal">
      <formula>"Vigente com alterações"</formula>
    </cfRule>
    <cfRule type="cellIs" dxfId="1147" priority="1160" operator="equal">
      <formula>"Vigente com alterações"</formula>
    </cfRule>
    <cfRule type="cellIs" dxfId="1146" priority="1161" operator="equal">
      <formula>"Vigente com alterações"</formula>
    </cfRule>
    <cfRule type="cellIs" dxfId="1145" priority="1162" operator="equal">
      <formula>"Não identificado"</formula>
    </cfRule>
    <cfRule type="cellIs" dxfId="1144" priority="1163" operator="equal">
      <formula>"Vigente"</formula>
    </cfRule>
    <cfRule type="cellIs" dxfId="1143" priority="1164" operator="equal">
      <formula>"Vigente e Alterado"</formula>
    </cfRule>
    <cfRule type="cellIs" dxfId="1142" priority="1165" operator="equal">
      <formula>"Revogado"</formula>
    </cfRule>
  </conditionalFormatting>
  <conditionalFormatting sqref="E752">
    <cfRule type="cellIs" dxfId="1141" priority="1155" operator="equal">
      <formula>"Vigente"</formula>
    </cfRule>
    <cfRule type="cellIs" dxfId="1140" priority="1156" operator="equal">
      <formula>"Alterado"</formula>
    </cfRule>
    <cfRule type="cellIs" dxfId="1139" priority="1157" operator="equal">
      <formula>"revogado"</formula>
    </cfRule>
    <cfRule type="cellIs" dxfId="1138" priority="1158" operator="equal">
      <formula>"vigente"</formula>
    </cfRule>
  </conditionalFormatting>
  <conditionalFormatting sqref="E752">
    <cfRule type="cellIs" dxfId="1137" priority="1152" operator="equal">
      <formula>"Alterado"</formula>
    </cfRule>
    <cfRule type="cellIs" dxfId="1136" priority="1153" operator="equal">
      <formula>"Revogado"</formula>
    </cfRule>
    <cfRule type="cellIs" dxfId="1135" priority="1154" operator="equal">
      <formula>"Vigente"</formula>
    </cfRule>
  </conditionalFormatting>
  <conditionalFormatting sqref="E752">
    <cfRule type="cellIs" dxfId="1134" priority="1151" operator="equal">
      <formula>"Alterado e Revogado"</formula>
    </cfRule>
  </conditionalFormatting>
  <conditionalFormatting sqref="E752">
    <cfRule type="cellIs" dxfId="1133" priority="1150" operator="equal">
      <formula>"Vigente e Alterado"</formula>
    </cfRule>
  </conditionalFormatting>
  <conditionalFormatting sqref="E752">
    <cfRule type="cellIs" dxfId="1132" priority="1143" operator="equal">
      <formula>"Vigente com alterações"</formula>
    </cfRule>
    <cfRule type="cellIs" dxfId="1131" priority="1144" operator="equal">
      <formula>"Vigente com alterações"</formula>
    </cfRule>
    <cfRule type="cellIs" dxfId="1130" priority="1145" operator="equal">
      <formula>"Vigente com alterações"</formula>
    </cfRule>
    <cfRule type="cellIs" dxfId="1129" priority="1146" operator="equal">
      <formula>"Não identificado"</formula>
    </cfRule>
    <cfRule type="cellIs" dxfId="1128" priority="1147" operator="equal">
      <formula>"Vigente"</formula>
    </cfRule>
    <cfRule type="cellIs" dxfId="1127" priority="1148" operator="equal">
      <formula>"Vigente e Alterado"</formula>
    </cfRule>
    <cfRule type="cellIs" dxfId="1126" priority="1149" operator="equal">
      <formula>"Revogado"</formula>
    </cfRule>
  </conditionalFormatting>
  <conditionalFormatting sqref="Q219:Q220 Q182 Q151 Q116:Q117 Q72">
    <cfRule type="cellIs" dxfId="1125" priority="1139" operator="equal">
      <formula>"Alterado"</formula>
    </cfRule>
    <cfRule type="cellIs" dxfId="1124" priority="1140" operator="equal">
      <formula>"Vigente"</formula>
    </cfRule>
    <cfRule type="cellIs" dxfId="1123" priority="1141" operator="equal">
      <formula>"Revogado"</formula>
    </cfRule>
    <cfRule type="cellIs" dxfId="1122" priority="1142" operator="equal">
      <formula>"Vigente"</formula>
    </cfRule>
  </conditionalFormatting>
  <conditionalFormatting sqref="Q518 Q752">
    <cfRule type="cellIs" dxfId="1121" priority="1135" operator="equal">
      <formula>"Vigente"</formula>
    </cfRule>
    <cfRule type="cellIs" dxfId="1120" priority="1136" operator="equal">
      <formula>"Alterado"</formula>
    </cfRule>
    <cfRule type="cellIs" dxfId="1119" priority="1137" operator="equal">
      <formula>"revogado"</formula>
    </cfRule>
    <cfRule type="cellIs" dxfId="1118" priority="1138" operator="equal">
      <formula>"vigente"</formula>
    </cfRule>
  </conditionalFormatting>
  <conditionalFormatting sqref="Q607 Q611 Q567">
    <cfRule type="cellIs" dxfId="1117" priority="1131" operator="equal">
      <formula>"Alterado"</formula>
    </cfRule>
    <cfRule type="cellIs" dxfId="1116" priority="1132" operator="equal">
      <formula>"Vigente"</formula>
    </cfRule>
    <cfRule type="cellIs" dxfId="1115" priority="1133" operator="equal">
      <formula>"Revogado"</formula>
    </cfRule>
    <cfRule type="cellIs" dxfId="1114" priority="1134" operator="equal">
      <formula>"Vigente"</formula>
    </cfRule>
  </conditionalFormatting>
  <conditionalFormatting sqref="Q518 Q752">
    <cfRule type="cellIs" dxfId="1113" priority="1128" operator="equal">
      <formula>"Alterado"</formula>
    </cfRule>
    <cfRule type="cellIs" dxfId="1112" priority="1129" operator="equal">
      <formula>"Revogado"</formula>
    </cfRule>
    <cfRule type="cellIs" dxfId="1111" priority="1130" operator="equal">
      <formula>"Vigente"</formula>
    </cfRule>
  </conditionalFormatting>
  <conditionalFormatting sqref="Q752">
    <cfRule type="cellIs" dxfId="1110" priority="1127" operator="equal">
      <formula>"Alterado e Revogado"</formula>
    </cfRule>
  </conditionalFormatting>
  <conditionalFormatting sqref="Q752">
    <cfRule type="cellIs" dxfId="1109" priority="1126" operator="equal">
      <formula>"Vigente e Alterado"</formula>
    </cfRule>
  </conditionalFormatting>
  <conditionalFormatting sqref="Q518 Q752">
    <cfRule type="cellIs" dxfId="1108" priority="1119" operator="equal">
      <formula>"Vigente com alterações"</formula>
    </cfRule>
    <cfRule type="cellIs" dxfId="1107" priority="1120" operator="equal">
      <formula>"Vigente com alterações"</formula>
    </cfRule>
    <cfRule type="cellIs" dxfId="1106" priority="1121" operator="equal">
      <formula>"Vigente com alterações"</formula>
    </cfRule>
    <cfRule type="cellIs" dxfId="1105" priority="1122" operator="equal">
      <formula>"Não identificado"</formula>
    </cfRule>
    <cfRule type="cellIs" dxfId="1104" priority="1123" operator="equal">
      <formula>"Vigente"</formula>
    </cfRule>
    <cfRule type="cellIs" dxfId="1103" priority="1124" operator="equal">
      <formula>"Vigente e Alterado"</formula>
    </cfRule>
    <cfRule type="cellIs" dxfId="1102" priority="1125" operator="equal">
      <formula>"Revogado"</formula>
    </cfRule>
  </conditionalFormatting>
  <conditionalFormatting sqref="Q1045">
    <cfRule type="cellIs" dxfId="1101" priority="1115" operator="equal">
      <formula>"Vigente"</formula>
    </cfRule>
    <cfRule type="cellIs" dxfId="1100" priority="1116" operator="equal">
      <formula>"Alterado"</formula>
    </cfRule>
    <cfRule type="cellIs" dxfId="1099" priority="1117" operator="equal">
      <formula>"revogado"</formula>
    </cfRule>
    <cfRule type="cellIs" dxfId="1098" priority="1118" operator="equal">
      <formula>"vigente"</formula>
    </cfRule>
  </conditionalFormatting>
  <conditionalFormatting sqref="Q1187">
    <cfRule type="cellIs" dxfId="1097" priority="1111" operator="equal">
      <formula>"Alterado"</formula>
    </cfRule>
    <cfRule type="cellIs" dxfId="1096" priority="1112" operator="equal">
      <formula>"Vigente"</formula>
    </cfRule>
    <cfRule type="cellIs" dxfId="1095" priority="1113" operator="equal">
      <formula>"Revogado"</formula>
    </cfRule>
    <cfRule type="cellIs" dxfId="1094" priority="1114" operator="equal">
      <formula>"Vigente"</formula>
    </cfRule>
  </conditionalFormatting>
  <conditionalFormatting sqref="Q1045">
    <cfRule type="cellIs" dxfId="1093" priority="1108" operator="equal">
      <formula>"Alterado"</formula>
    </cfRule>
    <cfRule type="cellIs" dxfId="1092" priority="1109" operator="equal">
      <formula>"Revogado"</formula>
    </cfRule>
    <cfRule type="cellIs" dxfId="1091" priority="1110" operator="equal">
      <formula>"Vigente"</formula>
    </cfRule>
  </conditionalFormatting>
  <conditionalFormatting sqref="Q1045">
    <cfRule type="cellIs" dxfId="1090" priority="1101" operator="equal">
      <formula>"Vigente com alterações"</formula>
    </cfRule>
    <cfRule type="cellIs" dxfId="1089" priority="1102" operator="equal">
      <formula>"Vigente com alterações"</formula>
    </cfRule>
    <cfRule type="cellIs" dxfId="1088" priority="1103" operator="equal">
      <formula>"Vigente com alterações"</formula>
    </cfRule>
    <cfRule type="cellIs" dxfId="1087" priority="1104" operator="equal">
      <formula>"Não identificado"</formula>
    </cfRule>
    <cfRule type="cellIs" dxfId="1086" priority="1105" operator="equal">
      <formula>"Vigente"</formula>
    </cfRule>
    <cfRule type="cellIs" dxfId="1085" priority="1106" operator="equal">
      <formula>"Vigente e Alterado"</formula>
    </cfRule>
    <cfRule type="cellIs" dxfId="1084" priority="1107" operator="equal">
      <formula>"Revogado"</formula>
    </cfRule>
  </conditionalFormatting>
  <conditionalFormatting sqref="Q1189:Q1190">
    <cfRule type="cellIs" dxfId="1083" priority="1097" operator="equal">
      <formula>"Alterado"</formula>
    </cfRule>
    <cfRule type="cellIs" dxfId="1082" priority="1098" operator="equal">
      <formula>"Vigente"</formula>
    </cfRule>
    <cfRule type="cellIs" dxfId="1081" priority="1099" operator="equal">
      <formula>"Revogado"</formula>
    </cfRule>
    <cfRule type="cellIs" dxfId="1080" priority="1100" operator="equal">
      <formula>"Vigente"</formula>
    </cfRule>
  </conditionalFormatting>
  <conditionalFormatting sqref="Q1664 Q1601 Q1550 Q1529">
    <cfRule type="cellIs" dxfId="1079" priority="1093" operator="equal">
      <formula>"Alterado"</formula>
    </cfRule>
    <cfRule type="cellIs" dxfId="1078" priority="1094" operator="equal">
      <formula>"Vigente"</formula>
    </cfRule>
    <cfRule type="cellIs" dxfId="1077" priority="1095" operator="equal">
      <formula>"Revogado"</formula>
    </cfRule>
    <cfRule type="cellIs" dxfId="1076" priority="1096" operator="equal">
      <formula>"Vigente"</formula>
    </cfRule>
  </conditionalFormatting>
  <conditionalFormatting sqref="T145:V145 V72 V142:V143">
    <cfRule type="cellIs" dxfId="1075" priority="1089" operator="equal">
      <formula>"Alterado"</formula>
    </cfRule>
    <cfRule type="cellIs" dxfId="1074" priority="1090" operator="equal">
      <formula>"Vigente"</formula>
    </cfRule>
    <cfRule type="cellIs" dxfId="1073" priority="1091" operator="equal">
      <formula>"Revogado"</formula>
    </cfRule>
    <cfRule type="cellIs" dxfId="1072" priority="1092" operator="equal">
      <formula>"Vigente"</formula>
    </cfRule>
  </conditionalFormatting>
  <conditionalFormatting sqref="T752:V752">
    <cfRule type="cellIs" dxfId="1071" priority="1085" operator="equal">
      <formula>"Vigente"</formula>
    </cfRule>
    <cfRule type="cellIs" dxfId="1070" priority="1086" operator="equal">
      <formula>"Alterado"</formula>
    </cfRule>
    <cfRule type="cellIs" dxfId="1069" priority="1087" operator="equal">
      <formula>"revogado"</formula>
    </cfRule>
    <cfRule type="cellIs" dxfId="1068" priority="1088" operator="equal">
      <formula>"vigente"</formula>
    </cfRule>
  </conditionalFormatting>
  <conditionalFormatting sqref="T869:V870">
    <cfRule type="cellIs" dxfId="1067" priority="1081" operator="equal">
      <formula>"Alterado"</formula>
    </cfRule>
    <cfRule type="cellIs" dxfId="1066" priority="1082" operator="equal">
      <formula>"Vigente"</formula>
    </cfRule>
    <cfRule type="cellIs" dxfId="1065" priority="1083" operator="equal">
      <formula>"Revogado"</formula>
    </cfRule>
    <cfRule type="cellIs" dxfId="1064" priority="1084" operator="equal">
      <formula>"Vigente"</formula>
    </cfRule>
  </conditionalFormatting>
  <conditionalFormatting sqref="T752:V752">
    <cfRule type="cellIs" dxfId="1063" priority="1078" operator="equal">
      <formula>"Alterado"</formula>
    </cfRule>
    <cfRule type="cellIs" dxfId="1062" priority="1079" operator="equal">
      <formula>"Revogado"</formula>
    </cfRule>
    <cfRule type="cellIs" dxfId="1061" priority="1080" operator="equal">
      <formula>"Vigente"</formula>
    </cfRule>
  </conditionalFormatting>
  <conditionalFormatting sqref="T752:V752">
    <cfRule type="cellIs" dxfId="1060" priority="1077" operator="equal">
      <formula>"Alterado e Revogado"</formula>
    </cfRule>
  </conditionalFormatting>
  <conditionalFormatting sqref="T752:V752">
    <cfRule type="cellIs" dxfId="1059" priority="1076" operator="equal">
      <formula>"Vigente e Alterado"</formula>
    </cfRule>
  </conditionalFormatting>
  <conditionalFormatting sqref="T752:V752">
    <cfRule type="cellIs" dxfId="1058" priority="1069" operator="equal">
      <formula>"Vigente com alterações"</formula>
    </cfRule>
    <cfRule type="cellIs" dxfId="1057" priority="1070" operator="equal">
      <formula>"Vigente com alterações"</formula>
    </cfRule>
    <cfRule type="cellIs" dxfId="1056" priority="1071" operator="equal">
      <formula>"Vigente com alterações"</formula>
    </cfRule>
    <cfRule type="cellIs" dxfId="1055" priority="1072" operator="equal">
      <formula>"Não identificado"</formula>
    </cfRule>
    <cfRule type="cellIs" dxfId="1054" priority="1073" operator="equal">
      <formula>"Vigente"</formula>
    </cfRule>
    <cfRule type="cellIs" dxfId="1053" priority="1074" operator="equal">
      <formula>"Vigente e Alterado"</formula>
    </cfRule>
    <cfRule type="cellIs" dxfId="1052" priority="1075" operator="equal">
      <formula>"Revogado"</formula>
    </cfRule>
  </conditionalFormatting>
  <conditionalFormatting sqref="U752:V752">
    <cfRule type="cellIs" dxfId="1051" priority="1065" operator="equal">
      <formula>"Vigente"</formula>
    </cfRule>
    <cfRule type="cellIs" dxfId="1050" priority="1066" operator="equal">
      <formula>"Alterado"</formula>
    </cfRule>
    <cfRule type="cellIs" dxfId="1049" priority="1067" operator="equal">
      <formula>"revogado"</formula>
    </cfRule>
    <cfRule type="cellIs" dxfId="1048" priority="1068" operator="equal">
      <formula>"vigente"</formula>
    </cfRule>
  </conditionalFormatting>
  <conditionalFormatting sqref="U752:V752">
    <cfRule type="cellIs" dxfId="1047" priority="1062" operator="equal">
      <formula>"Alterado"</formula>
    </cfRule>
    <cfRule type="cellIs" dxfId="1046" priority="1063" operator="equal">
      <formula>"Revogado"</formula>
    </cfRule>
    <cfRule type="cellIs" dxfId="1045" priority="1064" operator="equal">
      <formula>"Vigente"</formula>
    </cfRule>
  </conditionalFormatting>
  <conditionalFormatting sqref="U752:V752">
    <cfRule type="cellIs" dxfId="1044" priority="1061" operator="equal">
      <formula>"Alterado e Revogado"</formula>
    </cfRule>
  </conditionalFormatting>
  <conditionalFormatting sqref="U752:V752">
    <cfRule type="cellIs" dxfId="1043" priority="1060" operator="equal">
      <formula>"Vigente e Alterado"</formula>
    </cfRule>
  </conditionalFormatting>
  <conditionalFormatting sqref="U752:V752">
    <cfRule type="cellIs" dxfId="1042" priority="1053" operator="equal">
      <formula>"Vigente com alterações"</formula>
    </cfRule>
    <cfRule type="cellIs" dxfId="1041" priority="1054" operator="equal">
      <formula>"Vigente com alterações"</formula>
    </cfRule>
    <cfRule type="cellIs" dxfId="1040" priority="1055" operator="equal">
      <formula>"Vigente com alterações"</formula>
    </cfRule>
    <cfRule type="cellIs" dxfId="1039" priority="1056" operator="equal">
      <formula>"Não identificado"</formula>
    </cfRule>
    <cfRule type="cellIs" dxfId="1038" priority="1057" operator="equal">
      <formula>"Vigente"</formula>
    </cfRule>
    <cfRule type="cellIs" dxfId="1037" priority="1058" operator="equal">
      <formula>"Vigente e Alterado"</formula>
    </cfRule>
    <cfRule type="cellIs" dxfId="1036" priority="1059" operator="equal">
      <formula>"Revogado"</formula>
    </cfRule>
  </conditionalFormatting>
  <conditionalFormatting sqref="T510:T511">
    <cfRule type="cellIs" dxfId="1035" priority="1045" operator="equal">
      <formula>"Alterado"</formula>
    </cfRule>
    <cfRule type="cellIs" dxfId="1034" priority="1046" operator="equal">
      <formula>"Vigente"</formula>
    </cfRule>
    <cfRule type="cellIs" dxfId="1033" priority="1047" operator="equal">
      <formula>"Revogado"</formula>
    </cfRule>
    <cfRule type="cellIs" dxfId="1032" priority="1048" operator="equal">
      <formula>"Vigente"</formula>
    </cfRule>
  </conditionalFormatting>
  <conditionalFormatting sqref="U1154">
    <cfRule type="cellIs" dxfId="1031" priority="1041" operator="equal">
      <formula>"Alterado"</formula>
    </cfRule>
    <cfRule type="cellIs" dxfId="1030" priority="1042" operator="equal">
      <formula>"Vigente"</formula>
    </cfRule>
    <cfRule type="cellIs" dxfId="1029" priority="1043" operator="equal">
      <formula>"Revogado"</formula>
    </cfRule>
    <cfRule type="cellIs" dxfId="1028" priority="1044" operator="equal">
      <formula>"Vigente"</formula>
    </cfRule>
  </conditionalFormatting>
  <conditionalFormatting sqref="V1154">
    <cfRule type="cellIs" dxfId="1027" priority="1037" operator="equal">
      <formula>"Alterado"</formula>
    </cfRule>
    <cfRule type="cellIs" dxfId="1026" priority="1038" operator="equal">
      <formula>"Vigente"</formula>
    </cfRule>
    <cfRule type="cellIs" dxfId="1025" priority="1039" operator="equal">
      <formula>"Revogado"</formula>
    </cfRule>
    <cfRule type="cellIs" dxfId="1024" priority="1040" operator="equal">
      <formula>"Vigente"</formula>
    </cfRule>
  </conditionalFormatting>
  <conditionalFormatting sqref="T1458">
    <cfRule type="cellIs" dxfId="1023" priority="1033" operator="equal">
      <formula>"Alterado"</formula>
    </cfRule>
    <cfRule type="cellIs" dxfId="1022" priority="1034" operator="equal">
      <formula>"Vigente"</formula>
    </cfRule>
    <cfRule type="cellIs" dxfId="1021" priority="1035" operator="equal">
      <formula>"Revogado"</formula>
    </cfRule>
    <cfRule type="cellIs" dxfId="1020" priority="1036" operator="equal">
      <formula>"Vigente"</formula>
    </cfRule>
  </conditionalFormatting>
  <conditionalFormatting sqref="R1976">
    <cfRule type="cellIs" dxfId="1019" priority="1026" operator="equal">
      <formula>"Vigente com alterações"</formula>
    </cfRule>
    <cfRule type="cellIs" dxfId="1018" priority="1027" operator="equal">
      <formula>"Vigente com alterações"</formula>
    </cfRule>
    <cfRule type="cellIs" dxfId="1017" priority="1028" operator="equal">
      <formula>"Vigente com alterações"</formula>
    </cfRule>
    <cfRule type="cellIs" dxfId="1016" priority="1029" operator="equal">
      <formula>"Não identificado"</formula>
    </cfRule>
    <cfRule type="cellIs" dxfId="1015" priority="1030" operator="equal">
      <formula>"Vigente"</formula>
    </cfRule>
    <cfRule type="cellIs" dxfId="1014" priority="1031" operator="equal">
      <formula>"Vigente e Alterado"</formula>
    </cfRule>
    <cfRule type="cellIs" dxfId="1013" priority="1032" operator="equal">
      <formula>"Revogado"</formula>
    </cfRule>
  </conditionalFormatting>
  <conditionalFormatting sqref="R1976">
    <cfRule type="cellIs" dxfId="1012" priority="1019" operator="equal">
      <formula>"Vigente com alterações"</formula>
    </cfRule>
    <cfRule type="cellIs" dxfId="1011" priority="1020" operator="equal">
      <formula>"Vigente com alterações"</formula>
    </cfRule>
    <cfRule type="cellIs" dxfId="1010" priority="1021" operator="equal">
      <formula>"Vigente com alterações"</formula>
    </cfRule>
    <cfRule type="cellIs" dxfId="1009" priority="1022" operator="equal">
      <formula>"Não identificado"</formula>
    </cfRule>
    <cfRule type="cellIs" dxfId="1008" priority="1023" operator="equal">
      <formula>"Vigente"</formula>
    </cfRule>
    <cfRule type="cellIs" dxfId="1007" priority="1024" operator="equal">
      <formula>"Vigente e Alterado"</formula>
    </cfRule>
    <cfRule type="cellIs" dxfId="1006" priority="1025" operator="equal">
      <formula>"Revogado"</formula>
    </cfRule>
  </conditionalFormatting>
  <conditionalFormatting sqref="R1977">
    <cfRule type="cellIs" dxfId="1005" priority="1012" operator="equal">
      <formula>"Vigente com alterações"</formula>
    </cfRule>
    <cfRule type="cellIs" dxfId="1004" priority="1013" operator="equal">
      <formula>"Vigente com alterações"</formula>
    </cfRule>
    <cfRule type="cellIs" dxfId="1003" priority="1014" operator="equal">
      <formula>"Vigente com alterações"</formula>
    </cfRule>
    <cfRule type="cellIs" dxfId="1002" priority="1015" operator="equal">
      <formula>"Não identificado"</formula>
    </cfRule>
    <cfRule type="cellIs" dxfId="1001" priority="1016" operator="equal">
      <formula>"Vigente"</formula>
    </cfRule>
    <cfRule type="cellIs" dxfId="1000" priority="1017" operator="equal">
      <formula>"Vigente e Alterado"</formula>
    </cfRule>
    <cfRule type="cellIs" dxfId="999" priority="1018" operator="equal">
      <formula>"Revogado"</formula>
    </cfRule>
  </conditionalFormatting>
  <conditionalFormatting sqref="R1977">
    <cfRule type="cellIs" dxfId="998" priority="1005" operator="equal">
      <formula>"Vigente com alterações"</formula>
    </cfRule>
    <cfRule type="cellIs" dxfId="997" priority="1006" operator="equal">
      <formula>"Vigente com alterações"</formula>
    </cfRule>
    <cfRule type="cellIs" dxfId="996" priority="1007" operator="equal">
      <formula>"Vigente com alterações"</formula>
    </cfRule>
    <cfRule type="cellIs" dxfId="995" priority="1008" operator="equal">
      <formula>"Não identificado"</formula>
    </cfRule>
    <cfRule type="cellIs" dxfId="994" priority="1009" operator="equal">
      <formula>"Vigente"</formula>
    </cfRule>
    <cfRule type="cellIs" dxfId="993" priority="1010" operator="equal">
      <formula>"Vigente e Alterado"</formula>
    </cfRule>
    <cfRule type="cellIs" dxfId="992" priority="1011" operator="equal">
      <formula>"Revogado"</formula>
    </cfRule>
  </conditionalFormatting>
  <conditionalFormatting sqref="R1978">
    <cfRule type="cellIs" dxfId="991" priority="998" operator="equal">
      <formula>"Vigente com alterações"</formula>
    </cfRule>
    <cfRule type="cellIs" dxfId="990" priority="999" operator="equal">
      <formula>"Vigente com alterações"</formula>
    </cfRule>
    <cfRule type="cellIs" dxfId="989" priority="1000" operator="equal">
      <formula>"Vigente com alterações"</formula>
    </cfRule>
    <cfRule type="cellIs" dxfId="988" priority="1001" operator="equal">
      <formula>"Não identificado"</formula>
    </cfRule>
    <cfRule type="cellIs" dxfId="987" priority="1002" operator="equal">
      <formula>"Vigente"</formula>
    </cfRule>
    <cfRule type="cellIs" dxfId="986" priority="1003" operator="equal">
      <formula>"Vigente e Alterado"</formula>
    </cfRule>
    <cfRule type="cellIs" dxfId="985" priority="1004" operator="equal">
      <formula>"Revogado"</formula>
    </cfRule>
  </conditionalFormatting>
  <conditionalFormatting sqref="R1978">
    <cfRule type="cellIs" dxfId="984" priority="991" operator="equal">
      <formula>"Vigente com alterações"</formula>
    </cfRule>
    <cfRule type="cellIs" dxfId="983" priority="992" operator="equal">
      <formula>"Vigente com alterações"</formula>
    </cfRule>
    <cfRule type="cellIs" dxfId="982" priority="993" operator="equal">
      <formula>"Vigente com alterações"</formula>
    </cfRule>
    <cfRule type="cellIs" dxfId="981" priority="994" operator="equal">
      <formula>"Não identificado"</formula>
    </cfRule>
    <cfRule type="cellIs" dxfId="980" priority="995" operator="equal">
      <formula>"Vigente"</formula>
    </cfRule>
    <cfRule type="cellIs" dxfId="979" priority="996" operator="equal">
      <formula>"Vigente e Alterado"</formula>
    </cfRule>
    <cfRule type="cellIs" dxfId="978" priority="997" operator="equal">
      <formula>"Revogado"</formula>
    </cfRule>
  </conditionalFormatting>
  <conditionalFormatting sqref="R1765">
    <cfRule type="cellIs" dxfId="977" priority="984" operator="equal">
      <formula>"Vigente com alterações"</formula>
    </cfRule>
    <cfRule type="cellIs" dxfId="976" priority="985" operator="equal">
      <formula>"Vigente com alterações"</formula>
    </cfRule>
    <cfRule type="cellIs" dxfId="975" priority="986" operator="equal">
      <formula>"Vigente com alterações"</formula>
    </cfRule>
    <cfRule type="cellIs" dxfId="974" priority="987" operator="equal">
      <formula>"Não identificado"</formula>
    </cfRule>
    <cfRule type="cellIs" dxfId="973" priority="988" operator="equal">
      <formula>"Vigente"</formula>
    </cfRule>
    <cfRule type="cellIs" dxfId="972" priority="989" operator="equal">
      <formula>"Vigente e Alterado"</formula>
    </cfRule>
    <cfRule type="cellIs" dxfId="971" priority="990" operator="equal">
      <formula>"Revogado"</formula>
    </cfRule>
  </conditionalFormatting>
  <conditionalFormatting sqref="R1979:R1982">
    <cfRule type="cellIs" dxfId="970" priority="977" operator="equal">
      <formula>"Vigente com alterações"</formula>
    </cfRule>
    <cfRule type="cellIs" dxfId="969" priority="978" operator="equal">
      <formula>"Vigente com alterações"</formula>
    </cfRule>
    <cfRule type="cellIs" dxfId="968" priority="979" operator="equal">
      <formula>"Vigente com alterações"</formula>
    </cfRule>
    <cfRule type="cellIs" dxfId="967" priority="980" operator="equal">
      <formula>"Não identificado"</formula>
    </cfRule>
    <cfRule type="cellIs" dxfId="966" priority="981" operator="equal">
      <formula>"Vigente"</formula>
    </cfRule>
    <cfRule type="cellIs" dxfId="965" priority="982" operator="equal">
      <formula>"Vigente e Alterado"</formula>
    </cfRule>
    <cfRule type="cellIs" dxfId="964" priority="983" operator="equal">
      <formula>"Revogado"</formula>
    </cfRule>
  </conditionalFormatting>
  <conditionalFormatting sqref="R1979:R1982">
    <cfRule type="cellIs" dxfId="963" priority="970" operator="equal">
      <formula>"Vigente com alterações"</formula>
    </cfRule>
    <cfRule type="cellIs" dxfId="962" priority="971" operator="equal">
      <formula>"Vigente com alterações"</formula>
    </cfRule>
    <cfRule type="cellIs" dxfId="961" priority="972" operator="equal">
      <formula>"Vigente com alterações"</formula>
    </cfRule>
    <cfRule type="cellIs" dxfId="960" priority="973" operator="equal">
      <formula>"Não identificado"</formula>
    </cfRule>
    <cfRule type="cellIs" dxfId="959" priority="974" operator="equal">
      <formula>"Vigente"</formula>
    </cfRule>
    <cfRule type="cellIs" dxfId="958" priority="975" operator="equal">
      <formula>"Vigente e Alterado"</formula>
    </cfRule>
    <cfRule type="cellIs" dxfId="957" priority="976" operator="equal">
      <formula>"Revogado"</formula>
    </cfRule>
  </conditionalFormatting>
  <conditionalFormatting sqref="R1983">
    <cfRule type="cellIs" dxfId="956" priority="963" operator="equal">
      <formula>"Vigente com alterações"</formula>
    </cfRule>
    <cfRule type="cellIs" dxfId="955" priority="964" operator="equal">
      <formula>"Vigente com alterações"</formula>
    </cfRule>
    <cfRule type="cellIs" dxfId="954" priority="965" operator="equal">
      <formula>"Vigente com alterações"</formula>
    </cfRule>
    <cfRule type="cellIs" dxfId="953" priority="966" operator="equal">
      <formula>"Não identificado"</formula>
    </cfRule>
    <cfRule type="cellIs" dxfId="952" priority="967" operator="equal">
      <formula>"Vigente"</formula>
    </cfRule>
    <cfRule type="cellIs" dxfId="951" priority="968" operator="equal">
      <formula>"Vigente e Alterado"</formula>
    </cfRule>
    <cfRule type="cellIs" dxfId="950" priority="969" operator="equal">
      <formula>"Revogado"</formula>
    </cfRule>
  </conditionalFormatting>
  <conditionalFormatting sqref="R1983">
    <cfRule type="cellIs" dxfId="949" priority="956" operator="equal">
      <formula>"Vigente com alterações"</formula>
    </cfRule>
    <cfRule type="cellIs" dxfId="948" priority="957" operator="equal">
      <formula>"Vigente com alterações"</formula>
    </cfRule>
    <cfRule type="cellIs" dxfId="947" priority="958" operator="equal">
      <formula>"Vigente com alterações"</formula>
    </cfRule>
    <cfRule type="cellIs" dxfId="946" priority="959" operator="equal">
      <formula>"Não identificado"</formula>
    </cfRule>
    <cfRule type="cellIs" dxfId="945" priority="960" operator="equal">
      <formula>"Vigente"</formula>
    </cfRule>
    <cfRule type="cellIs" dxfId="944" priority="961" operator="equal">
      <formula>"Vigente e Alterado"</formula>
    </cfRule>
    <cfRule type="cellIs" dxfId="943" priority="962" operator="equal">
      <formula>"Revogado"</formula>
    </cfRule>
  </conditionalFormatting>
  <conditionalFormatting sqref="R1984">
    <cfRule type="cellIs" dxfId="942" priority="949" operator="equal">
      <formula>"Vigente com alterações"</formula>
    </cfRule>
    <cfRule type="cellIs" dxfId="941" priority="950" operator="equal">
      <formula>"Vigente com alterações"</formula>
    </cfRule>
    <cfRule type="cellIs" dxfId="940" priority="951" operator="equal">
      <formula>"Vigente com alterações"</formula>
    </cfRule>
    <cfRule type="cellIs" dxfId="939" priority="952" operator="equal">
      <formula>"Não identificado"</formula>
    </cfRule>
    <cfRule type="cellIs" dxfId="938" priority="953" operator="equal">
      <formula>"Vigente"</formula>
    </cfRule>
    <cfRule type="cellIs" dxfId="937" priority="954" operator="equal">
      <formula>"Vigente e Alterado"</formula>
    </cfRule>
    <cfRule type="cellIs" dxfId="936" priority="955" operator="equal">
      <formula>"Revogado"</formula>
    </cfRule>
  </conditionalFormatting>
  <conditionalFormatting sqref="R1984">
    <cfRule type="cellIs" dxfId="935" priority="942" operator="equal">
      <formula>"Vigente com alterações"</formula>
    </cfRule>
    <cfRule type="cellIs" dxfId="934" priority="943" operator="equal">
      <formula>"Vigente com alterações"</formula>
    </cfRule>
    <cfRule type="cellIs" dxfId="933" priority="944" operator="equal">
      <formula>"Vigente com alterações"</formula>
    </cfRule>
    <cfRule type="cellIs" dxfId="932" priority="945" operator="equal">
      <formula>"Não identificado"</formula>
    </cfRule>
    <cfRule type="cellIs" dxfId="931" priority="946" operator="equal">
      <formula>"Vigente"</formula>
    </cfRule>
    <cfRule type="cellIs" dxfId="930" priority="947" operator="equal">
      <formula>"Vigente e Alterado"</formula>
    </cfRule>
    <cfRule type="cellIs" dxfId="929" priority="948" operator="equal">
      <formula>"Revogado"</formula>
    </cfRule>
  </conditionalFormatting>
  <conditionalFormatting sqref="R1985">
    <cfRule type="cellIs" dxfId="928" priority="935" operator="equal">
      <formula>"Vigente com alterações"</formula>
    </cfRule>
    <cfRule type="cellIs" dxfId="927" priority="936" operator="equal">
      <formula>"Vigente com alterações"</formula>
    </cfRule>
    <cfRule type="cellIs" dxfId="926" priority="937" operator="equal">
      <formula>"Vigente com alterações"</formula>
    </cfRule>
    <cfRule type="cellIs" dxfId="925" priority="938" operator="equal">
      <formula>"Não identificado"</formula>
    </cfRule>
    <cfRule type="cellIs" dxfId="924" priority="939" operator="equal">
      <formula>"Vigente"</formula>
    </cfRule>
    <cfRule type="cellIs" dxfId="923" priority="940" operator="equal">
      <formula>"Vigente e Alterado"</formula>
    </cfRule>
    <cfRule type="cellIs" dxfId="922" priority="941" operator="equal">
      <formula>"Revogado"</formula>
    </cfRule>
  </conditionalFormatting>
  <conditionalFormatting sqref="R1985">
    <cfRule type="cellIs" dxfId="921" priority="928" operator="equal">
      <formula>"Vigente com alterações"</formula>
    </cfRule>
    <cfRule type="cellIs" dxfId="920" priority="929" operator="equal">
      <formula>"Vigente com alterações"</formula>
    </cfRule>
    <cfRule type="cellIs" dxfId="919" priority="930" operator="equal">
      <formula>"Vigente com alterações"</formula>
    </cfRule>
    <cfRule type="cellIs" dxfId="918" priority="931" operator="equal">
      <formula>"Não identificado"</formula>
    </cfRule>
    <cfRule type="cellIs" dxfId="917" priority="932" operator="equal">
      <formula>"Vigente"</formula>
    </cfRule>
    <cfRule type="cellIs" dxfId="916" priority="933" operator="equal">
      <formula>"Vigente e Alterado"</formula>
    </cfRule>
    <cfRule type="cellIs" dxfId="915" priority="934" operator="equal">
      <formula>"Revogado"</formula>
    </cfRule>
  </conditionalFormatting>
  <conditionalFormatting sqref="R1986">
    <cfRule type="cellIs" dxfId="914" priority="921" operator="equal">
      <formula>"Vigente com alterações"</formula>
    </cfRule>
    <cfRule type="cellIs" dxfId="913" priority="922" operator="equal">
      <formula>"Vigente com alterações"</formula>
    </cfRule>
    <cfRule type="cellIs" dxfId="912" priority="923" operator="equal">
      <formula>"Vigente com alterações"</formula>
    </cfRule>
    <cfRule type="cellIs" dxfId="911" priority="924" operator="equal">
      <formula>"Não identificado"</formula>
    </cfRule>
    <cfRule type="cellIs" dxfId="910" priority="925" operator="equal">
      <formula>"Vigente"</formula>
    </cfRule>
    <cfRule type="cellIs" dxfId="909" priority="926" operator="equal">
      <formula>"Vigente e Alterado"</formula>
    </cfRule>
    <cfRule type="cellIs" dxfId="908" priority="927" operator="equal">
      <formula>"Revogado"</formula>
    </cfRule>
  </conditionalFormatting>
  <conditionalFormatting sqref="R1986">
    <cfRule type="cellIs" dxfId="907" priority="914" operator="equal">
      <formula>"Vigente com alterações"</formula>
    </cfRule>
    <cfRule type="cellIs" dxfId="906" priority="915" operator="equal">
      <formula>"Vigente com alterações"</formula>
    </cfRule>
    <cfRule type="cellIs" dxfId="905" priority="916" operator="equal">
      <formula>"Vigente com alterações"</formula>
    </cfRule>
    <cfRule type="cellIs" dxfId="904" priority="917" operator="equal">
      <formula>"Não identificado"</formula>
    </cfRule>
    <cfRule type="cellIs" dxfId="903" priority="918" operator="equal">
      <formula>"Vigente"</formula>
    </cfRule>
    <cfRule type="cellIs" dxfId="902" priority="919" operator="equal">
      <formula>"Vigente e Alterado"</formula>
    </cfRule>
    <cfRule type="cellIs" dxfId="901" priority="920" operator="equal">
      <formula>"Revogado"</formula>
    </cfRule>
  </conditionalFormatting>
  <conditionalFormatting sqref="R1987">
    <cfRule type="cellIs" dxfId="900" priority="907" operator="equal">
      <formula>"Vigente com alterações"</formula>
    </cfRule>
    <cfRule type="cellIs" dxfId="899" priority="908" operator="equal">
      <formula>"Vigente com alterações"</formula>
    </cfRule>
    <cfRule type="cellIs" dxfId="898" priority="909" operator="equal">
      <formula>"Vigente com alterações"</formula>
    </cfRule>
    <cfRule type="cellIs" dxfId="897" priority="910" operator="equal">
      <formula>"Não identificado"</formula>
    </cfRule>
    <cfRule type="cellIs" dxfId="896" priority="911" operator="equal">
      <formula>"Vigente"</formula>
    </cfRule>
    <cfRule type="cellIs" dxfId="895" priority="912" operator="equal">
      <formula>"Vigente e Alterado"</formula>
    </cfRule>
    <cfRule type="cellIs" dxfId="894" priority="913" operator="equal">
      <formula>"Revogado"</formula>
    </cfRule>
  </conditionalFormatting>
  <conditionalFormatting sqref="R1987">
    <cfRule type="cellIs" dxfId="893" priority="900" operator="equal">
      <formula>"Vigente com alterações"</formula>
    </cfRule>
    <cfRule type="cellIs" dxfId="892" priority="901" operator="equal">
      <formula>"Vigente com alterações"</formula>
    </cfRule>
    <cfRule type="cellIs" dxfId="891" priority="902" operator="equal">
      <formula>"Vigente com alterações"</formula>
    </cfRule>
    <cfRule type="cellIs" dxfId="890" priority="903" operator="equal">
      <formula>"Não identificado"</formula>
    </cfRule>
    <cfRule type="cellIs" dxfId="889" priority="904" operator="equal">
      <formula>"Vigente"</formula>
    </cfRule>
    <cfRule type="cellIs" dxfId="888" priority="905" operator="equal">
      <formula>"Vigente e Alterado"</formula>
    </cfRule>
    <cfRule type="cellIs" dxfId="887" priority="906" operator="equal">
      <formula>"Revogado"</formula>
    </cfRule>
  </conditionalFormatting>
  <conditionalFormatting sqref="R1988">
    <cfRule type="cellIs" dxfId="886" priority="893" operator="equal">
      <formula>"Vigente com alterações"</formula>
    </cfRule>
    <cfRule type="cellIs" dxfId="885" priority="894" operator="equal">
      <formula>"Vigente com alterações"</formula>
    </cfRule>
    <cfRule type="cellIs" dxfId="884" priority="895" operator="equal">
      <formula>"Vigente com alterações"</formula>
    </cfRule>
    <cfRule type="cellIs" dxfId="883" priority="896" operator="equal">
      <formula>"Não identificado"</formula>
    </cfRule>
    <cfRule type="cellIs" dxfId="882" priority="897" operator="equal">
      <formula>"Vigente"</formula>
    </cfRule>
    <cfRule type="cellIs" dxfId="881" priority="898" operator="equal">
      <formula>"Vigente e Alterado"</formula>
    </cfRule>
    <cfRule type="cellIs" dxfId="880" priority="899" operator="equal">
      <formula>"Revogado"</formula>
    </cfRule>
  </conditionalFormatting>
  <conditionalFormatting sqref="R1988">
    <cfRule type="cellIs" dxfId="879" priority="886" operator="equal">
      <formula>"Vigente com alterações"</formula>
    </cfRule>
    <cfRule type="cellIs" dxfId="878" priority="887" operator="equal">
      <formula>"Vigente com alterações"</formula>
    </cfRule>
    <cfRule type="cellIs" dxfId="877" priority="888" operator="equal">
      <formula>"Vigente com alterações"</formula>
    </cfRule>
    <cfRule type="cellIs" dxfId="876" priority="889" operator="equal">
      <formula>"Não identificado"</formula>
    </cfRule>
    <cfRule type="cellIs" dxfId="875" priority="890" operator="equal">
      <formula>"Vigente"</formula>
    </cfRule>
    <cfRule type="cellIs" dxfId="874" priority="891" operator="equal">
      <formula>"Vigente e Alterado"</formula>
    </cfRule>
    <cfRule type="cellIs" dxfId="873" priority="892" operator="equal">
      <formula>"Revogado"</formula>
    </cfRule>
  </conditionalFormatting>
  <conditionalFormatting sqref="R1989">
    <cfRule type="cellIs" dxfId="872" priority="879" operator="equal">
      <formula>"Vigente com alterações"</formula>
    </cfRule>
    <cfRule type="cellIs" dxfId="871" priority="880" operator="equal">
      <formula>"Vigente com alterações"</formula>
    </cfRule>
    <cfRule type="cellIs" dxfId="870" priority="881" operator="equal">
      <formula>"Vigente com alterações"</formula>
    </cfRule>
    <cfRule type="cellIs" dxfId="869" priority="882" operator="equal">
      <formula>"Não identificado"</formula>
    </cfRule>
    <cfRule type="cellIs" dxfId="868" priority="883" operator="equal">
      <formula>"Vigente"</formula>
    </cfRule>
    <cfRule type="cellIs" dxfId="867" priority="884" operator="equal">
      <formula>"Vigente e Alterado"</formula>
    </cfRule>
    <cfRule type="cellIs" dxfId="866" priority="885" operator="equal">
      <formula>"Revogado"</formula>
    </cfRule>
  </conditionalFormatting>
  <conditionalFormatting sqref="R1989">
    <cfRule type="cellIs" dxfId="865" priority="872" operator="equal">
      <formula>"Vigente com alterações"</formula>
    </cfRule>
    <cfRule type="cellIs" dxfId="864" priority="873" operator="equal">
      <formula>"Vigente com alterações"</formula>
    </cfRule>
    <cfRule type="cellIs" dxfId="863" priority="874" operator="equal">
      <formula>"Vigente com alterações"</formula>
    </cfRule>
    <cfRule type="cellIs" dxfId="862" priority="875" operator="equal">
      <formula>"Não identificado"</formula>
    </cfRule>
    <cfRule type="cellIs" dxfId="861" priority="876" operator="equal">
      <formula>"Vigente"</formula>
    </cfRule>
    <cfRule type="cellIs" dxfId="860" priority="877" operator="equal">
      <formula>"Vigente e Alterado"</formula>
    </cfRule>
    <cfRule type="cellIs" dxfId="859" priority="878" operator="equal">
      <formula>"Revogado"</formula>
    </cfRule>
  </conditionalFormatting>
  <conditionalFormatting sqref="R1990">
    <cfRule type="cellIs" dxfId="858" priority="865" operator="equal">
      <formula>"Vigente com alterações"</formula>
    </cfRule>
    <cfRule type="cellIs" dxfId="857" priority="866" operator="equal">
      <formula>"Vigente com alterações"</formula>
    </cfRule>
    <cfRule type="cellIs" dxfId="856" priority="867" operator="equal">
      <formula>"Vigente com alterações"</formula>
    </cfRule>
    <cfRule type="cellIs" dxfId="855" priority="868" operator="equal">
      <formula>"Não identificado"</formula>
    </cfRule>
    <cfRule type="cellIs" dxfId="854" priority="869" operator="equal">
      <formula>"Vigente"</formula>
    </cfRule>
    <cfRule type="cellIs" dxfId="853" priority="870" operator="equal">
      <formula>"Vigente e Alterado"</formula>
    </cfRule>
    <cfRule type="cellIs" dxfId="852" priority="871" operator="equal">
      <formula>"Revogado"</formula>
    </cfRule>
  </conditionalFormatting>
  <conditionalFormatting sqref="R1990">
    <cfRule type="cellIs" dxfId="851" priority="858" operator="equal">
      <formula>"Vigente com alterações"</formula>
    </cfRule>
    <cfRule type="cellIs" dxfId="850" priority="859" operator="equal">
      <formula>"Vigente com alterações"</formula>
    </cfRule>
    <cfRule type="cellIs" dxfId="849" priority="860" operator="equal">
      <formula>"Vigente com alterações"</formula>
    </cfRule>
    <cfRule type="cellIs" dxfId="848" priority="861" operator="equal">
      <formula>"Não identificado"</formula>
    </cfRule>
    <cfRule type="cellIs" dxfId="847" priority="862" operator="equal">
      <formula>"Vigente"</formula>
    </cfRule>
    <cfRule type="cellIs" dxfId="846" priority="863" operator="equal">
      <formula>"Vigente e Alterado"</formula>
    </cfRule>
    <cfRule type="cellIs" dxfId="845" priority="864" operator="equal">
      <formula>"Revogado"</formula>
    </cfRule>
  </conditionalFormatting>
  <conditionalFormatting sqref="R1991">
    <cfRule type="cellIs" dxfId="844" priority="851" operator="equal">
      <formula>"Vigente com alterações"</formula>
    </cfRule>
    <cfRule type="cellIs" dxfId="843" priority="852" operator="equal">
      <formula>"Vigente com alterações"</formula>
    </cfRule>
    <cfRule type="cellIs" dxfId="842" priority="853" operator="equal">
      <formula>"Vigente com alterações"</formula>
    </cfRule>
    <cfRule type="cellIs" dxfId="841" priority="854" operator="equal">
      <formula>"Não identificado"</formula>
    </cfRule>
    <cfRule type="cellIs" dxfId="840" priority="855" operator="equal">
      <formula>"Vigente"</formula>
    </cfRule>
    <cfRule type="cellIs" dxfId="839" priority="856" operator="equal">
      <formula>"Vigente e Alterado"</formula>
    </cfRule>
    <cfRule type="cellIs" dxfId="838" priority="857" operator="equal">
      <formula>"Revogado"</formula>
    </cfRule>
  </conditionalFormatting>
  <conditionalFormatting sqref="R1991">
    <cfRule type="cellIs" dxfId="837" priority="844" operator="equal">
      <formula>"Vigente com alterações"</formula>
    </cfRule>
    <cfRule type="cellIs" dxfId="836" priority="845" operator="equal">
      <formula>"Vigente com alterações"</formula>
    </cfRule>
    <cfRule type="cellIs" dxfId="835" priority="846" operator="equal">
      <formula>"Vigente com alterações"</formula>
    </cfRule>
    <cfRule type="cellIs" dxfId="834" priority="847" operator="equal">
      <formula>"Não identificado"</formula>
    </cfRule>
    <cfRule type="cellIs" dxfId="833" priority="848" operator="equal">
      <formula>"Vigente"</formula>
    </cfRule>
    <cfRule type="cellIs" dxfId="832" priority="849" operator="equal">
      <formula>"Vigente e Alterado"</formula>
    </cfRule>
    <cfRule type="cellIs" dxfId="831" priority="850" operator="equal">
      <formula>"Revogado"</formula>
    </cfRule>
  </conditionalFormatting>
  <conditionalFormatting sqref="R1992">
    <cfRule type="cellIs" dxfId="830" priority="837" operator="equal">
      <formula>"Vigente com alterações"</formula>
    </cfRule>
    <cfRule type="cellIs" dxfId="829" priority="838" operator="equal">
      <formula>"Vigente com alterações"</formula>
    </cfRule>
    <cfRule type="cellIs" dxfId="828" priority="839" operator="equal">
      <formula>"Vigente com alterações"</formula>
    </cfRule>
    <cfRule type="cellIs" dxfId="827" priority="840" operator="equal">
      <formula>"Não identificado"</formula>
    </cfRule>
    <cfRule type="cellIs" dxfId="826" priority="841" operator="equal">
      <formula>"Vigente"</formula>
    </cfRule>
    <cfRule type="cellIs" dxfId="825" priority="842" operator="equal">
      <formula>"Vigente e Alterado"</formula>
    </cfRule>
    <cfRule type="cellIs" dxfId="824" priority="843" operator="equal">
      <formula>"Revogado"</formula>
    </cfRule>
  </conditionalFormatting>
  <conditionalFormatting sqref="R1992">
    <cfRule type="cellIs" dxfId="823" priority="830" operator="equal">
      <formula>"Vigente com alterações"</formula>
    </cfRule>
    <cfRule type="cellIs" dxfId="822" priority="831" operator="equal">
      <formula>"Vigente com alterações"</formula>
    </cfRule>
    <cfRule type="cellIs" dxfId="821" priority="832" operator="equal">
      <formula>"Vigente com alterações"</formula>
    </cfRule>
    <cfRule type="cellIs" dxfId="820" priority="833" operator="equal">
      <formula>"Não identificado"</formula>
    </cfRule>
    <cfRule type="cellIs" dxfId="819" priority="834" operator="equal">
      <formula>"Vigente"</formula>
    </cfRule>
    <cfRule type="cellIs" dxfId="818" priority="835" operator="equal">
      <formula>"Vigente e Alterado"</formula>
    </cfRule>
    <cfRule type="cellIs" dxfId="817" priority="836" operator="equal">
      <formula>"Revogado"</formula>
    </cfRule>
  </conditionalFormatting>
  <conditionalFormatting sqref="R1993">
    <cfRule type="cellIs" dxfId="816" priority="823" operator="equal">
      <formula>"Vigente com alterações"</formula>
    </cfRule>
    <cfRule type="cellIs" dxfId="815" priority="824" operator="equal">
      <formula>"Vigente com alterações"</formula>
    </cfRule>
    <cfRule type="cellIs" dxfId="814" priority="825" operator="equal">
      <formula>"Vigente com alterações"</formula>
    </cfRule>
    <cfRule type="cellIs" dxfId="813" priority="826" operator="equal">
      <formula>"Não identificado"</formula>
    </cfRule>
    <cfRule type="cellIs" dxfId="812" priority="827" operator="equal">
      <formula>"Vigente"</formula>
    </cfRule>
    <cfRule type="cellIs" dxfId="811" priority="828" operator="equal">
      <formula>"Vigente e Alterado"</formula>
    </cfRule>
    <cfRule type="cellIs" dxfId="810" priority="829" operator="equal">
      <formula>"Revogado"</formula>
    </cfRule>
  </conditionalFormatting>
  <conditionalFormatting sqref="R1993">
    <cfRule type="cellIs" dxfId="809" priority="816" operator="equal">
      <formula>"Vigente com alterações"</formula>
    </cfRule>
    <cfRule type="cellIs" dxfId="808" priority="817" operator="equal">
      <formula>"Vigente com alterações"</formula>
    </cfRule>
    <cfRule type="cellIs" dxfId="807" priority="818" operator="equal">
      <formula>"Vigente com alterações"</formula>
    </cfRule>
    <cfRule type="cellIs" dxfId="806" priority="819" operator="equal">
      <formula>"Não identificado"</formula>
    </cfRule>
    <cfRule type="cellIs" dxfId="805" priority="820" operator="equal">
      <formula>"Vigente"</formula>
    </cfRule>
    <cfRule type="cellIs" dxfId="804" priority="821" operator="equal">
      <formula>"Vigente e Alterado"</formula>
    </cfRule>
    <cfRule type="cellIs" dxfId="803" priority="822" operator="equal">
      <formula>"Revogado"</formula>
    </cfRule>
  </conditionalFormatting>
  <conditionalFormatting sqref="R1994">
    <cfRule type="cellIs" dxfId="802" priority="809" operator="equal">
      <formula>"Vigente com alterações"</formula>
    </cfRule>
    <cfRule type="cellIs" dxfId="801" priority="810" operator="equal">
      <formula>"Vigente com alterações"</formula>
    </cfRule>
    <cfRule type="cellIs" dxfId="800" priority="811" operator="equal">
      <formula>"Vigente com alterações"</formula>
    </cfRule>
    <cfRule type="cellIs" dxfId="799" priority="812" operator="equal">
      <formula>"Não identificado"</formula>
    </cfRule>
    <cfRule type="cellIs" dxfId="798" priority="813" operator="equal">
      <formula>"Vigente"</formula>
    </cfRule>
    <cfRule type="cellIs" dxfId="797" priority="814" operator="equal">
      <formula>"Vigente e Alterado"</formula>
    </cfRule>
    <cfRule type="cellIs" dxfId="796" priority="815" operator="equal">
      <formula>"Revogado"</formula>
    </cfRule>
  </conditionalFormatting>
  <conditionalFormatting sqref="R1994">
    <cfRule type="cellIs" dxfId="795" priority="802" operator="equal">
      <formula>"Vigente com alterações"</formula>
    </cfRule>
    <cfRule type="cellIs" dxfId="794" priority="803" operator="equal">
      <formula>"Vigente com alterações"</formula>
    </cfRule>
    <cfRule type="cellIs" dxfId="793" priority="804" operator="equal">
      <formula>"Vigente com alterações"</formula>
    </cfRule>
    <cfRule type="cellIs" dxfId="792" priority="805" operator="equal">
      <formula>"Não identificado"</formula>
    </cfRule>
    <cfRule type="cellIs" dxfId="791" priority="806" operator="equal">
      <formula>"Vigente"</formula>
    </cfRule>
    <cfRule type="cellIs" dxfId="790" priority="807" operator="equal">
      <formula>"Vigente e Alterado"</formula>
    </cfRule>
    <cfRule type="cellIs" dxfId="789" priority="808" operator="equal">
      <formula>"Revogado"</formula>
    </cfRule>
  </conditionalFormatting>
  <conditionalFormatting sqref="R1995">
    <cfRule type="cellIs" dxfId="788" priority="795" operator="equal">
      <formula>"Vigente com alterações"</formula>
    </cfRule>
    <cfRule type="cellIs" dxfId="787" priority="796" operator="equal">
      <formula>"Vigente com alterações"</formula>
    </cfRule>
    <cfRule type="cellIs" dxfId="786" priority="797" operator="equal">
      <formula>"Vigente com alterações"</formula>
    </cfRule>
    <cfRule type="cellIs" dxfId="785" priority="798" operator="equal">
      <formula>"Não identificado"</formula>
    </cfRule>
    <cfRule type="cellIs" dxfId="784" priority="799" operator="equal">
      <formula>"Vigente"</formula>
    </cfRule>
    <cfRule type="cellIs" dxfId="783" priority="800" operator="equal">
      <formula>"Vigente e Alterado"</formula>
    </cfRule>
    <cfRule type="cellIs" dxfId="782" priority="801" operator="equal">
      <formula>"Revogado"</formula>
    </cfRule>
  </conditionalFormatting>
  <conditionalFormatting sqref="R1995">
    <cfRule type="cellIs" dxfId="781" priority="788" operator="equal">
      <formula>"Vigente com alterações"</formula>
    </cfRule>
    <cfRule type="cellIs" dxfId="780" priority="789" operator="equal">
      <formula>"Vigente com alterações"</formula>
    </cfRule>
    <cfRule type="cellIs" dxfId="779" priority="790" operator="equal">
      <formula>"Vigente com alterações"</formula>
    </cfRule>
    <cfRule type="cellIs" dxfId="778" priority="791" operator="equal">
      <formula>"Não identificado"</formula>
    </cfRule>
    <cfRule type="cellIs" dxfId="777" priority="792" operator="equal">
      <formula>"Vigente"</formula>
    </cfRule>
    <cfRule type="cellIs" dxfId="776" priority="793" operator="equal">
      <formula>"Vigente e Alterado"</formula>
    </cfRule>
    <cfRule type="cellIs" dxfId="775" priority="794" operator="equal">
      <formula>"Revogado"</formula>
    </cfRule>
  </conditionalFormatting>
  <conditionalFormatting sqref="R1996">
    <cfRule type="cellIs" dxfId="774" priority="781" operator="equal">
      <formula>"Vigente com alterações"</formula>
    </cfRule>
    <cfRule type="cellIs" dxfId="773" priority="782" operator="equal">
      <formula>"Vigente com alterações"</formula>
    </cfRule>
    <cfRule type="cellIs" dxfId="772" priority="783" operator="equal">
      <formula>"Vigente com alterações"</formula>
    </cfRule>
    <cfRule type="cellIs" dxfId="771" priority="784" operator="equal">
      <formula>"Não identificado"</formula>
    </cfRule>
    <cfRule type="cellIs" dxfId="770" priority="785" operator="equal">
      <formula>"Vigente"</formula>
    </cfRule>
    <cfRule type="cellIs" dxfId="769" priority="786" operator="equal">
      <formula>"Vigente e Alterado"</formula>
    </cfRule>
    <cfRule type="cellIs" dxfId="768" priority="787" operator="equal">
      <formula>"Revogado"</formula>
    </cfRule>
  </conditionalFormatting>
  <conditionalFormatting sqref="R1996">
    <cfRule type="cellIs" dxfId="767" priority="774" operator="equal">
      <formula>"Vigente com alterações"</formula>
    </cfRule>
    <cfRule type="cellIs" dxfId="766" priority="775" operator="equal">
      <formula>"Vigente com alterações"</formula>
    </cfRule>
    <cfRule type="cellIs" dxfId="765" priority="776" operator="equal">
      <formula>"Vigente com alterações"</formula>
    </cfRule>
    <cfRule type="cellIs" dxfId="764" priority="777" operator="equal">
      <formula>"Não identificado"</formula>
    </cfRule>
    <cfRule type="cellIs" dxfId="763" priority="778" operator="equal">
      <formula>"Vigente"</formula>
    </cfRule>
    <cfRule type="cellIs" dxfId="762" priority="779" operator="equal">
      <formula>"Vigente e Alterado"</formula>
    </cfRule>
    <cfRule type="cellIs" dxfId="761" priority="780" operator="equal">
      <formula>"Revogado"</formula>
    </cfRule>
  </conditionalFormatting>
  <conditionalFormatting sqref="R1997">
    <cfRule type="cellIs" dxfId="760" priority="767" operator="equal">
      <formula>"Vigente com alterações"</formula>
    </cfRule>
    <cfRule type="cellIs" dxfId="759" priority="768" operator="equal">
      <formula>"Vigente com alterações"</formula>
    </cfRule>
    <cfRule type="cellIs" dxfId="758" priority="769" operator="equal">
      <formula>"Vigente com alterações"</formula>
    </cfRule>
    <cfRule type="cellIs" dxfId="757" priority="770" operator="equal">
      <formula>"Não identificado"</formula>
    </cfRule>
    <cfRule type="cellIs" dxfId="756" priority="771" operator="equal">
      <formula>"Vigente"</formula>
    </cfRule>
    <cfRule type="cellIs" dxfId="755" priority="772" operator="equal">
      <formula>"Vigente e Alterado"</formula>
    </cfRule>
    <cfRule type="cellIs" dxfId="754" priority="773" operator="equal">
      <formula>"Revogado"</formula>
    </cfRule>
  </conditionalFormatting>
  <conditionalFormatting sqref="R1997">
    <cfRule type="cellIs" dxfId="753" priority="760" operator="equal">
      <formula>"Vigente com alterações"</formula>
    </cfRule>
    <cfRule type="cellIs" dxfId="752" priority="761" operator="equal">
      <formula>"Vigente com alterações"</formula>
    </cfRule>
    <cfRule type="cellIs" dxfId="751" priority="762" operator="equal">
      <formula>"Vigente com alterações"</formula>
    </cfRule>
    <cfRule type="cellIs" dxfId="750" priority="763" operator="equal">
      <formula>"Não identificado"</formula>
    </cfRule>
    <cfRule type="cellIs" dxfId="749" priority="764" operator="equal">
      <formula>"Vigente"</formula>
    </cfRule>
    <cfRule type="cellIs" dxfId="748" priority="765" operator="equal">
      <formula>"Vigente e Alterado"</formula>
    </cfRule>
    <cfRule type="cellIs" dxfId="747" priority="766" operator="equal">
      <formula>"Revogado"</formula>
    </cfRule>
  </conditionalFormatting>
  <conditionalFormatting sqref="R1998">
    <cfRule type="cellIs" dxfId="746" priority="753" operator="equal">
      <formula>"Vigente com alterações"</formula>
    </cfRule>
    <cfRule type="cellIs" dxfId="745" priority="754" operator="equal">
      <formula>"Vigente com alterações"</formula>
    </cfRule>
    <cfRule type="cellIs" dxfId="744" priority="755" operator="equal">
      <formula>"Vigente com alterações"</formula>
    </cfRule>
    <cfRule type="cellIs" dxfId="743" priority="756" operator="equal">
      <formula>"Não identificado"</formula>
    </cfRule>
    <cfRule type="cellIs" dxfId="742" priority="757" operator="equal">
      <formula>"Vigente"</formula>
    </cfRule>
    <cfRule type="cellIs" dxfId="741" priority="758" operator="equal">
      <formula>"Vigente e Alterado"</formula>
    </cfRule>
    <cfRule type="cellIs" dxfId="740" priority="759" operator="equal">
      <formula>"Revogado"</formula>
    </cfRule>
  </conditionalFormatting>
  <conditionalFormatting sqref="R1998">
    <cfRule type="cellIs" dxfId="739" priority="746" operator="equal">
      <formula>"Vigente com alterações"</formula>
    </cfRule>
    <cfRule type="cellIs" dxfId="738" priority="747" operator="equal">
      <formula>"Vigente com alterações"</formula>
    </cfRule>
    <cfRule type="cellIs" dxfId="737" priority="748" operator="equal">
      <formula>"Vigente com alterações"</formula>
    </cfRule>
    <cfRule type="cellIs" dxfId="736" priority="749" operator="equal">
      <formula>"Não identificado"</formula>
    </cfRule>
    <cfRule type="cellIs" dxfId="735" priority="750" operator="equal">
      <formula>"Vigente"</formula>
    </cfRule>
    <cfRule type="cellIs" dxfId="734" priority="751" operator="equal">
      <formula>"Vigente e Alterado"</formula>
    </cfRule>
    <cfRule type="cellIs" dxfId="733" priority="752" operator="equal">
      <formula>"Revogado"</formula>
    </cfRule>
  </conditionalFormatting>
  <conditionalFormatting sqref="R1999">
    <cfRule type="cellIs" dxfId="732" priority="739" operator="equal">
      <formula>"Vigente com alterações"</formula>
    </cfRule>
    <cfRule type="cellIs" dxfId="731" priority="740" operator="equal">
      <formula>"Vigente com alterações"</formula>
    </cfRule>
    <cfRule type="cellIs" dxfId="730" priority="741" operator="equal">
      <formula>"Vigente com alterações"</formula>
    </cfRule>
    <cfRule type="cellIs" dxfId="729" priority="742" operator="equal">
      <formula>"Não identificado"</formula>
    </cfRule>
    <cfRule type="cellIs" dxfId="728" priority="743" operator="equal">
      <formula>"Vigente"</formula>
    </cfRule>
    <cfRule type="cellIs" dxfId="727" priority="744" operator="equal">
      <formula>"Vigente e Alterado"</formula>
    </cfRule>
    <cfRule type="cellIs" dxfId="726" priority="745" operator="equal">
      <formula>"Revogado"</formula>
    </cfRule>
  </conditionalFormatting>
  <conditionalFormatting sqref="R1999">
    <cfRule type="cellIs" dxfId="725" priority="732" operator="equal">
      <formula>"Vigente com alterações"</formula>
    </cfRule>
    <cfRule type="cellIs" dxfId="724" priority="733" operator="equal">
      <formula>"Vigente com alterações"</formula>
    </cfRule>
    <cfRule type="cellIs" dxfId="723" priority="734" operator="equal">
      <formula>"Vigente com alterações"</formula>
    </cfRule>
    <cfRule type="cellIs" dxfId="722" priority="735" operator="equal">
      <formula>"Não identificado"</formula>
    </cfRule>
    <cfRule type="cellIs" dxfId="721" priority="736" operator="equal">
      <formula>"Vigente"</formula>
    </cfRule>
    <cfRule type="cellIs" dxfId="720" priority="737" operator="equal">
      <formula>"Vigente e Alterado"</formula>
    </cfRule>
    <cfRule type="cellIs" dxfId="719" priority="738" operator="equal">
      <formula>"Revogado"</formula>
    </cfRule>
  </conditionalFormatting>
  <conditionalFormatting sqref="R2000">
    <cfRule type="cellIs" dxfId="718" priority="725" operator="equal">
      <formula>"Vigente com alterações"</formula>
    </cfRule>
    <cfRule type="cellIs" dxfId="717" priority="726" operator="equal">
      <formula>"Vigente com alterações"</formula>
    </cfRule>
    <cfRule type="cellIs" dxfId="716" priority="727" operator="equal">
      <formula>"Vigente com alterações"</formula>
    </cfRule>
    <cfRule type="cellIs" dxfId="715" priority="728" operator="equal">
      <formula>"Não identificado"</formula>
    </cfRule>
    <cfRule type="cellIs" dxfId="714" priority="729" operator="equal">
      <formula>"Vigente"</formula>
    </cfRule>
    <cfRule type="cellIs" dxfId="713" priority="730" operator="equal">
      <formula>"Vigente e Alterado"</formula>
    </cfRule>
    <cfRule type="cellIs" dxfId="712" priority="731" operator="equal">
      <formula>"Revogado"</formula>
    </cfRule>
  </conditionalFormatting>
  <conditionalFormatting sqref="R2000">
    <cfRule type="cellIs" dxfId="711" priority="718" operator="equal">
      <formula>"Vigente com alterações"</formula>
    </cfRule>
    <cfRule type="cellIs" dxfId="710" priority="719" operator="equal">
      <formula>"Vigente com alterações"</formula>
    </cfRule>
    <cfRule type="cellIs" dxfId="709" priority="720" operator="equal">
      <formula>"Vigente com alterações"</formula>
    </cfRule>
    <cfRule type="cellIs" dxfId="708" priority="721" operator="equal">
      <formula>"Não identificado"</formula>
    </cfRule>
    <cfRule type="cellIs" dxfId="707" priority="722" operator="equal">
      <formula>"Vigente"</formula>
    </cfRule>
    <cfRule type="cellIs" dxfId="706" priority="723" operator="equal">
      <formula>"Vigente e Alterado"</formula>
    </cfRule>
    <cfRule type="cellIs" dxfId="705" priority="724" operator="equal">
      <formula>"Revogado"</formula>
    </cfRule>
  </conditionalFormatting>
  <conditionalFormatting sqref="R2001">
    <cfRule type="cellIs" dxfId="704" priority="711" operator="equal">
      <formula>"Vigente com alterações"</formula>
    </cfRule>
    <cfRule type="cellIs" dxfId="703" priority="712" operator="equal">
      <formula>"Vigente com alterações"</formula>
    </cfRule>
    <cfRule type="cellIs" dxfId="702" priority="713" operator="equal">
      <formula>"Vigente com alterações"</formula>
    </cfRule>
    <cfRule type="cellIs" dxfId="701" priority="714" operator="equal">
      <formula>"Não identificado"</formula>
    </cfRule>
    <cfRule type="cellIs" dxfId="700" priority="715" operator="equal">
      <formula>"Vigente"</formula>
    </cfRule>
    <cfRule type="cellIs" dxfId="699" priority="716" operator="equal">
      <formula>"Vigente e Alterado"</formula>
    </cfRule>
    <cfRule type="cellIs" dxfId="698" priority="717" operator="equal">
      <formula>"Revogado"</formula>
    </cfRule>
  </conditionalFormatting>
  <conditionalFormatting sqref="R2001">
    <cfRule type="cellIs" dxfId="697" priority="704" operator="equal">
      <formula>"Vigente com alterações"</formula>
    </cfRule>
    <cfRule type="cellIs" dxfId="696" priority="705" operator="equal">
      <formula>"Vigente com alterações"</formula>
    </cfRule>
    <cfRule type="cellIs" dxfId="695" priority="706" operator="equal">
      <formula>"Vigente com alterações"</formula>
    </cfRule>
    <cfRule type="cellIs" dxfId="694" priority="707" operator="equal">
      <formula>"Não identificado"</formula>
    </cfRule>
    <cfRule type="cellIs" dxfId="693" priority="708" operator="equal">
      <formula>"Vigente"</formula>
    </cfRule>
    <cfRule type="cellIs" dxfId="692" priority="709" operator="equal">
      <formula>"Vigente e Alterado"</formula>
    </cfRule>
    <cfRule type="cellIs" dxfId="691" priority="710" operator="equal">
      <formula>"Revogado"</formula>
    </cfRule>
  </conditionalFormatting>
  <conditionalFormatting sqref="R2002">
    <cfRule type="cellIs" dxfId="690" priority="697" operator="equal">
      <formula>"Vigente com alterações"</formula>
    </cfRule>
    <cfRule type="cellIs" dxfId="689" priority="698" operator="equal">
      <formula>"Vigente com alterações"</formula>
    </cfRule>
    <cfRule type="cellIs" dxfId="688" priority="699" operator="equal">
      <formula>"Vigente com alterações"</formula>
    </cfRule>
    <cfRule type="cellIs" dxfId="687" priority="700" operator="equal">
      <formula>"Não identificado"</formula>
    </cfRule>
    <cfRule type="cellIs" dxfId="686" priority="701" operator="equal">
      <formula>"Vigente"</formula>
    </cfRule>
    <cfRule type="cellIs" dxfId="685" priority="702" operator="equal">
      <formula>"Vigente e Alterado"</formula>
    </cfRule>
    <cfRule type="cellIs" dxfId="684" priority="703" operator="equal">
      <formula>"Revogado"</formula>
    </cfRule>
  </conditionalFormatting>
  <conditionalFormatting sqref="R2002">
    <cfRule type="cellIs" dxfId="683" priority="690" operator="equal">
      <formula>"Vigente com alterações"</formula>
    </cfRule>
    <cfRule type="cellIs" dxfId="682" priority="691" operator="equal">
      <formula>"Vigente com alterações"</formula>
    </cfRule>
    <cfRule type="cellIs" dxfId="681" priority="692" operator="equal">
      <formula>"Vigente com alterações"</formula>
    </cfRule>
    <cfRule type="cellIs" dxfId="680" priority="693" operator="equal">
      <formula>"Não identificado"</formula>
    </cfRule>
    <cfRule type="cellIs" dxfId="679" priority="694" operator="equal">
      <formula>"Vigente"</formula>
    </cfRule>
    <cfRule type="cellIs" dxfId="678" priority="695" operator="equal">
      <formula>"Vigente e Alterado"</formula>
    </cfRule>
    <cfRule type="cellIs" dxfId="677" priority="696" operator="equal">
      <formula>"Revogado"</formula>
    </cfRule>
  </conditionalFormatting>
  <conditionalFormatting sqref="R2003">
    <cfRule type="cellIs" dxfId="676" priority="683" operator="equal">
      <formula>"Vigente com alterações"</formula>
    </cfRule>
    <cfRule type="cellIs" dxfId="675" priority="684" operator="equal">
      <formula>"Vigente com alterações"</formula>
    </cfRule>
    <cfRule type="cellIs" dxfId="674" priority="685" operator="equal">
      <formula>"Vigente com alterações"</formula>
    </cfRule>
    <cfRule type="cellIs" dxfId="673" priority="686" operator="equal">
      <formula>"Não identificado"</formula>
    </cfRule>
    <cfRule type="cellIs" dxfId="672" priority="687" operator="equal">
      <formula>"Vigente"</formula>
    </cfRule>
    <cfRule type="cellIs" dxfId="671" priority="688" operator="equal">
      <formula>"Vigente e Alterado"</formula>
    </cfRule>
    <cfRule type="cellIs" dxfId="670" priority="689" operator="equal">
      <formula>"Revogado"</formula>
    </cfRule>
  </conditionalFormatting>
  <conditionalFormatting sqref="R2003">
    <cfRule type="cellIs" dxfId="669" priority="676" operator="equal">
      <formula>"Vigente com alterações"</formula>
    </cfRule>
    <cfRule type="cellIs" dxfId="668" priority="677" operator="equal">
      <formula>"Vigente com alterações"</formula>
    </cfRule>
    <cfRule type="cellIs" dxfId="667" priority="678" operator="equal">
      <formula>"Vigente com alterações"</formula>
    </cfRule>
    <cfRule type="cellIs" dxfId="666" priority="679" operator="equal">
      <formula>"Não identificado"</formula>
    </cfRule>
    <cfRule type="cellIs" dxfId="665" priority="680" operator="equal">
      <formula>"Vigente"</formula>
    </cfRule>
    <cfRule type="cellIs" dxfId="664" priority="681" operator="equal">
      <formula>"Vigente e Alterado"</formula>
    </cfRule>
    <cfRule type="cellIs" dxfId="663" priority="682" operator="equal">
      <formula>"Revogado"</formula>
    </cfRule>
  </conditionalFormatting>
  <conditionalFormatting sqref="R2004">
    <cfRule type="cellIs" dxfId="662" priority="669" operator="equal">
      <formula>"Vigente com alterações"</formula>
    </cfRule>
    <cfRule type="cellIs" dxfId="661" priority="670" operator="equal">
      <formula>"Vigente com alterações"</formula>
    </cfRule>
    <cfRule type="cellIs" dxfId="660" priority="671" operator="equal">
      <formula>"Vigente com alterações"</formula>
    </cfRule>
    <cfRule type="cellIs" dxfId="659" priority="672" operator="equal">
      <formula>"Não identificado"</formula>
    </cfRule>
    <cfRule type="cellIs" dxfId="658" priority="673" operator="equal">
      <formula>"Vigente"</formula>
    </cfRule>
    <cfRule type="cellIs" dxfId="657" priority="674" operator="equal">
      <formula>"Vigente e Alterado"</formula>
    </cfRule>
    <cfRule type="cellIs" dxfId="656" priority="675" operator="equal">
      <formula>"Revogado"</formula>
    </cfRule>
  </conditionalFormatting>
  <conditionalFormatting sqref="R2004">
    <cfRule type="cellIs" dxfId="655" priority="662" operator="equal">
      <formula>"Vigente com alterações"</formula>
    </cfRule>
    <cfRule type="cellIs" dxfId="654" priority="663" operator="equal">
      <formula>"Vigente com alterações"</formula>
    </cfRule>
    <cfRule type="cellIs" dxfId="653" priority="664" operator="equal">
      <formula>"Vigente com alterações"</formula>
    </cfRule>
    <cfRule type="cellIs" dxfId="652" priority="665" operator="equal">
      <formula>"Não identificado"</formula>
    </cfRule>
    <cfRule type="cellIs" dxfId="651" priority="666" operator="equal">
      <formula>"Vigente"</formula>
    </cfRule>
    <cfRule type="cellIs" dxfId="650" priority="667" operator="equal">
      <formula>"Vigente e Alterado"</formula>
    </cfRule>
    <cfRule type="cellIs" dxfId="649" priority="668" operator="equal">
      <formula>"Revogado"</formula>
    </cfRule>
  </conditionalFormatting>
  <conditionalFormatting sqref="R2005:R2018">
    <cfRule type="cellIs" dxfId="648" priority="655" operator="equal">
      <formula>"Vigente com alterações"</formula>
    </cfRule>
    <cfRule type="cellIs" dxfId="647" priority="656" operator="equal">
      <formula>"Vigente com alterações"</formula>
    </cfRule>
    <cfRule type="cellIs" dxfId="646" priority="657" operator="equal">
      <formula>"Vigente com alterações"</formula>
    </cfRule>
    <cfRule type="cellIs" dxfId="645" priority="658" operator="equal">
      <formula>"Não identificado"</formula>
    </cfRule>
    <cfRule type="cellIs" dxfId="644" priority="659" operator="equal">
      <formula>"Vigente"</formula>
    </cfRule>
    <cfRule type="cellIs" dxfId="643" priority="660" operator="equal">
      <formula>"Vigente e Alterado"</formula>
    </cfRule>
    <cfRule type="cellIs" dxfId="642" priority="661" operator="equal">
      <formula>"Revogado"</formula>
    </cfRule>
  </conditionalFormatting>
  <conditionalFormatting sqref="R2005:R2018">
    <cfRule type="cellIs" dxfId="641" priority="648" operator="equal">
      <formula>"Vigente com alterações"</formula>
    </cfRule>
    <cfRule type="cellIs" dxfId="640" priority="649" operator="equal">
      <formula>"Vigente com alterações"</formula>
    </cfRule>
    <cfRule type="cellIs" dxfId="639" priority="650" operator="equal">
      <formula>"Vigente com alterações"</formula>
    </cfRule>
    <cfRule type="cellIs" dxfId="638" priority="651" operator="equal">
      <formula>"Não identificado"</formula>
    </cfRule>
    <cfRule type="cellIs" dxfId="637" priority="652" operator="equal">
      <formula>"Vigente"</formula>
    </cfRule>
    <cfRule type="cellIs" dxfId="636" priority="653" operator="equal">
      <formula>"Vigente e Alterado"</formula>
    </cfRule>
    <cfRule type="cellIs" dxfId="635" priority="654" operator="equal">
      <formula>"Revogado"</formula>
    </cfRule>
  </conditionalFormatting>
  <conditionalFormatting sqref="R38">
    <cfRule type="cellIs" dxfId="620" priority="458" operator="equal">
      <formula>"Vigente"</formula>
    </cfRule>
    <cfRule type="cellIs" dxfId="619" priority="459" operator="equal">
      <formula>"Alterado"</formula>
    </cfRule>
    <cfRule type="cellIs" dxfId="618" priority="460" operator="equal">
      <formula>"revogado"</formula>
    </cfRule>
    <cfRule type="cellIs" dxfId="617" priority="461" operator="equal">
      <formula>"vigente"</formula>
    </cfRule>
  </conditionalFormatting>
  <conditionalFormatting sqref="R38">
    <cfRule type="cellIs" dxfId="616" priority="455" operator="equal">
      <formula>"Alterado"</formula>
    </cfRule>
    <cfRule type="cellIs" dxfId="615" priority="456" operator="equal">
      <formula>"Revogado"</formula>
    </cfRule>
    <cfRule type="cellIs" dxfId="614" priority="457" operator="equal">
      <formula>"Vigente"</formula>
    </cfRule>
  </conditionalFormatting>
  <conditionalFormatting sqref="R38">
    <cfRule type="cellIs" dxfId="613" priority="448" operator="equal">
      <formula>"Vigente com alterações"</formula>
    </cfRule>
    <cfRule type="cellIs" dxfId="612" priority="449" operator="equal">
      <formula>"Vigente com alterações"</formula>
    </cfRule>
    <cfRule type="cellIs" dxfId="611" priority="450" operator="equal">
      <formula>"Vigente com alterações"</formula>
    </cfRule>
    <cfRule type="cellIs" dxfId="610" priority="451" operator="equal">
      <formula>"Não identificado"</formula>
    </cfRule>
    <cfRule type="cellIs" dxfId="609" priority="452" operator="equal">
      <formula>"Vigente"</formula>
    </cfRule>
    <cfRule type="cellIs" dxfId="608" priority="453" operator="equal">
      <formula>"Vigente e Alterado"</formula>
    </cfRule>
    <cfRule type="cellIs" dxfId="607" priority="454" operator="equal">
      <formula>"Revogado"</formula>
    </cfRule>
  </conditionalFormatting>
  <conditionalFormatting sqref="R2054">
    <cfRule type="cellIs" dxfId="606" priority="343" operator="equal">
      <formula>"Vigente com alterações"</formula>
    </cfRule>
    <cfRule type="cellIs" dxfId="605" priority="344" operator="equal">
      <formula>"Vigente com alterações"</formula>
    </cfRule>
    <cfRule type="cellIs" dxfId="604" priority="345" operator="equal">
      <formula>"Vigente com alterações"</formula>
    </cfRule>
    <cfRule type="cellIs" dxfId="603" priority="346" operator="equal">
      <formula>"Não identificado"</formula>
    </cfRule>
    <cfRule type="cellIs" dxfId="602" priority="347" operator="equal">
      <formula>"Vigente"</formula>
    </cfRule>
    <cfRule type="cellIs" dxfId="601" priority="348" operator="equal">
      <formula>"Vigente e Alterado"</formula>
    </cfRule>
    <cfRule type="cellIs" dxfId="600" priority="349" operator="equal">
      <formula>"Revogado"</formula>
    </cfRule>
  </conditionalFormatting>
  <conditionalFormatting sqref="R2055">
    <cfRule type="cellIs" dxfId="599" priority="336" operator="equal">
      <formula>"Vigente com alterações"</formula>
    </cfRule>
    <cfRule type="cellIs" dxfId="598" priority="337" operator="equal">
      <formula>"Vigente com alterações"</formula>
    </cfRule>
    <cfRule type="cellIs" dxfId="597" priority="338" operator="equal">
      <formula>"Vigente com alterações"</formula>
    </cfRule>
    <cfRule type="cellIs" dxfId="596" priority="339" operator="equal">
      <formula>"Não identificado"</formula>
    </cfRule>
    <cfRule type="cellIs" dxfId="595" priority="340" operator="equal">
      <formula>"Vigente"</formula>
    </cfRule>
    <cfRule type="cellIs" dxfId="594" priority="341" operator="equal">
      <formula>"Vigente e Alterado"</formula>
    </cfRule>
    <cfRule type="cellIs" dxfId="593" priority="342" operator="equal">
      <formula>"Revogado"</formula>
    </cfRule>
  </conditionalFormatting>
  <conditionalFormatting sqref="R2056">
    <cfRule type="cellIs" dxfId="592" priority="329" operator="equal">
      <formula>"Vigente com alterações"</formula>
    </cfRule>
    <cfRule type="cellIs" dxfId="591" priority="330" operator="equal">
      <formula>"Vigente com alterações"</formula>
    </cfRule>
    <cfRule type="cellIs" dxfId="590" priority="331" operator="equal">
      <formula>"Vigente com alterações"</formula>
    </cfRule>
    <cfRule type="cellIs" dxfId="589" priority="332" operator="equal">
      <formula>"Não identificado"</formula>
    </cfRule>
    <cfRule type="cellIs" dxfId="588" priority="333" operator="equal">
      <formula>"Vigente"</formula>
    </cfRule>
    <cfRule type="cellIs" dxfId="587" priority="334" operator="equal">
      <formula>"Vigente e Alterado"</formula>
    </cfRule>
    <cfRule type="cellIs" dxfId="586" priority="335" operator="equal">
      <formula>"Revogado"</formula>
    </cfRule>
  </conditionalFormatting>
  <conditionalFormatting sqref="R2057">
    <cfRule type="cellIs" dxfId="585" priority="322" operator="equal">
      <formula>"Vigente com alterações"</formula>
    </cfRule>
    <cfRule type="cellIs" dxfId="584" priority="323" operator="equal">
      <formula>"Vigente com alterações"</formula>
    </cfRule>
    <cfRule type="cellIs" dxfId="583" priority="324" operator="equal">
      <formula>"Vigente com alterações"</formula>
    </cfRule>
    <cfRule type="cellIs" dxfId="582" priority="325" operator="equal">
      <formula>"Não identificado"</formula>
    </cfRule>
    <cfRule type="cellIs" dxfId="581" priority="326" operator="equal">
      <formula>"Vigente"</formula>
    </cfRule>
    <cfRule type="cellIs" dxfId="580" priority="327" operator="equal">
      <formula>"Vigente e Alterado"</formula>
    </cfRule>
    <cfRule type="cellIs" dxfId="579" priority="328" operator="equal">
      <formula>"Revogado"</formula>
    </cfRule>
  </conditionalFormatting>
  <conditionalFormatting sqref="R2058">
    <cfRule type="cellIs" dxfId="578" priority="315" operator="equal">
      <formula>"Vigente com alterações"</formula>
    </cfRule>
    <cfRule type="cellIs" dxfId="577" priority="316" operator="equal">
      <formula>"Vigente com alterações"</formula>
    </cfRule>
    <cfRule type="cellIs" dxfId="576" priority="317" operator="equal">
      <formula>"Vigente com alterações"</formula>
    </cfRule>
    <cfRule type="cellIs" dxfId="575" priority="318" operator="equal">
      <formula>"Não identificado"</formula>
    </cfRule>
    <cfRule type="cellIs" dxfId="574" priority="319" operator="equal">
      <formula>"Vigente"</formula>
    </cfRule>
    <cfRule type="cellIs" dxfId="573" priority="320" operator="equal">
      <formula>"Vigente e Alterado"</formula>
    </cfRule>
    <cfRule type="cellIs" dxfId="572" priority="321" operator="equal">
      <formula>"Revogado"</formula>
    </cfRule>
  </conditionalFormatting>
  <conditionalFormatting sqref="R2059">
    <cfRule type="cellIs" dxfId="571" priority="308" operator="equal">
      <formula>"Vigente com alterações"</formula>
    </cfRule>
    <cfRule type="cellIs" dxfId="570" priority="309" operator="equal">
      <formula>"Vigente com alterações"</formula>
    </cfRule>
    <cfRule type="cellIs" dxfId="569" priority="310" operator="equal">
      <formula>"Vigente com alterações"</formula>
    </cfRule>
    <cfRule type="cellIs" dxfId="568" priority="311" operator="equal">
      <formula>"Não identificado"</formula>
    </cfRule>
    <cfRule type="cellIs" dxfId="567" priority="312" operator="equal">
      <formula>"Vigente"</formula>
    </cfRule>
    <cfRule type="cellIs" dxfId="566" priority="313" operator="equal">
      <formula>"Vigente e Alterado"</formula>
    </cfRule>
    <cfRule type="cellIs" dxfId="565" priority="314" operator="equal">
      <formula>"Revogado"</formula>
    </cfRule>
  </conditionalFormatting>
  <conditionalFormatting sqref="R2060">
    <cfRule type="cellIs" dxfId="564" priority="98" operator="equal">
      <formula>"Vigente com alterações"</formula>
    </cfRule>
    <cfRule type="cellIs" dxfId="563" priority="99" operator="equal">
      <formula>"Vigente com alterações"</formula>
    </cfRule>
    <cfRule type="cellIs" dxfId="562" priority="100" operator="equal">
      <formula>"Vigente com alterações"</formula>
    </cfRule>
    <cfRule type="cellIs" dxfId="561" priority="101" operator="equal">
      <formula>"Não identificado"</formula>
    </cfRule>
    <cfRule type="cellIs" dxfId="560" priority="102" operator="equal">
      <formula>"Vigente"</formula>
    </cfRule>
    <cfRule type="cellIs" dxfId="559" priority="103" operator="equal">
      <formula>"Vigente e Alterado"</formula>
    </cfRule>
    <cfRule type="cellIs" dxfId="558" priority="104" operator="equal">
      <formula>"Revogado"</formula>
    </cfRule>
  </conditionalFormatting>
  <conditionalFormatting sqref="O409">
    <cfRule type="cellIs" dxfId="557" priority="45" operator="equal">
      <formula>"Alterado"</formula>
    </cfRule>
    <cfRule type="cellIs" dxfId="556" priority="46" operator="equal">
      <formula>"Vigente"</formula>
    </cfRule>
    <cfRule type="cellIs" dxfId="555" priority="47" operator="equal">
      <formula>"Revogado"</formula>
    </cfRule>
    <cfRule type="cellIs" dxfId="554" priority="48" operator="equal">
      <formula>"Vigente"</formula>
    </cfRule>
  </conditionalFormatting>
  <conditionalFormatting sqref="R502">
    <cfRule type="cellIs" dxfId="553" priority="27" operator="equal">
      <formula>"Vigente"</formula>
    </cfRule>
    <cfRule type="cellIs" dxfId="552" priority="28" operator="equal">
      <formula>"Alterado"</formula>
    </cfRule>
    <cfRule type="cellIs" dxfId="551" priority="29" operator="equal">
      <formula>"revogado"</formula>
    </cfRule>
    <cfRule type="cellIs" dxfId="550" priority="30" operator="equal">
      <formula>"vigente"</formula>
    </cfRule>
  </conditionalFormatting>
  <conditionalFormatting sqref="R502">
    <cfRule type="cellIs" dxfId="549" priority="24" operator="equal">
      <formula>"Alterado"</formula>
    </cfRule>
    <cfRule type="cellIs" dxfId="548" priority="25" operator="equal">
      <formula>"Revogado"</formula>
    </cfRule>
    <cfRule type="cellIs" dxfId="547" priority="26" operator="equal">
      <formula>"Vigente"</formula>
    </cfRule>
  </conditionalFormatting>
  <conditionalFormatting sqref="R502">
    <cfRule type="cellIs" dxfId="546" priority="23" operator="equal">
      <formula>"Alterado e Revogado"</formula>
    </cfRule>
  </conditionalFormatting>
  <conditionalFormatting sqref="R502">
    <cfRule type="cellIs" dxfId="545" priority="22" operator="equal">
      <formula>"Vigente e Alterado"</formula>
    </cfRule>
  </conditionalFormatting>
  <conditionalFormatting sqref="R502">
    <cfRule type="cellIs" dxfId="544" priority="15" operator="equal">
      <formula>"Vigente com alterações"</formula>
    </cfRule>
    <cfRule type="cellIs" dxfId="543" priority="16" operator="equal">
      <formula>"Vigente com alterações"</formula>
    </cfRule>
    <cfRule type="cellIs" dxfId="542" priority="17" operator="equal">
      <formula>"Vigente com alterações"</formula>
    </cfRule>
    <cfRule type="cellIs" dxfId="541" priority="18" operator="equal">
      <formula>"Não identificado"</formula>
    </cfRule>
    <cfRule type="cellIs" dxfId="540" priority="19" operator="equal">
      <formula>"Vigente"</formula>
    </cfRule>
    <cfRule type="cellIs" dxfId="539" priority="20" operator="equal">
      <formula>"Vigente e Alterado"</formula>
    </cfRule>
    <cfRule type="cellIs" dxfId="538" priority="21" operator="equal">
      <formula>"Revogado"</formula>
    </cfRule>
  </conditionalFormatting>
  <conditionalFormatting sqref="O502">
    <cfRule type="cellIs" dxfId="537" priority="11" operator="equal">
      <formula>"Alterado"</formula>
    </cfRule>
    <cfRule type="cellIs" dxfId="536" priority="12" operator="equal">
      <formula>"Vigente"</formula>
    </cfRule>
    <cfRule type="cellIs" dxfId="535" priority="13" operator="equal">
      <formula>"Revogado"</formula>
    </cfRule>
    <cfRule type="cellIs" dxfId="534" priority="14" operator="equal">
      <formula>"Vigente"</formula>
    </cfRule>
  </conditionalFormatting>
  <conditionalFormatting sqref="R129">
    <cfRule type="cellIs" dxfId="533" priority="1" operator="equal">
      <formula>"Vigente com alterações"</formula>
    </cfRule>
    <cfRule type="cellIs" dxfId="532" priority="2" operator="equal">
      <formula>"Vigente com alterações"</formula>
    </cfRule>
    <cfRule type="cellIs" dxfId="531" priority="3" operator="equal">
      <formula>"Vigente com alterações"</formula>
    </cfRule>
    <cfRule type="cellIs" dxfId="530" priority="4" operator="equal">
      <formula>"Não identificado"</formula>
    </cfRule>
    <cfRule type="cellIs" dxfId="529" priority="5" operator="equal">
      <formula>"Vigente"</formula>
    </cfRule>
    <cfRule type="cellIs" dxfId="528" priority="6" operator="equal">
      <formula>"Vigente e Alterado"</formula>
    </cfRule>
    <cfRule type="cellIs" dxfId="527" priority="7" operator="equal">
      <formula>"Revogado"</formula>
    </cfRule>
  </conditionalFormatting>
  <conditionalFormatting sqref="R129">
    <cfRule type="cellIs" dxfId="526" priority="8" operator="equal">
      <formula>"Alterado"</formula>
    </cfRule>
    <cfRule type="cellIs" dxfId="525" priority="9" operator="equal">
      <formula>"Revogado"</formula>
    </cfRule>
    <cfRule type="cellIs" dxfId="524" priority="10" operator="equal">
      <formula>"Vigente"</formula>
    </cfRule>
  </conditionalFormatting>
  <dataValidations xWindow="500" yWindow="678" count="11">
    <dataValidation type="date" allowBlank="1" showErrorMessage="1" sqref="G1389 G675 G650 G291 G750 G755 G461 G224 G235 G387" xr:uid="{00000000-0002-0000-0000-000000000000}">
      <formula1>36161</formula1>
      <formula2>55153</formula2>
    </dataValidation>
    <dataValidation type="list" allowBlank="1" showInputMessage="1" showErrorMessage="1" sqref="S1299:S1300 T329 T821" xr:uid="{00000000-0002-0000-0000-000001000000}">
      <formula1>status</formula1>
    </dataValidation>
    <dataValidation type="list" allowBlank="1" showInputMessage="1" showErrorMessage="1" sqref="O651:O674 O705:O749 O236:O290 O388:O460 O751:O754 O225:O234 O676:O703 O462:O649 O292:O386 O1301:O1048576 O979:O1298 O756:O977 O1:O223" xr:uid="{00000000-0002-0000-0000-000002000000}">
      <formula1>Natureza</formula1>
    </dataValidation>
    <dataValidation type="list" allowBlank="1" showInputMessage="1" showErrorMessage="1" sqref="A978 A1326 A291 A387 A235 A224 A461 A755 A750 A704 A650 A675 A1389" xr:uid="{00000000-0002-0000-0000-000003000000}">
      <formula1>Ano</formula1>
    </dataValidation>
    <dataValidation type="date" allowBlank="1" showInputMessage="1" showErrorMessage="1" error="Formato inválido. Tente preencher novamente" sqref="D675 D650 D704 D750 D755 D461 D224 D235 D387 D291 D1326 D978 D1389 E1224 E1324" xr:uid="{00000000-0002-0000-0000-000004000000}">
      <formula1>36161</formula1>
      <formula2>55153</formula2>
    </dataValidation>
    <dataValidation type="date" allowBlank="1" showInputMessage="1" showErrorMessage="1" sqref="W675 W650 W704 W750 W755 W461 W235 W224 W387 W346 W291 W978 V59 U1224:V1224 U567:V567 U618:V618 V43" xr:uid="{00000000-0002-0000-0000-000005000000}">
      <formula1>36161</formula1>
      <formula2>55153</formula2>
    </dataValidation>
    <dataValidation allowBlank="1" showInputMessage="1" showErrorMessage="1" prompt="Cite a data de publicação da primeira alteração sofrida pelo ato._x000a_OBS= Datas de republicação e de retificação devem ser desconsideradas e a célula permanecerá em branco." sqref="U2 W2" xr:uid="{00000000-0002-0000-0000-000006000000}"/>
    <dataValidation type="list" allowBlank="1" showInputMessage="1" showErrorMessage="1" sqref="C1772:C1852 B1 B1853:B1048576 B3:B1771" xr:uid="{00000000-0002-0000-0000-000007000000}">
      <formula1>Tipo</formula1>
    </dataValidation>
    <dataValidation allowBlank="1" showInputMessage="1" showErrorMessage="1" prompt="Selecione o tipo do ato." sqref="B2" xr:uid="{00000000-0002-0000-0000-000008000000}"/>
    <dataValidation type="list" allowBlank="1" showInputMessage="1" showErrorMessage="1" sqref="K250 K1046 K1851 K1595 K608 K1524:K1528 K1530:K1534 K688:K689 K765 K774 K824 K991 K1004 K1097 K798 K122 K276 K520 K529 K1590 K1632 K1747 K272:K273 K510 K512 K525 K591:K594 K663:K665 K919 K999 K1095 K579 K660 K1638:K1640 K1700 K1742 K186:K187 K301 K336 K359:K361 K451 K538 K657 K862:K863 K868 K884 K892:K893 K913:K914 K916 K933 K975 K1007:K1010 K1044 K1074:K1075 K714 K744 K807 K839 K873 K929 K978 K1028 K1050 K457:K458 K671 K761 K1498 K1572 K1665 K1755 K1786 K1815 K1548:K1551 K1544:K1545 K1599 K1603 K1607 K1634:K1635 K1671 K1737 K1763 K1811 K1556:K1557 K241 K299 K405 K483 K497:K498 K502 K515 K686 K763 K842:K843 K909 K931 K958 K1015:K1016 K1019 K342 K542 K611 K911 K1628 K267 K421 K547 K1703 K1648 K383 K467 K803:K804 K1071 K1078 K834 K1052 K1054 K1038 K1601 K1820 K162 K375:K376 K551 K632 K1508 K265 K1505 K1541 K1803 K1593 K1658 K1673 K1680 K1683 K352:K353 K282 K291 K312 K411:K412 K507 K653:K655 K675 K680 K682:K683 K906 K1083 K565 K723 K1496 K1712 K1694 K1536:K1537 K349 K42 K52 K858:K860" xr:uid="{00000000-0002-0000-0000-000009000000}">
      <formula1>Macrotemas</formula1>
    </dataValidation>
    <dataValidation allowBlank="1" showInputMessage="1" showErrorMessage="1" error="Formato inválido. Tente preencher novamente" sqref="E22:E494 E2:E20" xr:uid="{8E65C401-8493-4363-AE2F-82D88375975A}"/>
  </dataValidations>
  <pageMargins left="0.51181102362204722" right="0.51181102362204722" top="0.78740157480314965" bottom="0.78740157480314965" header="0.31496062992125984" footer="0.31496062992125984"/>
  <pageSetup paperSize="9" scale="65" orientation="portrait" horizontalDpi="4294967293" r:id="rId6"/>
  <legacyDrawing r:id="rId7"/>
  <extLst>
    <ext xmlns:x14="http://schemas.microsoft.com/office/spreadsheetml/2009/9/main" uri="{CCE6A557-97BC-4b89-ADB6-D9C93CAAB3DF}">
      <x14:dataValidations xmlns:xm="http://schemas.microsoft.com/office/excel/2006/main" xWindow="500" yWindow="678" count="4">
        <x14:dataValidation type="list" allowBlank="1" showInputMessage="1" showErrorMessage="1" xr:uid="{00000000-0002-0000-0000-00000A000000}">
          <x14:formula1>
            <xm:f>'\\ANVSSDF172\#GGREG 2016\#COGES\Estoque Regulatório\ArquivoMorto\[Planilha_Estoque Regulatório_19set14.xlsx]Referências'!#REF!</xm:f>
          </x14:formula1>
          <xm:sqref>O1299:O1300</xm:sqref>
        </x14:dataValidation>
        <x14:dataValidation type="list" allowBlank="1" showInputMessage="1" showErrorMessage="1" xr:uid="{00000000-0002-0000-0000-00000B000000}">
          <x14:formula1>
            <xm:f>#REF!</xm:f>
          </x14:formula1>
          <xm:sqref>R1</xm:sqref>
        </x14:dataValidation>
        <x14:dataValidation type="list" allowBlank="1" showInputMessage="1" showErrorMessage="1" xr:uid="{00000000-0002-0000-0000-00000C000000}">
          <x14:formula1>
            <xm:f>#REF!</xm:f>
          </x14:formula1>
          <xm:sqref>K1367:K1385 K1387:K1424 K1426:K1489 K1104:K1365</xm:sqref>
        </x14:dataValidation>
        <x14:dataValidation type="list" allowBlank="1" showInputMessage="1" showErrorMessage="1" xr:uid="{368F4D67-7FE9-454A-B3D7-7CAA8C829B16}">
          <x14:formula1>
            <xm:f>#REF!</xm:f>
          </x14:formula1>
          <xm:sqref>R2:R2060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FD2CB-C953-44C0-B7BA-A89B725686B3}">
  <dimension ref="A1:L718"/>
  <sheetViews>
    <sheetView showGridLines="0" zoomScale="85" zoomScaleNormal="85" workbookViewId="0">
      <selection activeCell="G3" sqref="G3"/>
    </sheetView>
  </sheetViews>
  <sheetFormatPr defaultColWidth="9.140625" defaultRowHeight="12.75" x14ac:dyDescent="0.25"/>
  <cols>
    <col min="1" max="1" width="11.42578125" style="14" bestFit="1" customWidth="1"/>
    <col min="2" max="2" width="11.140625" style="14" customWidth="1"/>
    <col min="3" max="3" width="12.5703125" style="62" customWidth="1"/>
    <col min="4" max="5" width="15.5703125" style="77" customWidth="1"/>
    <col min="6" max="6" width="19" style="14" customWidth="1"/>
    <col min="7" max="7" width="46.85546875" style="15" customWidth="1"/>
    <col min="8" max="8" width="16.85546875" style="14" customWidth="1"/>
    <col min="9" max="9" width="11.5703125" style="14" customWidth="1"/>
    <col min="10" max="11" width="25.85546875" style="14" customWidth="1"/>
    <col min="12" max="12" width="13.42578125" style="14" customWidth="1"/>
    <col min="13" max="16384" width="9.140625" style="14"/>
  </cols>
  <sheetData>
    <row r="1" spans="1:12" ht="46.5" customHeight="1" x14ac:dyDescent="0.25">
      <c r="A1" s="52" t="s">
        <v>0</v>
      </c>
      <c r="B1" s="53" t="s">
        <v>1</v>
      </c>
      <c r="C1" s="52" t="s">
        <v>2</v>
      </c>
      <c r="D1" s="54" t="s">
        <v>3</v>
      </c>
      <c r="E1" s="54" t="s">
        <v>4</v>
      </c>
      <c r="F1" s="54" t="s">
        <v>6</v>
      </c>
      <c r="G1" s="55" t="s">
        <v>7</v>
      </c>
      <c r="H1" s="55" t="s">
        <v>10</v>
      </c>
      <c r="I1" s="55" t="s">
        <v>14</v>
      </c>
      <c r="J1" s="55" t="s">
        <v>15</v>
      </c>
      <c r="K1" s="55" t="s">
        <v>16</v>
      </c>
      <c r="L1" s="55" t="s">
        <v>17</v>
      </c>
    </row>
    <row r="2" spans="1:12" ht="93" customHeight="1" x14ac:dyDescent="0.25">
      <c r="A2" s="35">
        <v>1968</v>
      </c>
      <c r="B2" s="30" t="s">
        <v>36</v>
      </c>
      <c r="C2" s="35">
        <v>5</v>
      </c>
      <c r="D2" s="34">
        <v>24963</v>
      </c>
      <c r="E2" s="34" t="s">
        <v>37</v>
      </c>
      <c r="F2" s="31">
        <v>24966</v>
      </c>
      <c r="G2" s="32" t="s">
        <v>7321</v>
      </c>
      <c r="H2" s="29" t="s">
        <v>39</v>
      </c>
      <c r="I2" s="29" t="s">
        <v>66</v>
      </c>
      <c r="J2" s="29" t="s">
        <v>7321</v>
      </c>
      <c r="K2" s="29" t="s">
        <v>52</v>
      </c>
      <c r="L2" s="29" t="s">
        <v>57</v>
      </c>
    </row>
    <row r="3" spans="1:12" ht="93" customHeight="1" x14ac:dyDescent="0.25">
      <c r="A3" s="35">
        <v>1968</v>
      </c>
      <c r="B3" s="30" t="s">
        <v>36</v>
      </c>
      <c r="C3" s="35">
        <v>6</v>
      </c>
      <c r="D3" s="34">
        <v>24963</v>
      </c>
      <c r="E3" s="34" t="s">
        <v>37</v>
      </c>
      <c r="F3" s="31">
        <v>24966</v>
      </c>
      <c r="G3" s="179" t="s">
        <v>7322</v>
      </c>
      <c r="H3" s="29" t="s">
        <v>39</v>
      </c>
      <c r="I3" s="29" t="s">
        <v>122</v>
      </c>
      <c r="J3" s="29"/>
      <c r="K3" s="29" t="s">
        <v>52</v>
      </c>
      <c r="L3" s="29" t="s">
        <v>57</v>
      </c>
    </row>
    <row r="4" spans="1:12" ht="93" customHeight="1" x14ac:dyDescent="0.25">
      <c r="A4" s="35">
        <v>1968</v>
      </c>
      <c r="B4" s="30" t="s">
        <v>36</v>
      </c>
      <c r="C4" s="35">
        <v>7</v>
      </c>
      <c r="D4" s="34">
        <v>24963</v>
      </c>
      <c r="E4" s="34" t="s">
        <v>37</v>
      </c>
      <c r="F4" s="31">
        <v>24966</v>
      </c>
      <c r="G4" s="179" t="s">
        <v>7323</v>
      </c>
      <c r="H4" s="29" t="s">
        <v>39</v>
      </c>
      <c r="I4" s="29" t="s">
        <v>30</v>
      </c>
      <c r="J4" s="29"/>
      <c r="K4" s="29" t="s">
        <v>32</v>
      </c>
      <c r="L4" s="29" t="s">
        <v>57</v>
      </c>
    </row>
    <row r="5" spans="1:12" ht="93" customHeight="1" x14ac:dyDescent="0.25">
      <c r="A5" s="35">
        <v>1968</v>
      </c>
      <c r="B5" s="30" t="s">
        <v>36</v>
      </c>
      <c r="C5" s="35">
        <v>2</v>
      </c>
      <c r="D5" s="34">
        <v>25041</v>
      </c>
      <c r="E5" s="34" t="s">
        <v>37</v>
      </c>
      <c r="F5" s="34">
        <v>25041</v>
      </c>
      <c r="G5" s="179" t="s">
        <v>7324</v>
      </c>
      <c r="H5" s="29" t="s">
        <v>39</v>
      </c>
      <c r="I5" s="29" t="s">
        <v>122</v>
      </c>
      <c r="J5" s="29"/>
      <c r="K5" s="29" t="s">
        <v>52</v>
      </c>
      <c r="L5" s="29" t="s">
        <v>57</v>
      </c>
    </row>
    <row r="6" spans="1:12" ht="93" customHeight="1" x14ac:dyDescent="0.25">
      <c r="A6" s="35">
        <v>1968</v>
      </c>
      <c r="B6" s="30" t="s">
        <v>36</v>
      </c>
      <c r="C6" s="35">
        <v>5</v>
      </c>
      <c r="D6" s="34">
        <v>25041</v>
      </c>
      <c r="E6" s="34" t="s">
        <v>37</v>
      </c>
      <c r="F6" s="34">
        <v>25041</v>
      </c>
      <c r="G6" s="179" t="s">
        <v>7325</v>
      </c>
      <c r="H6" s="29" t="s">
        <v>39</v>
      </c>
      <c r="I6" s="29" t="s">
        <v>122</v>
      </c>
      <c r="J6" s="29"/>
      <c r="K6" s="29" t="s">
        <v>52</v>
      </c>
      <c r="L6" s="29" t="s">
        <v>57</v>
      </c>
    </row>
    <row r="7" spans="1:12" ht="93" customHeight="1" x14ac:dyDescent="0.25">
      <c r="A7" s="35">
        <v>1968</v>
      </c>
      <c r="B7" s="30" t="s">
        <v>36</v>
      </c>
      <c r="C7" s="35">
        <v>6</v>
      </c>
      <c r="D7" s="34">
        <v>25041</v>
      </c>
      <c r="E7" s="34" t="s">
        <v>37</v>
      </c>
      <c r="F7" s="34">
        <v>25041</v>
      </c>
      <c r="G7" s="179" t="s">
        <v>7326</v>
      </c>
      <c r="H7" s="29" t="s">
        <v>39</v>
      </c>
      <c r="I7" s="29" t="s">
        <v>122</v>
      </c>
      <c r="J7" s="29"/>
      <c r="K7" s="29" t="s">
        <v>7331</v>
      </c>
      <c r="L7" s="29" t="s">
        <v>57</v>
      </c>
    </row>
    <row r="8" spans="1:12" ht="93" customHeight="1" x14ac:dyDescent="0.25">
      <c r="A8" s="35">
        <v>1968</v>
      </c>
      <c r="B8" s="30" t="s">
        <v>36</v>
      </c>
      <c r="C8" s="35">
        <v>10</v>
      </c>
      <c r="D8" s="34">
        <v>25041</v>
      </c>
      <c r="E8" s="34" t="s">
        <v>37</v>
      </c>
      <c r="F8" s="34">
        <v>25041</v>
      </c>
      <c r="G8" s="179" t="s">
        <v>7327</v>
      </c>
      <c r="H8" s="29" t="s">
        <v>39</v>
      </c>
      <c r="I8" s="29" t="s">
        <v>30</v>
      </c>
      <c r="J8" s="29"/>
      <c r="K8" s="29" t="s">
        <v>32</v>
      </c>
      <c r="L8" s="29" t="s">
        <v>57</v>
      </c>
    </row>
    <row r="9" spans="1:12" ht="93" customHeight="1" x14ac:dyDescent="0.25">
      <c r="A9" s="35">
        <v>1968</v>
      </c>
      <c r="B9" s="30" t="s">
        <v>36</v>
      </c>
      <c r="C9" s="35">
        <v>11</v>
      </c>
      <c r="D9" s="34">
        <v>25041</v>
      </c>
      <c r="E9" s="34" t="s">
        <v>37</v>
      </c>
      <c r="F9" s="34">
        <v>25041</v>
      </c>
      <c r="G9" s="179" t="s">
        <v>7328</v>
      </c>
      <c r="H9" s="29" t="s">
        <v>39</v>
      </c>
      <c r="I9" s="29" t="s">
        <v>30</v>
      </c>
      <c r="J9" s="29"/>
      <c r="K9" s="29" t="s">
        <v>32</v>
      </c>
      <c r="L9" s="29" t="s">
        <v>57</v>
      </c>
    </row>
    <row r="10" spans="1:12" ht="93" customHeight="1" x14ac:dyDescent="0.25">
      <c r="A10" s="35">
        <v>1968</v>
      </c>
      <c r="B10" s="30" t="s">
        <v>36</v>
      </c>
      <c r="C10" s="35">
        <v>17</v>
      </c>
      <c r="D10" s="34">
        <v>25041</v>
      </c>
      <c r="E10" s="34" t="s">
        <v>37</v>
      </c>
      <c r="F10" s="34">
        <v>25041</v>
      </c>
      <c r="G10" s="179" t="s">
        <v>7329</v>
      </c>
      <c r="H10" s="29" t="s">
        <v>39</v>
      </c>
      <c r="I10" s="29" t="s">
        <v>30</v>
      </c>
      <c r="J10" s="29"/>
      <c r="K10" s="29" t="s">
        <v>32</v>
      </c>
      <c r="L10" s="29" t="s">
        <v>57</v>
      </c>
    </row>
    <row r="11" spans="1:12" ht="93" customHeight="1" x14ac:dyDescent="0.25">
      <c r="A11" s="35">
        <v>1968</v>
      </c>
      <c r="B11" s="30" t="s">
        <v>36</v>
      </c>
      <c r="C11" s="35">
        <v>21</v>
      </c>
      <c r="D11" s="34">
        <v>25041</v>
      </c>
      <c r="E11" s="34" t="s">
        <v>37</v>
      </c>
      <c r="F11" s="34">
        <v>25041</v>
      </c>
      <c r="G11" s="179" t="s">
        <v>7330</v>
      </c>
      <c r="H11" s="29" t="s">
        <v>39</v>
      </c>
      <c r="I11" s="29" t="s">
        <v>30</v>
      </c>
      <c r="J11" s="29"/>
      <c r="K11" s="29" t="s">
        <v>32</v>
      </c>
      <c r="L11" s="29" t="s">
        <v>57</v>
      </c>
    </row>
    <row r="12" spans="1:12" ht="38.25" customHeight="1" x14ac:dyDescent="0.25">
      <c r="A12" s="35">
        <v>1970</v>
      </c>
      <c r="B12" s="30" t="s">
        <v>36</v>
      </c>
      <c r="C12" s="35">
        <v>9</v>
      </c>
      <c r="D12" s="34">
        <v>25827</v>
      </c>
      <c r="E12" s="34" t="s">
        <v>37</v>
      </c>
      <c r="F12" s="31">
        <v>25827</v>
      </c>
      <c r="G12" s="179" t="s">
        <v>7332</v>
      </c>
      <c r="H12" s="29" t="s">
        <v>39</v>
      </c>
      <c r="I12" s="29" t="s">
        <v>122</v>
      </c>
      <c r="J12" s="29"/>
      <c r="K12" s="29" t="s">
        <v>52</v>
      </c>
      <c r="L12" s="29" t="s">
        <v>57</v>
      </c>
    </row>
    <row r="13" spans="1:12" ht="38.25" customHeight="1" x14ac:dyDescent="0.25">
      <c r="A13" s="35">
        <v>1970</v>
      </c>
      <c r="B13" s="30" t="s">
        <v>36</v>
      </c>
      <c r="C13" s="35">
        <v>10</v>
      </c>
      <c r="D13" s="34">
        <v>25827</v>
      </c>
      <c r="E13" s="34" t="s">
        <v>37</v>
      </c>
      <c r="F13" s="31">
        <v>25827</v>
      </c>
      <c r="G13" s="179" t="s">
        <v>7333</v>
      </c>
      <c r="H13" s="29" t="s">
        <v>39</v>
      </c>
      <c r="I13" s="29" t="s">
        <v>30</v>
      </c>
      <c r="J13" s="29"/>
      <c r="K13" s="29" t="s">
        <v>32</v>
      </c>
      <c r="L13" s="29" t="s">
        <v>57</v>
      </c>
    </row>
    <row r="14" spans="1:12" ht="38.25" customHeight="1" x14ac:dyDescent="0.25">
      <c r="A14" s="35">
        <v>1970</v>
      </c>
      <c r="B14" s="30" t="s">
        <v>36</v>
      </c>
      <c r="C14" s="35">
        <v>1</v>
      </c>
      <c r="D14" s="34">
        <v>25827</v>
      </c>
      <c r="E14" s="34" t="s">
        <v>37</v>
      </c>
      <c r="F14" s="31">
        <v>25827</v>
      </c>
      <c r="G14" s="179" t="s">
        <v>7334</v>
      </c>
      <c r="H14" s="29" t="s">
        <v>39</v>
      </c>
      <c r="I14" s="29" t="s">
        <v>30</v>
      </c>
      <c r="J14" s="29"/>
      <c r="K14" s="29" t="s">
        <v>32</v>
      </c>
      <c r="L14" s="29" t="s">
        <v>57</v>
      </c>
    </row>
    <row r="15" spans="1:12" ht="38.25" customHeight="1" x14ac:dyDescent="0.25">
      <c r="A15" s="35">
        <v>1970</v>
      </c>
      <c r="B15" s="30" t="s">
        <v>36</v>
      </c>
      <c r="C15" s="35">
        <v>2</v>
      </c>
      <c r="D15" s="34">
        <v>25827</v>
      </c>
      <c r="E15" s="34" t="s">
        <v>37</v>
      </c>
      <c r="F15" s="31">
        <v>25827</v>
      </c>
      <c r="G15" s="180" t="s">
        <v>7335</v>
      </c>
      <c r="H15" s="29" t="s">
        <v>39</v>
      </c>
      <c r="I15" s="29" t="s">
        <v>30</v>
      </c>
      <c r="J15" s="29"/>
      <c r="K15" s="29" t="s">
        <v>32</v>
      </c>
      <c r="L15" s="29" t="s">
        <v>57</v>
      </c>
    </row>
    <row r="16" spans="1:12" ht="38.25" customHeight="1" x14ac:dyDescent="0.25">
      <c r="A16" s="35">
        <v>1970</v>
      </c>
      <c r="B16" s="30" t="s">
        <v>36</v>
      </c>
      <c r="C16" s="35">
        <v>3</v>
      </c>
      <c r="D16" s="34">
        <v>25827</v>
      </c>
      <c r="E16" s="34" t="s">
        <v>37</v>
      </c>
      <c r="F16" s="31">
        <v>25827</v>
      </c>
      <c r="G16" s="179" t="s">
        <v>7336</v>
      </c>
      <c r="H16" s="29" t="s">
        <v>39</v>
      </c>
      <c r="I16" s="29" t="s">
        <v>30</v>
      </c>
      <c r="J16" s="29"/>
      <c r="K16" s="29" t="s">
        <v>32</v>
      </c>
      <c r="L16" s="29" t="s">
        <v>57</v>
      </c>
    </row>
    <row r="17" spans="1:12" ht="38.25" customHeight="1" x14ac:dyDescent="0.25">
      <c r="A17" s="35">
        <v>1970</v>
      </c>
      <c r="B17" s="30" t="s">
        <v>36</v>
      </c>
      <c r="C17" s="35">
        <v>4</v>
      </c>
      <c r="D17" s="34">
        <v>25827</v>
      </c>
      <c r="E17" s="34" t="s">
        <v>37</v>
      </c>
      <c r="F17" s="31">
        <v>25827</v>
      </c>
      <c r="G17" s="179" t="s">
        <v>7337</v>
      </c>
      <c r="H17" s="29" t="s">
        <v>39</v>
      </c>
      <c r="I17" s="29" t="s">
        <v>30</v>
      </c>
      <c r="J17" s="29"/>
      <c r="K17" s="29" t="s">
        <v>32</v>
      </c>
      <c r="L17" s="29" t="s">
        <v>57</v>
      </c>
    </row>
    <row r="18" spans="1:12" ht="38.25" customHeight="1" x14ac:dyDescent="0.25">
      <c r="A18" s="35">
        <v>1970</v>
      </c>
      <c r="B18" s="30" t="s">
        <v>36</v>
      </c>
      <c r="C18" s="35">
        <v>5</v>
      </c>
      <c r="D18" s="34">
        <v>25827</v>
      </c>
      <c r="E18" s="34" t="s">
        <v>37</v>
      </c>
      <c r="F18" s="31">
        <v>25827</v>
      </c>
      <c r="G18" s="179" t="s">
        <v>7338</v>
      </c>
      <c r="H18" s="29" t="s">
        <v>39</v>
      </c>
      <c r="I18" s="29" t="s">
        <v>122</v>
      </c>
      <c r="J18" s="29"/>
      <c r="K18" s="29" t="s">
        <v>52</v>
      </c>
      <c r="L18" s="29" t="s">
        <v>57</v>
      </c>
    </row>
    <row r="19" spans="1:12" ht="38.25" customHeight="1" x14ac:dyDescent="0.25">
      <c r="A19" s="35">
        <v>1970</v>
      </c>
      <c r="B19" s="30" t="s">
        <v>36</v>
      </c>
      <c r="C19" s="35">
        <v>6</v>
      </c>
      <c r="D19" s="34">
        <v>25827</v>
      </c>
      <c r="E19" s="34" t="s">
        <v>37</v>
      </c>
      <c r="F19" s="31">
        <v>25827</v>
      </c>
      <c r="G19" s="179" t="s">
        <v>7339</v>
      </c>
      <c r="H19" s="29" t="s">
        <v>39</v>
      </c>
      <c r="I19" s="29" t="s">
        <v>30</v>
      </c>
      <c r="J19" s="29"/>
      <c r="K19" s="29" t="s">
        <v>32</v>
      </c>
      <c r="L19" s="29" t="s">
        <v>57</v>
      </c>
    </row>
    <row r="20" spans="1:12" ht="38.25" customHeight="1" x14ac:dyDescent="0.25">
      <c r="A20" s="35">
        <v>1970</v>
      </c>
      <c r="B20" s="30" t="s">
        <v>36</v>
      </c>
      <c r="C20" s="35">
        <v>7</v>
      </c>
      <c r="D20" s="34">
        <v>25827</v>
      </c>
      <c r="E20" s="34" t="s">
        <v>37</v>
      </c>
      <c r="F20" s="31">
        <v>25827</v>
      </c>
      <c r="G20" s="179" t="s">
        <v>7340</v>
      </c>
      <c r="H20" s="29" t="s">
        <v>39</v>
      </c>
      <c r="I20" s="29" t="s">
        <v>122</v>
      </c>
      <c r="J20" s="29"/>
      <c r="K20" s="29" t="s">
        <v>52</v>
      </c>
      <c r="L20" s="29" t="s">
        <v>57</v>
      </c>
    </row>
    <row r="21" spans="1:12" ht="38.25" customHeight="1" x14ac:dyDescent="0.25">
      <c r="A21" s="35">
        <v>1970</v>
      </c>
      <c r="B21" s="30" t="s">
        <v>36</v>
      </c>
      <c r="C21" s="35">
        <v>8</v>
      </c>
      <c r="D21" s="34">
        <v>25827</v>
      </c>
      <c r="E21" s="34" t="s">
        <v>37</v>
      </c>
      <c r="F21" s="31">
        <v>25827</v>
      </c>
      <c r="G21" s="180" t="s">
        <v>7341</v>
      </c>
      <c r="H21" s="29" t="s">
        <v>39</v>
      </c>
      <c r="I21" s="29" t="s">
        <v>30</v>
      </c>
      <c r="J21" s="29"/>
      <c r="K21" s="29" t="s">
        <v>32</v>
      </c>
      <c r="L21" s="29" t="s">
        <v>57</v>
      </c>
    </row>
    <row r="22" spans="1:12" ht="38.25" customHeight="1" x14ac:dyDescent="0.25">
      <c r="A22" s="35">
        <v>1970</v>
      </c>
      <c r="B22" s="30" t="s">
        <v>36</v>
      </c>
      <c r="C22" s="35">
        <v>8</v>
      </c>
      <c r="D22" s="34">
        <v>25827</v>
      </c>
      <c r="E22" s="34" t="s">
        <v>37</v>
      </c>
      <c r="F22" s="31">
        <v>25827</v>
      </c>
      <c r="G22" s="179" t="s">
        <v>7342</v>
      </c>
      <c r="H22" s="29" t="s">
        <v>39</v>
      </c>
      <c r="I22" s="29" t="s">
        <v>30</v>
      </c>
      <c r="J22" s="29"/>
      <c r="K22" s="29" t="s">
        <v>32</v>
      </c>
      <c r="L22" s="29" t="s">
        <v>57</v>
      </c>
    </row>
    <row r="23" spans="1:12" ht="38.25" customHeight="1" x14ac:dyDescent="0.25">
      <c r="A23" s="35">
        <v>1970</v>
      </c>
      <c r="B23" s="30" t="s">
        <v>36</v>
      </c>
      <c r="C23" s="35">
        <v>9</v>
      </c>
      <c r="D23" s="34">
        <v>25827</v>
      </c>
      <c r="E23" s="34" t="s">
        <v>37</v>
      </c>
      <c r="F23" s="31">
        <v>25827</v>
      </c>
      <c r="G23" s="179" t="s">
        <v>7343</v>
      </c>
      <c r="H23" s="29" t="s">
        <v>39</v>
      </c>
      <c r="I23" s="29" t="s">
        <v>30</v>
      </c>
      <c r="J23" s="29"/>
      <c r="K23" s="29" t="s">
        <v>32</v>
      </c>
      <c r="L23" s="29" t="s">
        <v>57</v>
      </c>
    </row>
    <row r="24" spans="1:12" ht="38.25" customHeight="1" x14ac:dyDescent="0.25">
      <c r="A24" s="35">
        <v>1970</v>
      </c>
      <c r="B24" s="30" t="s">
        <v>36</v>
      </c>
      <c r="C24" s="35">
        <v>11</v>
      </c>
      <c r="D24" s="34">
        <v>25827</v>
      </c>
      <c r="E24" s="34" t="s">
        <v>37</v>
      </c>
      <c r="F24" s="31">
        <v>25827</v>
      </c>
      <c r="G24" s="179" t="s">
        <v>7344</v>
      </c>
      <c r="H24" s="29" t="s">
        <v>39</v>
      </c>
      <c r="I24" s="29" t="s">
        <v>30</v>
      </c>
      <c r="J24" s="29"/>
      <c r="K24" s="29" t="s">
        <v>32</v>
      </c>
      <c r="L24" s="29" t="s">
        <v>57</v>
      </c>
    </row>
    <row r="25" spans="1:12" ht="38.25" customHeight="1" x14ac:dyDescent="0.25">
      <c r="A25" s="35">
        <v>1970</v>
      </c>
      <c r="B25" s="30" t="s">
        <v>36</v>
      </c>
      <c r="C25" s="35">
        <v>12</v>
      </c>
      <c r="D25" s="34">
        <v>25827</v>
      </c>
      <c r="E25" s="34" t="s">
        <v>37</v>
      </c>
      <c r="F25" s="31">
        <v>25827</v>
      </c>
      <c r="G25" s="179" t="s">
        <v>7345</v>
      </c>
      <c r="H25" s="29" t="s">
        <v>39</v>
      </c>
      <c r="I25" s="29" t="s">
        <v>30</v>
      </c>
      <c r="J25" s="29"/>
      <c r="K25" s="29" t="s">
        <v>32</v>
      </c>
      <c r="L25" s="29" t="s">
        <v>57</v>
      </c>
    </row>
    <row r="26" spans="1:12" ht="38.25" customHeight="1" x14ac:dyDescent="0.25">
      <c r="A26" s="35">
        <v>1970</v>
      </c>
      <c r="B26" s="30" t="s">
        <v>36</v>
      </c>
      <c r="C26" s="35">
        <v>14</v>
      </c>
      <c r="D26" s="34">
        <v>25827</v>
      </c>
      <c r="E26" s="34" t="s">
        <v>37</v>
      </c>
      <c r="F26" s="31">
        <v>25827</v>
      </c>
      <c r="G26" s="179" t="s">
        <v>7346</v>
      </c>
      <c r="H26" s="29" t="s">
        <v>39</v>
      </c>
      <c r="I26" s="29" t="s">
        <v>30</v>
      </c>
      <c r="J26" s="29"/>
      <c r="K26" s="29" t="s">
        <v>32</v>
      </c>
      <c r="L26" s="29" t="s">
        <v>57</v>
      </c>
    </row>
    <row r="27" spans="1:12" ht="38.25" customHeight="1" x14ac:dyDescent="0.25">
      <c r="A27" s="35">
        <v>1970</v>
      </c>
      <c r="B27" s="30" t="s">
        <v>36</v>
      </c>
      <c r="C27" s="35">
        <v>15</v>
      </c>
      <c r="D27" s="34">
        <v>25827</v>
      </c>
      <c r="E27" s="34" t="s">
        <v>37</v>
      </c>
      <c r="F27" s="31">
        <v>25827</v>
      </c>
      <c r="G27" s="180" t="s">
        <v>7347</v>
      </c>
      <c r="H27" s="29" t="s">
        <v>39</v>
      </c>
      <c r="I27" s="29" t="s">
        <v>30</v>
      </c>
      <c r="J27" s="29"/>
      <c r="K27" s="29" t="s">
        <v>32</v>
      </c>
      <c r="L27" s="29" t="s">
        <v>57</v>
      </c>
    </row>
    <row r="28" spans="1:12" ht="38.25" customHeight="1" x14ac:dyDescent="0.25">
      <c r="A28" s="35">
        <v>1970</v>
      </c>
      <c r="B28" s="30" t="s">
        <v>36</v>
      </c>
      <c r="C28" s="35">
        <v>16</v>
      </c>
      <c r="D28" s="34">
        <v>25827</v>
      </c>
      <c r="E28" s="34" t="s">
        <v>37</v>
      </c>
      <c r="F28" s="31">
        <v>25827</v>
      </c>
      <c r="G28" s="179" t="s">
        <v>7348</v>
      </c>
      <c r="H28" s="29" t="s">
        <v>39</v>
      </c>
      <c r="I28" s="29" t="s">
        <v>30</v>
      </c>
      <c r="J28" s="29"/>
      <c r="K28" s="29" t="s">
        <v>32</v>
      </c>
      <c r="L28" s="29" t="s">
        <v>57</v>
      </c>
    </row>
    <row r="29" spans="1:12" ht="38.25" customHeight="1" x14ac:dyDescent="0.25">
      <c r="A29" s="35">
        <v>1970</v>
      </c>
      <c r="B29" s="30" t="s">
        <v>36</v>
      </c>
      <c r="C29" s="35">
        <v>18</v>
      </c>
      <c r="D29" s="34">
        <v>25827</v>
      </c>
      <c r="E29" s="34" t="s">
        <v>37</v>
      </c>
      <c r="F29" s="31">
        <v>25827</v>
      </c>
      <c r="G29" s="180" t="s">
        <v>7349</v>
      </c>
      <c r="H29" s="29" t="s">
        <v>39</v>
      </c>
      <c r="I29" s="29" t="s">
        <v>30</v>
      </c>
      <c r="J29" s="29"/>
      <c r="K29" s="29" t="s">
        <v>32</v>
      </c>
      <c r="L29" s="29" t="s">
        <v>57</v>
      </c>
    </row>
    <row r="30" spans="1:12" ht="38.25" customHeight="1" x14ac:dyDescent="0.25">
      <c r="A30" s="35">
        <v>1970</v>
      </c>
      <c r="B30" s="30" t="s">
        <v>36</v>
      </c>
      <c r="C30" s="35">
        <v>22</v>
      </c>
      <c r="D30" s="34">
        <v>25827</v>
      </c>
      <c r="E30" s="34" t="s">
        <v>37</v>
      </c>
      <c r="F30" s="31">
        <v>25827</v>
      </c>
      <c r="G30" s="180" t="s">
        <v>7350</v>
      </c>
      <c r="H30" s="29" t="s">
        <v>39</v>
      </c>
      <c r="I30" s="29" t="s">
        <v>30</v>
      </c>
      <c r="J30" s="29"/>
      <c r="K30" s="29" t="s">
        <v>32</v>
      </c>
      <c r="L30" s="29" t="s">
        <v>57</v>
      </c>
    </row>
    <row r="31" spans="1:12" ht="38.25" customHeight="1" x14ac:dyDescent="0.25">
      <c r="A31" s="35">
        <v>1970</v>
      </c>
      <c r="B31" s="30" t="s">
        <v>36</v>
      </c>
      <c r="C31" s="35">
        <v>34</v>
      </c>
      <c r="D31" s="34">
        <v>25827</v>
      </c>
      <c r="E31" s="34" t="s">
        <v>37</v>
      </c>
      <c r="F31" s="31">
        <v>25827</v>
      </c>
      <c r="G31" s="179" t="s">
        <v>7351</v>
      </c>
      <c r="H31" s="29" t="s">
        <v>39</v>
      </c>
      <c r="I31" s="29" t="s">
        <v>66</v>
      </c>
      <c r="J31" s="29"/>
      <c r="K31" s="29" t="s">
        <v>52</v>
      </c>
      <c r="L31" s="29" t="s">
        <v>57</v>
      </c>
    </row>
    <row r="32" spans="1:12" ht="38.25" customHeight="1" x14ac:dyDescent="0.25">
      <c r="A32" s="35">
        <v>1970</v>
      </c>
      <c r="B32" s="30" t="s">
        <v>36</v>
      </c>
      <c r="C32" s="35">
        <v>35</v>
      </c>
      <c r="D32" s="34">
        <v>25827</v>
      </c>
      <c r="E32" s="34" t="s">
        <v>37</v>
      </c>
      <c r="F32" s="31">
        <v>25827</v>
      </c>
      <c r="G32" s="179" t="s">
        <v>7352</v>
      </c>
      <c r="H32" s="29" t="s">
        <v>39</v>
      </c>
      <c r="I32" s="29" t="s">
        <v>30</v>
      </c>
      <c r="J32" s="29"/>
      <c r="K32" s="29" t="s">
        <v>32</v>
      </c>
      <c r="L32" s="29" t="s">
        <v>57</v>
      </c>
    </row>
    <row r="33" spans="1:12" ht="38.25" customHeight="1" x14ac:dyDescent="0.25">
      <c r="A33" s="35">
        <v>1970</v>
      </c>
      <c r="B33" s="30" t="s">
        <v>36</v>
      </c>
      <c r="C33" s="35">
        <v>36</v>
      </c>
      <c r="D33" s="34">
        <v>25827</v>
      </c>
      <c r="E33" s="34" t="s">
        <v>37</v>
      </c>
      <c r="F33" s="31">
        <v>25827</v>
      </c>
      <c r="G33" s="179" t="s">
        <v>7353</v>
      </c>
      <c r="H33" s="29" t="s">
        <v>39</v>
      </c>
      <c r="I33" s="29" t="s">
        <v>30</v>
      </c>
      <c r="J33" s="29"/>
      <c r="K33" s="29" t="s">
        <v>32</v>
      </c>
      <c r="L33" s="29" t="s">
        <v>57</v>
      </c>
    </row>
    <row r="34" spans="1:12" ht="60" customHeight="1" x14ac:dyDescent="0.25">
      <c r="A34" s="35">
        <v>1971</v>
      </c>
      <c r="B34" s="30" t="s">
        <v>36</v>
      </c>
      <c r="C34" s="35">
        <v>19</v>
      </c>
      <c r="D34" s="34"/>
      <c r="E34" s="34" t="s">
        <v>37</v>
      </c>
      <c r="F34" s="31">
        <v>26115</v>
      </c>
      <c r="G34" s="179" t="s">
        <v>7354</v>
      </c>
      <c r="H34" s="29" t="s">
        <v>39</v>
      </c>
      <c r="I34" s="29" t="s">
        <v>122</v>
      </c>
      <c r="J34" s="29"/>
      <c r="K34" s="29" t="s">
        <v>52</v>
      </c>
      <c r="L34" s="29" t="s">
        <v>57</v>
      </c>
    </row>
    <row r="35" spans="1:12" ht="60" customHeight="1" x14ac:dyDescent="0.25">
      <c r="A35" s="35">
        <v>1971</v>
      </c>
      <c r="B35" s="30" t="s">
        <v>36</v>
      </c>
      <c r="C35" s="35">
        <v>20</v>
      </c>
      <c r="D35" s="34"/>
      <c r="E35" s="34" t="s">
        <v>37</v>
      </c>
      <c r="F35" s="31">
        <v>26115</v>
      </c>
      <c r="G35" s="179" t="s">
        <v>7355</v>
      </c>
      <c r="H35" s="29" t="s">
        <v>39</v>
      </c>
      <c r="I35" s="29" t="s">
        <v>122</v>
      </c>
      <c r="J35" s="29"/>
      <c r="K35" s="29" t="s">
        <v>52</v>
      </c>
      <c r="L35" s="29" t="s">
        <v>57</v>
      </c>
    </row>
    <row r="36" spans="1:12" ht="60" customHeight="1" x14ac:dyDescent="0.25">
      <c r="A36" s="35">
        <v>1971</v>
      </c>
      <c r="B36" s="30" t="s">
        <v>36</v>
      </c>
      <c r="C36" s="35">
        <v>21</v>
      </c>
      <c r="D36" s="34"/>
      <c r="E36" s="34" t="s">
        <v>37</v>
      </c>
      <c r="F36" s="31">
        <v>26115</v>
      </c>
      <c r="G36" s="179" t="s">
        <v>7356</v>
      </c>
      <c r="H36" s="29" t="s">
        <v>39</v>
      </c>
      <c r="I36" s="29" t="s">
        <v>122</v>
      </c>
      <c r="J36" s="29"/>
      <c r="K36" s="29" t="s">
        <v>52</v>
      </c>
      <c r="L36" s="29" t="s">
        <v>57</v>
      </c>
    </row>
    <row r="37" spans="1:12" ht="60" customHeight="1" x14ac:dyDescent="0.25">
      <c r="A37" s="35">
        <v>1971</v>
      </c>
      <c r="B37" s="30" t="s">
        <v>36</v>
      </c>
      <c r="C37" s="35">
        <v>23</v>
      </c>
      <c r="D37" s="34"/>
      <c r="E37" s="34" t="s">
        <v>37</v>
      </c>
      <c r="F37" s="31">
        <v>26115</v>
      </c>
      <c r="G37" s="179" t="s">
        <v>7357</v>
      </c>
      <c r="H37" s="29" t="s">
        <v>39</v>
      </c>
      <c r="I37" s="29" t="s">
        <v>30</v>
      </c>
      <c r="J37" s="29"/>
      <c r="K37" s="29" t="s">
        <v>32</v>
      </c>
      <c r="L37" s="29" t="s">
        <v>57</v>
      </c>
    </row>
    <row r="38" spans="1:12" ht="60" customHeight="1" x14ac:dyDescent="0.25">
      <c r="A38" s="35">
        <v>1971</v>
      </c>
      <c r="B38" s="30" t="s">
        <v>36</v>
      </c>
      <c r="C38" s="35">
        <v>24</v>
      </c>
      <c r="D38" s="34"/>
      <c r="E38" s="34" t="s">
        <v>37</v>
      </c>
      <c r="F38" s="31">
        <v>26115</v>
      </c>
      <c r="G38" s="179" t="s">
        <v>7358</v>
      </c>
      <c r="H38" s="29" t="s">
        <v>39</v>
      </c>
      <c r="I38" s="29" t="s">
        <v>30</v>
      </c>
      <c r="J38" s="29"/>
      <c r="K38" s="29" t="s">
        <v>32</v>
      </c>
      <c r="L38" s="29" t="s">
        <v>57</v>
      </c>
    </row>
    <row r="39" spans="1:12" ht="60" customHeight="1" x14ac:dyDescent="0.25">
      <c r="A39" s="35">
        <v>1971</v>
      </c>
      <c r="B39" s="30" t="s">
        <v>36</v>
      </c>
      <c r="C39" s="35">
        <v>27</v>
      </c>
      <c r="D39" s="34"/>
      <c r="E39" s="34" t="s">
        <v>37</v>
      </c>
      <c r="F39" s="31">
        <v>26115</v>
      </c>
      <c r="G39" s="179" t="s">
        <v>7359</v>
      </c>
      <c r="H39" s="29" t="s">
        <v>39</v>
      </c>
      <c r="I39" s="29" t="s">
        <v>30</v>
      </c>
      <c r="J39" s="29"/>
      <c r="K39" s="29" t="s">
        <v>32</v>
      </c>
      <c r="L39" s="29" t="s">
        <v>57</v>
      </c>
    </row>
    <row r="40" spans="1:12" ht="60" customHeight="1" x14ac:dyDescent="0.25">
      <c r="A40" s="35">
        <v>1971</v>
      </c>
      <c r="B40" s="30" t="s">
        <v>36</v>
      </c>
      <c r="C40" s="35">
        <v>32</v>
      </c>
      <c r="D40" s="34"/>
      <c r="E40" s="34" t="s">
        <v>37</v>
      </c>
      <c r="F40" s="31">
        <v>26115</v>
      </c>
      <c r="G40" s="179" t="s">
        <v>7360</v>
      </c>
      <c r="H40" s="29" t="s">
        <v>39</v>
      </c>
      <c r="I40" s="29" t="s">
        <v>30</v>
      </c>
      <c r="J40" s="29"/>
      <c r="K40" s="29" t="s">
        <v>32</v>
      </c>
      <c r="L40" s="29" t="s">
        <v>57</v>
      </c>
    </row>
    <row r="41" spans="1:12" ht="60" customHeight="1" x14ac:dyDescent="0.25">
      <c r="A41" s="35">
        <v>1971</v>
      </c>
      <c r="B41" s="30" t="s">
        <v>36</v>
      </c>
      <c r="C41" s="35">
        <v>16</v>
      </c>
      <c r="D41" s="34"/>
      <c r="E41" s="34" t="s">
        <v>37</v>
      </c>
      <c r="F41" s="31">
        <v>26115</v>
      </c>
      <c r="G41" s="179" t="s">
        <v>7361</v>
      </c>
      <c r="H41" s="29" t="s">
        <v>39</v>
      </c>
      <c r="I41" s="29" t="s">
        <v>122</v>
      </c>
      <c r="J41" s="29"/>
      <c r="K41" s="29" t="s">
        <v>52</v>
      </c>
      <c r="L41" s="29" t="s">
        <v>57</v>
      </c>
    </row>
    <row r="42" spans="1:12" ht="60" customHeight="1" x14ac:dyDescent="0.25">
      <c r="A42" s="35">
        <v>1971</v>
      </c>
      <c r="B42" s="30" t="s">
        <v>36</v>
      </c>
      <c r="C42" s="35">
        <v>19</v>
      </c>
      <c r="D42" s="34"/>
      <c r="E42" s="34" t="s">
        <v>37</v>
      </c>
      <c r="F42" s="31">
        <v>26115</v>
      </c>
      <c r="G42" s="179" t="s">
        <v>7362</v>
      </c>
      <c r="H42" s="29" t="s">
        <v>39</v>
      </c>
      <c r="I42" s="29" t="s">
        <v>30</v>
      </c>
      <c r="J42" s="29"/>
      <c r="K42" s="29" t="s">
        <v>32</v>
      </c>
      <c r="L42" s="29" t="s">
        <v>57</v>
      </c>
    </row>
    <row r="43" spans="1:12" ht="60" customHeight="1" x14ac:dyDescent="0.25">
      <c r="A43" s="35">
        <v>1971</v>
      </c>
      <c r="B43" s="30" t="s">
        <v>36</v>
      </c>
      <c r="C43" s="35">
        <v>24</v>
      </c>
      <c r="D43" s="34"/>
      <c r="E43" s="34" t="s">
        <v>37</v>
      </c>
      <c r="F43" s="31">
        <v>26115</v>
      </c>
      <c r="G43" s="179" t="s">
        <v>7363</v>
      </c>
      <c r="H43" s="29" t="s">
        <v>39</v>
      </c>
      <c r="I43" s="29" t="s">
        <v>30</v>
      </c>
      <c r="J43" s="29"/>
      <c r="K43" s="29" t="s">
        <v>32</v>
      </c>
      <c r="L43" s="29" t="s">
        <v>57</v>
      </c>
    </row>
    <row r="44" spans="1:12" ht="60" customHeight="1" x14ac:dyDescent="0.25">
      <c r="A44" s="35">
        <v>1971</v>
      </c>
      <c r="B44" s="30" t="s">
        <v>36</v>
      </c>
      <c r="C44" s="181">
        <v>1</v>
      </c>
      <c r="D44" s="34"/>
      <c r="E44" s="34" t="s">
        <v>37</v>
      </c>
      <c r="F44" s="31">
        <v>26217</v>
      </c>
      <c r="G44" s="182" t="s">
        <v>7364</v>
      </c>
      <c r="H44" s="29" t="s">
        <v>39</v>
      </c>
      <c r="I44" s="29" t="s">
        <v>30</v>
      </c>
      <c r="J44" s="29"/>
      <c r="K44" s="29" t="s">
        <v>32</v>
      </c>
      <c r="L44" s="29" t="s">
        <v>57</v>
      </c>
    </row>
    <row r="45" spans="1:12" ht="60" customHeight="1" x14ac:dyDescent="0.25">
      <c r="A45" s="35">
        <v>1971</v>
      </c>
      <c r="B45" s="30" t="s">
        <v>36</v>
      </c>
      <c r="C45" s="181">
        <v>2</v>
      </c>
      <c r="D45" s="34"/>
      <c r="E45" s="34" t="s">
        <v>37</v>
      </c>
      <c r="F45" s="31">
        <v>26217</v>
      </c>
      <c r="G45" s="182" t="s">
        <v>7365</v>
      </c>
      <c r="H45" s="29" t="s">
        <v>39</v>
      </c>
      <c r="I45" s="29" t="s">
        <v>30</v>
      </c>
      <c r="J45" s="29"/>
      <c r="K45" s="29" t="s">
        <v>32</v>
      </c>
      <c r="L45" s="29" t="s">
        <v>57</v>
      </c>
    </row>
    <row r="46" spans="1:12" ht="60" customHeight="1" x14ac:dyDescent="0.25">
      <c r="A46" s="35">
        <v>1971</v>
      </c>
      <c r="B46" s="30" t="s">
        <v>36</v>
      </c>
      <c r="C46" s="181">
        <v>7</v>
      </c>
      <c r="D46" s="34"/>
      <c r="E46" s="34" t="s">
        <v>37</v>
      </c>
      <c r="F46" s="31">
        <v>26217</v>
      </c>
      <c r="G46" s="182" t="s">
        <v>7366</v>
      </c>
      <c r="H46" s="29" t="s">
        <v>39</v>
      </c>
      <c r="I46" s="29" t="s">
        <v>30</v>
      </c>
      <c r="J46" s="29"/>
      <c r="K46" s="29" t="s">
        <v>32</v>
      </c>
      <c r="L46" s="29" t="s">
        <v>57</v>
      </c>
    </row>
    <row r="47" spans="1:12" ht="60" customHeight="1" x14ac:dyDescent="0.25">
      <c r="A47" s="35">
        <v>1971</v>
      </c>
      <c r="B47" s="30" t="s">
        <v>36</v>
      </c>
      <c r="C47" s="181">
        <v>8</v>
      </c>
      <c r="D47" s="34"/>
      <c r="E47" s="34" t="s">
        <v>37</v>
      </c>
      <c r="F47" s="31">
        <v>26217</v>
      </c>
      <c r="G47" s="182" t="s">
        <v>7367</v>
      </c>
      <c r="H47" s="29" t="s">
        <v>39</v>
      </c>
      <c r="I47" s="29" t="s">
        <v>30</v>
      </c>
      <c r="J47" s="29"/>
      <c r="K47" s="29" t="s">
        <v>32</v>
      </c>
      <c r="L47" s="29" t="s">
        <v>57</v>
      </c>
    </row>
    <row r="48" spans="1:12" ht="60" customHeight="1" x14ac:dyDescent="0.25">
      <c r="A48" s="35">
        <v>1971</v>
      </c>
      <c r="B48" s="30" t="s">
        <v>36</v>
      </c>
      <c r="C48" s="181">
        <v>9</v>
      </c>
      <c r="D48" s="34"/>
      <c r="E48" s="34" t="s">
        <v>37</v>
      </c>
      <c r="F48" s="31">
        <v>26217</v>
      </c>
      <c r="G48" s="182" t="s">
        <v>7368</v>
      </c>
      <c r="H48" s="29" t="s">
        <v>39</v>
      </c>
      <c r="I48" s="29" t="s">
        <v>30</v>
      </c>
      <c r="J48" s="29"/>
      <c r="K48" s="29" t="s">
        <v>32</v>
      </c>
      <c r="L48" s="29" t="s">
        <v>57</v>
      </c>
    </row>
    <row r="49" spans="1:12" ht="60" customHeight="1" x14ac:dyDescent="0.25">
      <c r="A49" s="35">
        <v>1971</v>
      </c>
      <c r="B49" s="30" t="s">
        <v>36</v>
      </c>
      <c r="C49" s="181">
        <v>12</v>
      </c>
      <c r="D49" s="34"/>
      <c r="E49" s="34" t="s">
        <v>37</v>
      </c>
      <c r="F49" s="31">
        <v>26217</v>
      </c>
      <c r="G49" s="182" t="s">
        <v>7369</v>
      </c>
      <c r="H49" s="29" t="s">
        <v>39</v>
      </c>
      <c r="I49" s="29" t="s">
        <v>30</v>
      </c>
      <c r="J49" s="29"/>
      <c r="K49" s="29" t="s">
        <v>32</v>
      </c>
      <c r="L49" s="29" t="s">
        <v>57</v>
      </c>
    </row>
    <row r="50" spans="1:12" ht="60" customHeight="1" x14ac:dyDescent="0.25">
      <c r="A50" s="35">
        <v>1971</v>
      </c>
      <c r="B50" s="30" t="s">
        <v>36</v>
      </c>
      <c r="C50" s="181">
        <v>14</v>
      </c>
      <c r="D50" s="34"/>
      <c r="E50" s="34" t="s">
        <v>37</v>
      </c>
      <c r="F50" s="31">
        <v>26217</v>
      </c>
      <c r="G50" s="182" t="s">
        <v>7370</v>
      </c>
      <c r="H50" s="29" t="s">
        <v>39</v>
      </c>
      <c r="I50" s="29" t="s">
        <v>30</v>
      </c>
      <c r="J50" s="29"/>
      <c r="K50" s="29" t="s">
        <v>32</v>
      </c>
      <c r="L50" s="29" t="s">
        <v>57</v>
      </c>
    </row>
    <row r="51" spans="1:12" ht="60" customHeight="1" x14ac:dyDescent="0.25">
      <c r="A51" s="35">
        <v>1971</v>
      </c>
      <c r="B51" s="30" t="s">
        <v>36</v>
      </c>
      <c r="C51" s="181">
        <v>25</v>
      </c>
      <c r="D51" s="34"/>
      <c r="E51" s="34" t="s">
        <v>37</v>
      </c>
      <c r="F51" s="31">
        <v>26232</v>
      </c>
      <c r="G51" s="182" t="s">
        <v>7371</v>
      </c>
      <c r="H51" s="29" t="s">
        <v>39</v>
      </c>
      <c r="I51" s="29" t="s">
        <v>30</v>
      </c>
      <c r="J51" s="29"/>
      <c r="K51" s="29" t="s">
        <v>32</v>
      </c>
      <c r="L51" s="29" t="s">
        <v>57</v>
      </c>
    </row>
    <row r="52" spans="1:12" ht="60" customHeight="1" x14ac:dyDescent="0.25">
      <c r="A52" s="35">
        <v>1971</v>
      </c>
      <c r="B52" s="30" t="s">
        <v>36</v>
      </c>
      <c r="C52" s="181">
        <v>26</v>
      </c>
      <c r="D52" s="34"/>
      <c r="E52" s="34" t="s">
        <v>37</v>
      </c>
      <c r="F52" s="31">
        <v>26232</v>
      </c>
      <c r="G52" s="182" t="s">
        <v>7372</v>
      </c>
      <c r="H52" s="29" t="s">
        <v>39</v>
      </c>
      <c r="I52" s="29" t="s">
        <v>66</v>
      </c>
      <c r="J52" s="29"/>
      <c r="K52" s="29" t="s">
        <v>52</v>
      </c>
      <c r="L52" s="29" t="s">
        <v>57</v>
      </c>
    </row>
    <row r="53" spans="1:12" ht="60" customHeight="1" x14ac:dyDescent="0.25">
      <c r="A53" s="35">
        <v>1971</v>
      </c>
      <c r="B53" s="30" t="s">
        <v>36</v>
      </c>
      <c r="C53" s="181">
        <v>32</v>
      </c>
      <c r="D53" s="34"/>
      <c r="E53" s="34" t="s">
        <v>37</v>
      </c>
      <c r="F53" s="31">
        <v>26270</v>
      </c>
      <c r="G53" s="182" t="s">
        <v>7373</v>
      </c>
      <c r="H53" s="29" t="s">
        <v>39</v>
      </c>
      <c r="I53" s="29" t="s">
        <v>30</v>
      </c>
      <c r="J53" s="29"/>
      <c r="K53" s="29" t="s">
        <v>32</v>
      </c>
      <c r="L53" s="29" t="s">
        <v>57</v>
      </c>
    </row>
    <row r="54" spans="1:12" ht="60" customHeight="1" x14ac:dyDescent="0.25">
      <c r="A54" s="35">
        <v>1971</v>
      </c>
      <c r="B54" s="30" t="s">
        <v>36</v>
      </c>
      <c r="C54" s="181">
        <v>33</v>
      </c>
      <c r="D54" s="34"/>
      <c r="E54" s="34" t="s">
        <v>37</v>
      </c>
      <c r="F54" s="31">
        <v>26270</v>
      </c>
      <c r="G54" s="182" t="s">
        <v>7374</v>
      </c>
      <c r="H54" s="29" t="s">
        <v>39</v>
      </c>
      <c r="I54" s="29" t="s">
        <v>30</v>
      </c>
      <c r="J54" s="29"/>
      <c r="K54" s="29" t="s">
        <v>32</v>
      </c>
      <c r="L54" s="29" t="s">
        <v>57</v>
      </c>
    </row>
    <row r="55" spans="1:12" ht="60" customHeight="1" x14ac:dyDescent="0.25">
      <c r="A55" s="35">
        <v>1971</v>
      </c>
      <c r="B55" s="30" t="s">
        <v>36</v>
      </c>
      <c r="C55" s="181">
        <v>34</v>
      </c>
      <c r="D55" s="34"/>
      <c r="E55" s="34" t="s">
        <v>37</v>
      </c>
      <c r="F55" s="31">
        <v>26270</v>
      </c>
      <c r="G55" s="182" t="s">
        <v>7375</v>
      </c>
      <c r="H55" s="29" t="s">
        <v>39</v>
      </c>
      <c r="I55" s="29" t="s">
        <v>122</v>
      </c>
      <c r="J55" s="29"/>
      <c r="K55" s="29" t="s">
        <v>52</v>
      </c>
      <c r="L55" s="29" t="s">
        <v>57</v>
      </c>
    </row>
    <row r="56" spans="1:12" ht="60" customHeight="1" x14ac:dyDescent="0.25">
      <c r="A56" s="35">
        <v>1972</v>
      </c>
      <c r="B56" s="30" t="s">
        <v>36</v>
      </c>
      <c r="C56" s="181">
        <v>18</v>
      </c>
      <c r="D56" s="34"/>
      <c r="E56" s="34" t="s">
        <v>37</v>
      </c>
      <c r="F56" s="187">
        <v>26504</v>
      </c>
      <c r="G56" s="184" t="s">
        <v>7376</v>
      </c>
      <c r="H56" s="29" t="s">
        <v>39</v>
      </c>
      <c r="I56" s="29" t="s">
        <v>30</v>
      </c>
      <c r="J56" s="29"/>
      <c r="K56" s="29" t="s">
        <v>32</v>
      </c>
      <c r="L56" s="29" t="s">
        <v>57</v>
      </c>
    </row>
    <row r="57" spans="1:12" ht="60" customHeight="1" x14ac:dyDescent="0.25">
      <c r="A57" s="35">
        <v>1972</v>
      </c>
      <c r="B57" s="30" t="s">
        <v>36</v>
      </c>
      <c r="C57" s="181">
        <v>28</v>
      </c>
      <c r="D57" s="34"/>
      <c r="E57" s="34" t="s">
        <v>37</v>
      </c>
      <c r="F57" s="187">
        <v>26624</v>
      </c>
      <c r="G57" s="184" t="s">
        <v>7377</v>
      </c>
      <c r="H57" s="29" t="s">
        <v>39</v>
      </c>
      <c r="I57" s="29" t="s">
        <v>30</v>
      </c>
      <c r="J57" s="29"/>
      <c r="K57" s="29" t="s">
        <v>32</v>
      </c>
      <c r="L57" s="29" t="s">
        <v>57</v>
      </c>
    </row>
    <row r="58" spans="1:12" ht="60" customHeight="1" x14ac:dyDescent="0.25">
      <c r="A58" s="35">
        <v>1972</v>
      </c>
      <c r="B58" s="30" t="s">
        <v>36</v>
      </c>
      <c r="C58" s="181">
        <v>45</v>
      </c>
      <c r="D58" s="34"/>
      <c r="E58" s="34" t="s">
        <v>37</v>
      </c>
      <c r="F58" s="187">
        <v>26304</v>
      </c>
      <c r="G58" s="184" t="s">
        <v>7378</v>
      </c>
      <c r="H58" s="29" t="s">
        <v>39</v>
      </c>
      <c r="I58" s="29" t="s">
        <v>30</v>
      </c>
      <c r="J58" s="29"/>
      <c r="K58" s="29" t="s">
        <v>32</v>
      </c>
      <c r="L58" s="29" t="s">
        <v>57</v>
      </c>
    </row>
    <row r="59" spans="1:12" ht="60" customHeight="1" x14ac:dyDescent="0.25">
      <c r="A59" s="35">
        <v>1972</v>
      </c>
      <c r="B59" s="30" t="s">
        <v>36</v>
      </c>
      <c r="C59" s="181">
        <v>47</v>
      </c>
      <c r="D59" s="34"/>
      <c r="E59" s="34" t="s">
        <v>37</v>
      </c>
      <c r="F59" s="187">
        <v>26304</v>
      </c>
      <c r="G59" s="184" t="s">
        <v>7379</v>
      </c>
      <c r="H59" s="29" t="s">
        <v>39</v>
      </c>
      <c r="I59" s="29" t="s">
        <v>66</v>
      </c>
      <c r="J59" s="29"/>
      <c r="K59" s="29" t="s">
        <v>52</v>
      </c>
      <c r="L59" s="29" t="s">
        <v>57</v>
      </c>
    </row>
    <row r="60" spans="1:12" ht="60" customHeight="1" x14ac:dyDescent="0.25">
      <c r="A60" s="35">
        <v>1972</v>
      </c>
      <c r="B60" s="30" t="s">
        <v>36</v>
      </c>
      <c r="C60" s="181">
        <v>38</v>
      </c>
      <c r="D60" s="34"/>
      <c r="E60" s="34" t="s">
        <v>37</v>
      </c>
      <c r="F60" s="187">
        <v>26326</v>
      </c>
      <c r="G60" s="184" t="s">
        <v>7380</v>
      </c>
      <c r="H60" s="29" t="s">
        <v>39</v>
      </c>
      <c r="I60" s="29" t="s">
        <v>122</v>
      </c>
      <c r="J60" s="29"/>
      <c r="K60" s="29" t="s">
        <v>52</v>
      </c>
      <c r="L60" s="29" t="s">
        <v>57</v>
      </c>
    </row>
    <row r="61" spans="1:12" ht="60" customHeight="1" x14ac:dyDescent="0.25">
      <c r="A61" s="35">
        <v>1972</v>
      </c>
      <c r="B61" s="30" t="s">
        <v>36</v>
      </c>
      <c r="C61" s="181">
        <v>39</v>
      </c>
      <c r="D61" s="34"/>
      <c r="E61" s="34" t="s">
        <v>37</v>
      </c>
      <c r="F61" s="187">
        <v>26326</v>
      </c>
      <c r="G61" s="184" t="s">
        <v>7381</v>
      </c>
      <c r="H61" s="29" t="s">
        <v>39</v>
      </c>
      <c r="I61" s="29" t="s">
        <v>122</v>
      </c>
      <c r="J61" s="29"/>
      <c r="K61" s="29" t="s">
        <v>52</v>
      </c>
      <c r="L61" s="29" t="s">
        <v>57</v>
      </c>
    </row>
    <row r="62" spans="1:12" ht="60" customHeight="1" x14ac:dyDescent="0.25">
      <c r="A62" s="35">
        <v>1972</v>
      </c>
      <c r="B62" s="30" t="s">
        <v>36</v>
      </c>
      <c r="C62" s="181">
        <v>9</v>
      </c>
      <c r="D62" s="34"/>
      <c r="E62" s="34" t="s">
        <v>37</v>
      </c>
      <c r="F62" s="187">
        <v>26423</v>
      </c>
      <c r="G62" s="184" t="s">
        <v>7382</v>
      </c>
      <c r="H62" s="29" t="s">
        <v>39</v>
      </c>
      <c r="I62" s="29" t="s">
        <v>66</v>
      </c>
      <c r="J62" s="29"/>
      <c r="K62" s="29" t="s">
        <v>52</v>
      </c>
      <c r="L62" s="29" t="s">
        <v>57</v>
      </c>
    </row>
    <row r="63" spans="1:12" ht="60" customHeight="1" x14ac:dyDescent="0.25">
      <c r="A63" s="35">
        <v>1972</v>
      </c>
      <c r="B63" s="30" t="s">
        <v>36</v>
      </c>
      <c r="C63" s="181">
        <v>11</v>
      </c>
      <c r="D63" s="34"/>
      <c r="E63" s="34" t="s">
        <v>37</v>
      </c>
      <c r="F63" s="187">
        <v>26478</v>
      </c>
      <c r="G63" s="184" t="s">
        <v>7383</v>
      </c>
      <c r="H63" s="29" t="s">
        <v>39</v>
      </c>
      <c r="I63" s="29" t="s">
        <v>30</v>
      </c>
      <c r="J63" s="29"/>
      <c r="K63" s="29" t="s">
        <v>32</v>
      </c>
      <c r="L63" s="29" t="s">
        <v>57</v>
      </c>
    </row>
    <row r="64" spans="1:12" ht="60" customHeight="1" x14ac:dyDescent="0.25">
      <c r="A64" s="35">
        <v>1972</v>
      </c>
      <c r="B64" s="30" t="s">
        <v>36</v>
      </c>
      <c r="C64" s="183">
        <v>12</v>
      </c>
      <c r="D64" s="34"/>
      <c r="E64" s="34" t="s">
        <v>37</v>
      </c>
      <c r="F64" s="188">
        <v>26478</v>
      </c>
      <c r="G64" s="185" t="s">
        <v>7384</v>
      </c>
      <c r="H64" s="29" t="s">
        <v>39</v>
      </c>
      <c r="I64" s="29" t="s">
        <v>30</v>
      </c>
      <c r="J64" s="29"/>
      <c r="K64" s="29" t="s">
        <v>32</v>
      </c>
      <c r="L64" s="29" t="s">
        <v>57</v>
      </c>
    </row>
    <row r="65" spans="1:12" ht="60" customHeight="1" x14ac:dyDescent="0.25">
      <c r="A65" s="35">
        <v>1972</v>
      </c>
      <c r="B65" s="30" t="s">
        <v>36</v>
      </c>
      <c r="C65" s="181">
        <v>13</v>
      </c>
      <c r="D65" s="34"/>
      <c r="E65" s="34" t="s">
        <v>37</v>
      </c>
      <c r="F65" s="187">
        <v>26478</v>
      </c>
      <c r="G65" s="184" t="s">
        <v>7385</v>
      </c>
      <c r="H65" s="29" t="s">
        <v>39</v>
      </c>
      <c r="I65" s="29" t="s">
        <v>30</v>
      </c>
      <c r="J65" s="29"/>
      <c r="K65" s="29" t="s">
        <v>32</v>
      </c>
      <c r="L65" s="29" t="s">
        <v>57</v>
      </c>
    </row>
    <row r="66" spans="1:12" ht="60" customHeight="1" x14ac:dyDescent="0.25">
      <c r="A66" s="35">
        <v>1972</v>
      </c>
      <c r="B66" s="30" t="s">
        <v>36</v>
      </c>
      <c r="C66" s="181">
        <v>17</v>
      </c>
      <c r="D66" s="34"/>
      <c r="E66" s="34" t="s">
        <v>37</v>
      </c>
      <c r="F66" s="187">
        <v>26504</v>
      </c>
      <c r="G66" s="184" t="s">
        <v>7386</v>
      </c>
      <c r="H66" s="29" t="s">
        <v>39</v>
      </c>
      <c r="I66" s="29" t="s">
        <v>66</v>
      </c>
      <c r="J66" s="29"/>
      <c r="K66" s="29" t="s">
        <v>52</v>
      </c>
      <c r="L66" s="29" t="s">
        <v>57</v>
      </c>
    </row>
    <row r="67" spans="1:12" ht="60" customHeight="1" x14ac:dyDescent="0.25">
      <c r="A67" s="35">
        <v>1972</v>
      </c>
      <c r="B67" s="30" t="s">
        <v>36</v>
      </c>
      <c r="C67" s="181">
        <v>19</v>
      </c>
      <c r="D67" s="34"/>
      <c r="E67" s="34" t="s">
        <v>37</v>
      </c>
      <c r="F67" s="187">
        <v>26529</v>
      </c>
      <c r="G67" s="184" t="s">
        <v>7387</v>
      </c>
      <c r="H67" s="29" t="s">
        <v>39</v>
      </c>
      <c r="I67" s="29" t="s">
        <v>122</v>
      </c>
      <c r="J67" s="29"/>
      <c r="K67" s="29" t="s">
        <v>52</v>
      </c>
      <c r="L67" s="29" t="s">
        <v>57</v>
      </c>
    </row>
    <row r="68" spans="1:12" ht="60" customHeight="1" x14ac:dyDescent="0.25">
      <c r="A68" s="35">
        <v>1972</v>
      </c>
      <c r="B68" s="30" t="s">
        <v>36</v>
      </c>
      <c r="C68" s="181">
        <v>20</v>
      </c>
      <c r="D68" s="34"/>
      <c r="E68" s="34" t="s">
        <v>37</v>
      </c>
      <c r="F68" s="187">
        <v>26529</v>
      </c>
      <c r="G68" s="184" t="s">
        <v>7388</v>
      </c>
      <c r="H68" s="29" t="s">
        <v>39</v>
      </c>
      <c r="I68" s="29" t="s">
        <v>30</v>
      </c>
      <c r="J68" s="29"/>
      <c r="K68" s="29" t="s">
        <v>32</v>
      </c>
      <c r="L68" s="29" t="s">
        <v>57</v>
      </c>
    </row>
    <row r="69" spans="1:12" ht="60" customHeight="1" x14ac:dyDescent="0.25">
      <c r="A69" s="35">
        <v>1972</v>
      </c>
      <c r="B69" s="30" t="s">
        <v>36</v>
      </c>
      <c r="C69" s="181">
        <v>23</v>
      </c>
      <c r="D69" s="34"/>
      <c r="E69" s="34" t="s">
        <v>37</v>
      </c>
      <c r="F69" s="187">
        <v>26588</v>
      </c>
      <c r="G69" s="184" t="s">
        <v>7389</v>
      </c>
      <c r="H69" s="29" t="s">
        <v>39</v>
      </c>
      <c r="I69" s="29" t="s">
        <v>30</v>
      </c>
      <c r="J69" s="29"/>
      <c r="K69" s="29" t="s">
        <v>32</v>
      </c>
      <c r="L69" s="29" t="s">
        <v>57</v>
      </c>
    </row>
    <row r="70" spans="1:12" ht="60" customHeight="1" x14ac:dyDescent="0.25">
      <c r="A70" s="35">
        <v>1972</v>
      </c>
      <c r="B70" s="30" t="s">
        <v>36</v>
      </c>
      <c r="C70" s="181">
        <v>34</v>
      </c>
      <c r="D70" s="34"/>
      <c r="E70" s="34" t="s">
        <v>37</v>
      </c>
      <c r="F70" s="187">
        <v>26660</v>
      </c>
      <c r="G70" s="184" t="s">
        <v>7390</v>
      </c>
      <c r="H70" s="29" t="s">
        <v>39</v>
      </c>
      <c r="I70" s="29" t="s">
        <v>122</v>
      </c>
      <c r="J70" s="29"/>
      <c r="K70" s="29" t="s">
        <v>52</v>
      </c>
      <c r="L70" s="29" t="s">
        <v>57</v>
      </c>
    </row>
    <row r="71" spans="1:12" ht="60" customHeight="1" x14ac:dyDescent="0.25">
      <c r="A71" s="35">
        <v>1973</v>
      </c>
      <c r="B71" s="30" t="s">
        <v>36</v>
      </c>
      <c r="C71" s="182">
        <v>17</v>
      </c>
      <c r="D71" s="34"/>
      <c r="E71" s="34" t="s">
        <v>37</v>
      </c>
      <c r="F71" s="187">
        <v>26917</v>
      </c>
      <c r="G71" s="182" t="s">
        <v>7391</v>
      </c>
      <c r="H71" s="29" t="s">
        <v>39</v>
      </c>
      <c r="I71" s="29" t="s">
        <v>30</v>
      </c>
      <c r="J71" s="29"/>
      <c r="K71" s="29" t="s">
        <v>32</v>
      </c>
      <c r="L71" s="29" t="s">
        <v>57</v>
      </c>
    </row>
    <row r="72" spans="1:12" ht="60" customHeight="1" x14ac:dyDescent="0.25">
      <c r="A72" s="35">
        <v>1973</v>
      </c>
      <c r="B72" s="30" t="s">
        <v>36</v>
      </c>
      <c r="C72" s="182">
        <v>37</v>
      </c>
      <c r="D72" s="34"/>
      <c r="E72" s="34" t="s">
        <v>37</v>
      </c>
      <c r="F72" s="187">
        <v>26687</v>
      </c>
      <c r="G72" s="182" t="s">
        <v>7392</v>
      </c>
      <c r="H72" s="29" t="s">
        <v>39</v>
      </c>
      <c r="I72" s="29" t="s">
        <v>122</v>
      </c>
      <c r="J72" s="29"/>
      <c r="K72" s="29" t="s">
        <v>52</v>
      </c>
      <c r="L72" s="29" t="s">
        <v>57</v>
      </c>
    </row>
    <row r="73" spans="1:12" ht="60" customHeight="1" x14ac:dyDescent="0.25">
      <c r="A73" s="35">
        <v>1973</v>
      </c>
      <c r="B73" s="30" t="s">
        <v>36</v>
      </c>
      <c r="C73" s="186">
        <v>2</v>
      </c>
      <c r="D73" s="34"/>
      <c r="E73" s="34" t="s">
        <v>37</v>
      </c>
      <c r="F73" s="188">
        <v>26738</v>
      </c>
      <c r="G73" s="186" t="s">
        <v>7393</v>
      </c>
      <c r="H73" s="29" t="s">
        <v>39</v>
      </c>
      <c r="I73" s="29" t="s">
        <v>30</v>
      </c>
      <c r="J73" s="29"/>
      <c r="K73" s="29" t="s">
        <v>32</v>
      </c>
      <c r="L73" s="29" t="s">
        <v>57</v>
      </c>
    </row>
    <row r="74" spans="1:12" ht="60" customHeight="1" x14ac:dyDescent="0.25">
      <c r="A74" s="35">
        <v>1973</v>
      </c>
      <c r="B74" s="30" t="s">
        <v>36</v>
      </c>
      <c r="C74" s="182">
        <v>7</v>
      </c>
      <c r="D74" s="34"/>
      <c r="E74" s="34" t="s">
        <v>37</v>
      </c>
      <c r="F74" s="187">
        <v>26752</v>
      </c>
      <c r="G74" s="182" t="s">
        <v>7394</v>
      </c>
      <c r="H74" s="29" t="s">
        <v>39</v>
      </c>
      <c r="I74" s="29" t="s">
        <v>122</v>
      </c>
      <c r="J74" s="29"/>
      <c r="K74" s="29" t="s">
        <v>52</v>
      </c>
      <c r="L74" s="29" t="s">
        <v>57</v>
      </c>
    </row>
    <row r="75" spans="1:12" ht="60" customHeight="1" x14ac:dyDescent="0.25">
      <c r="A75" s="35">
        <v>1973</v>
      </c>
      <c r="B75" s="30" t="s">
        <v>36</v>
      </c>
      <c r="C75" s="182">
        <v>12</v>
      </c>
      <c r="D75" s="34"/>
      <c r="E75" s="34" t="s">
        <v>37</v>
      </c>
      <c r="F75" s="187">
        <v>26847</v>
      </c>
      <c r="G75" s="182" t="s">
        <v>7395</v>
      </c>
      <c r="H75" s="29" t="s">
        <v>39</v>
      </c>
      <c r="I75" s="29" t="s">
        <v>30</v>
      </c>
      <c r="J75" s="29"/>
      <c r="K75" s="29" t="s">
        <v>32</v>
      </c>
      <c r="L75" s="29" t="s">
        <v>57</v>
      </c>
    </row>
    <row r="76" spans="1:12" ht="60" customHeight="1" x14ac:dyDescent="0.25">
      <c r="A76" s="35">
        <v>1973</v>
      </c>
      <c r="B76" s="30" t="s">
        <v>36</v>
      </c>
      <c r="C76" s="182">
        <v>13</v>
      </c>
      <c r="D76" s="34"/>
      <c r="E76" s="34" t="s">
        <v>37</v>
      </c>
      <c r="F76" s="187">
        <v>26850</v>
      </c>
      <c r="G76" s="182" t="s">
        <v>7396</v>
      </c>
      <c r="H76" s="29" t="s">
        <v>39</v>
      </c>
      <c r="I76" s="29" t="s">
        <v>66</v>
      </c>
      <c r="J76" s="29"/>
      <c r="K76" s="29" t="s">
        <v>7398</v>
      </c>
      <c r="L76" s="29" t="s">
        <v>57</v>
      </c>
    </row>
    <row r="77" spans="1:12" ht="60" customHeight="1" x14ac:dyDescent="0.25">
      <c r="A77" s="35">
        <v>1973</v>
      </c>
      <c r="B77" s="30" t="s">
        <v>36</v>
      </c>
      <c r="C77" s="182">
        <v>20</v>
      </c>
      <c r="D77" s="34"/>
      <c r="E77" s="34" t="s">
        <v>37</v>
      </c>
      <c r="F77" s="187">
        <v>26932</v>
      </c>
      <c r="G77" s="182" t="s">
        <v>7397</v>
      </c>
      <c r="H77" s="29" t="s">
        <v>39</v>
      </c>
      <c r="I77" s="29" t="s">
        <v>122</v>
      </c>
      <c r="J77" s="29"/>
      <c r="K77" s="29" t="s">
        <v>7398</v>
      </c>
      <c r="L77" s="29" t="s">
        <v>57</v>
      </c>
    </row>
    <row r="78" spans="1:12" ht="60" customHeight="1" x14ac:dyDescent="0.25">
      <c r="A78" s="35">
        <v>1974</v>
      </c>
      <c r="B78" s="30" t="s">
        <v>36</v>
      </c>
      <c r="C78" s="182">
        <v>31</v>
      </c>
      <c r="D78" s="34"/>
      <c r="E78" s="34" t="s">
        <v>37</v>
      </c>
      <c r="F78" s="189">
        <v>27058</v>
      </c>
      <c r="G78" s="182" t="s">
        <v>7399</v>
      </c>
      <c r="H78" s="29" t="s">
        <v>39</v>
      </c>
      <c r="I78" s="29" t="s">
        <v>30</v>
      </c>
      <c r="J78" s="29"/>
      <c r="K78" s="29" t="s">
        <v>32</v>
      </c>
      <c r="L78" s="29" t="s">
        <v>57</v>
      </c>
    </row>
    <row r="79" spans="1:12" ht="60" customHeight="1" x14ac:dyDescent="0.25">
      <c r="A79" s="35">
        <v>1974</v>
      </c>
      <c r="B79" s="30" t="s">
        <v>36</v>
      </c>
      <c r="C79" s="186">
        <v>1</v>
      </c>
      <c r="D79" s="34"/>
      <c r="E79" s="34" t="s">
        <v>37</v>
      </c>
      <c r="F79" s="190">
        <v>27080</v>
      </c>
      <c r="G79" s="186" t="s">
        <v>7400</v>
      </c>
      <c r="H79" s="29" t="s">
        <v>39</v>
      </c>
      <c r="I79" s="29" t="s">
        <v>30</v>
      </c>
      <c r="J79" s="29"/>
      <c r="K79" s="29" t="s">
        <v>32</v>
      </c>
      <c r="L79" s="29" t="s">
        <v>57</v>
      </c>
    </row>
    <row r="80" spans="1:12" ht="60" customHeight="1" x14ac:dyDescent="0.25">
      <c r="A80" s="35">
        <v>1974</v>
      </c>
      <c r="B80" s="30" t="s">
        <v>36</v>
      </c>
      <c r="C80" s="182">
        <v>9</v>
      </c>
      <c r="D80" s="34"/>
      <c r="E80" s="34" t="s">
        <v>37</v>
      </c>
      <c r="F80" s="189">
        <v>27187</v>
      </c>
      <c r="G80" s="182" t="s">
        <v>7401</v>
      </c>
      <c r="H80" s="29" t="s">
        <v>39</v>
      </c>
      <c r="I80" s="29" t="s">
        <v>122</v>
      </c>
      <c r="J80" s="29"/>
      <c r="K80" s="29" t="s">
        <v>52</v>
      </c>
      <c r="L80" s="29" t="s">
        <v>57</v>
      </c>
    </row>
    <row r="81" spans="1:12" ht="60" customHeight="1" x14ac:dyDescent="0.25">
      <c r="A81" s="35">
        <v>1974</v>
      </c>
      <c r="B81" s="30" t="s">
        <v>36</v>
      </c>
      <c r="C81" s="182">
        <v>17</v>
      </c>
      <c r="D81" s="34"/>
      <c r="E81" s="34" t="s">
        <v>37</v>
      </c>
      <c r="F81" s="189">
        <v>27332</v>
      </c>
      <c r="G81" s="182" t="s">
        <v>7402</v>
      </c>
      <c r="H81" s="29" t="s">
        <v>39</v>
      </c>
      <c r="I81" s="29" t="s">
        <v>122</v>
      </c>
      <c r="J81" s="29"/>
      <c r="K81" s="29" t="s">
        <v>52</v>
      </c>
      <c r="L81" s="29" t="s">
        <v>57</v>
      </c>
    </row>
    <row r="82" spans="1:12" ht="60" customHeight="1" x14ac:dyDescent="0.25">
      <c r="A82" s="35">
        <v>1975</v>
      </c>
      <c r="B82" s="30" t="s">
        <v>36</v>
      </c>
      <c r="C82" s="186">
        <v>27</v>
      </c>
      <c r="D82" s="34"/>
      <c r="E82" s="34" t="s">
        <v>37</v>
      </c>
      <c r="F82" s="190">
        <v>27400</v>
      </c>
      <c r="G82" s="186" t="s">
        <v>7403</v>
      </c>
      <c r="H82" s="29" t="s">
        <v>39</v>
      </c>
      <c r="I82" s="29" t="s">
        <v>30</v>
      </c>
      <c r="J82" s="29"/>
      <c r="K82" s="29" t="s">
        <v>32</v>
      </c>
      <c r="L82" s="29" t="s">
        <v>57</v>
      </c>
    </row>
    <row r="83" spans="1:12" ht="60" customHeight="1" x14ac:dyDescent="0.25">
      <c r="A83" s="35">
        <v>1975</v>
      </c>
      <c r="B83" s="30" t="s">
        <v>36</v>
      </c>
      <c r="C83" s="182">
        <v>28</v>
      </c>
      <c r="D83" s="34"/>
      <c r="E83" s="34" t="s">
        <v>37</v>
      </c>
      <c r="F83" s="189">
        <v>27400</v>
      </c>
      <c r="G83" s="182" t="s">
        <v>7404</v>
      </c>
      <c r="H83" s="29" t="s">
        <v>39</v>
      </c>
      <c r="I83" s="29" t="s">
        <v>122</v>
      </c>
      <c r="J83" s="29"/>
      <c r="K83" s="29" t="s">
        <v>52</v>
      </c>
      <c r="L83" s="29" t="s">
        <v>57</v>
      </c>
    </row>
    <row r="84" spans="1:12" ht="60" customHeight="1" x14ac:dyDescent="0.25">
      <c r="A84" s="35">
        <v>1975</v>
      </c>
      <c r="B84" s="30" t="s">
        <v>36</v>
      </c>
      <c r="C84" s="182">
        <v>6</v>
      </c>
      <c r="D84" s="34"/>
      <c r="E84" s="34" t="s">
        <v>37</v>
      </c>
      <c r="F84" s="189">
        <v>27541</v>
      </c>
      <c r="G84" s="182" t="s">
        <v>7405</v>
      </c>
      <c r="H84" s="29" t="s">
        <v>39</v>
      </c>
      <c r="I84" s="29" t="s">
        <v>30</v>
      </c>
      <c r="J84" s="29"/>
      <c r="K84" s="29" t="s">
        <v>32</v>
      </c>
      <c r="L84" s="29" t="s">
        <v>57</v>
      </c>
    </row>
    <row r="85" spans="1:12" ht="60" customHeight="1" x14ac:dyDescent="0.25">
      <c r="A85" s="35">
        <v>1975</v>
      </c>
      <c r="B85" s="30" t="s">
        <v>36</v>
      </c>
      <c r="C85" s="182">
        <v>12</v>
      </c>
      <c r="D85" s="34"/>
      <c r="E85" s="34" t="s">
        <v>37</v>
      </c>
      <c r="F85" s="189">
        <v>27605</v>
      </c>
      <c r="G85" s="182" t="s">
        <v>7406</v>
      </c>
      <c r="H85" s="29" t="s">
        <v>39</v>
      </c>
      <c r="I85" s="29" t="s">
        <v>30</v>
      </c>
      <c r="J85" s="29"/>
      <c r="K85" s="29" t="s">
        <v>32</v>
      </c>
      <c r="L85" s="29" t="s">
        <v>57</v>
      </c>
    </row>
    <row r="86" spans="1:12" ht="60" customHeight="1" x14ac:dyDescent="0.25">
      <c r="A86" s="35">
        <v>1975</v>
      </c>
      <c r="B86" s="30" t="s">
        <v>36</v>
      </c>
      <c r="C86" s="182">
        <v>14</v>
      </c>
      <c r="D86" s="34"/>
      <c r="E86" s="34" t="s">
        <v>37</v>
      </c>
      <c r="F86" s="189">
        <v>27605</v>
      </c>
      <c r="G86" s="182" t="s">
        <v>7407</v>
      </c>
      <c r="H86" s="29" t="s">
        <v>39</v>
      </c>
      <c r="I86" s="29" t="s">
        <v>30</v>
      </c>
      <c r="J86" s="29"/>
      <c r="K86" s="29" t="s">
        <v>32</v>
      </c>
      <c r="L86" s="29" t="s">
        <v>57</v>
      </c>
    </row>
    <row r="87" spans="1:12" ht="60" customHeight="1" x14ac:dyDescent="0.25">
      <c r="A87" s="35">
        <v>1975</v>
      </c>
      <c r="B87" s="30" t="s">
        <v>36</v>
      </c>
      <c r="C87" s="182">
        <v>15</v>
      </c>
      <c r="D87" s="34"/>
      <c r="E87" s="34" t="s">
        <v>37</v>
      </c>
      <c r="F87" s="189">
        <v>27655</v>
      </c>
      <c r="G87" s="182" t="s">
        <v>7408</v>
      </c>
      <c r="H87" s="29" t="s">
        <v>39</v>
      </c>
      <c r="I87" s="29" t="s">
        <v>30</v>
      </c>
      <c r="J87" s="29"/>
      <c r="K87" s="29" t="s">
        <v>32</v>
      </c>
      <c r="L87" s="29" t="s">
        <v>57</v>
      </c>
    </row>
    <row r="88" spans="1:12" ht="60" customHeight="1" x14ac:dyDescent="0.25">
      <c r="A88" s="35">
        <v>1975</v>
      </c>
      <c r="B88" s="30" t="s">
        <v>36</v>
      </c>
      <c r="C88" s="182">
        <v>18</v>
      </c>
      <c r="D88" s="34"/>
      <c r="E88" s="34" t="s">
        <v>37</v>
      </c>
      <c r="F88" s="189">
        <v>27737</v>
      </c>
      <c r="G88" s="182" t="s">
        <v>7409</v>
      </c>
      <c r="H88" s="29" t="s">
        <v>39</v>
      </c>
      <c r="I88" s="29" t="s">
        <v>30</v>
      </c>
      <c r="J88" s="29"/>
      <c r="K88" s="29" t="s">
        <v>32</v>
      </c>
      <c r="L88" s="29" t="s">
        <v>57</v>
      </c>
    </row>
    <row r="89" spans="1:12" ht="38.25" customHeight="1" x14ac:dyDescent="0.25">
      <c r="A89" s="35">
        <v>1976</v>
      </c>
      <c r="B89" s="30" t="s">
        <v>36</v>
      </c>
      <c r="C89" s="181">
        <v>19</v>
      </c>
      <c r="D89" s="34"/>
      <c r="E89" s="34" t="s">
        <v>37</v>
      </c>
      <c r="F89" s="187">
        <v>28058</v>
      </c>
      <c r="G89" s="182" t="s">
        <v>7410</v>
      </c>
      <c r="H89" s="29" t="s">
        <v>39</v>
      </c>
      <c r="I89" s="29" t="s">
        <v>30</v>
      </c>
      <c r="J89" s="29"/>
      <c r="K89" s="29" t="s">
        <v>32</v>
      </c>
      <c r="L89" s="29" t="s">
        <v>57</v>
      </c>
    </row>
    <row r="90" spans="1:12" ht="38.25" customHeight="1" x14ac:dyDescent="0.25">
      <c r="A90" s="35">
        <v>1976</v>
      </c>
      <c r="B90" s="30" t="s">
        <v>36</v>
      </c>
      <c r="C90" s="181">
        <v>41</v>
      </c>
      <c r="D90" s="34"/>
      <c r="E90" s="34" t="s">
        <v>37</v>
      </c>
      <c r="F90" s="187">
        <v>27760</v>
      </c>
      <c r="G90" s="182" t="s">
        <v>7411</v>
      </c>
      <c r="H90" s="29" t="s">
        <v>39</v>
      </c>
      <c r="I90" s="29" t="s">
        <v>30</v>
      </c>
      <c r="J90" s="29"/>
      <c r="K90" s="29" t="s">
        <v>32</v>
      </c>
      <c r="L90" s="29" t="s">
        <v>57</v>
      </c>
    </row>
    <row r="91" spans="1:12" ht="38.25" customHeight="1" x14ac:dyDescent="0.25">
      <c r="A91" s="35">
        <v>1976</v>
      </c>
      <c r="B91" s="30" t="s">
        <v>36</v>
      </c>
      <c r="C91" s="181">
        <v>25</v>
      </c>
      <c r="D91" s="34"/>
      <c r="E91" s="34" t="s">
        <v>37</v>
      </c>
      <c r="F91" s="187">
        <v>27796</v>
      </c>
      <c r="G91" s="182" t="s">
        <v>7412</v>
      </c>
      <c r="H91" s="29" t="s">
        <v>39</v>
      </c>
      <c r="I91" s="29" t="s">
        <v>30</v>
      </c>
      <c r="J91" s="29"/>
      <c r="K91" s="29" t="s">
        <v>32</v>
      </c>
      <c r="L91" s="29" t="s">
        <v>57</v>
      </c>
    </row>
    <row r="92" spans="1:12" ht="38.25" customHeight="1" x14ac:dyDescent="0.25">
      <c r="A92" s="35">
        <v>1976</v>
      </c>
      <c r="B92" s="30" t="s">
        <v>36</v>
      </c>
      <c r="C92" s="181">
        <v>26</v>
      </c>
      <c r="D92" s="34"/>
      <c r="E92" s="34" t="s">
        <v>37</v>
      </c>
      <c r="F92" s="187">
        <v>27796</v>
      </c>
      <c r="G92" s="182" t="s">
        <v>7413</v>
      </c>
      <c r="H92" s="29" t="s">
        <v>39</v>
      </c>
      <c r="I92" s="29" t="s">
        <v>122</v>
      </c>
      <c r="J92" s="29"/>
      <c r="K92" s="29" t="s">
        <v>52</v>
      </c>
      <c r="L92" s="29" t="s">
        <v>57</v>
      </c>
    </row>
    <row r="93" spans="1:12" ht="38.25" customHeight="1" x14ac:dyDescent="0.25">
      <c r="A93" s="35">
        <v>1976</v>
      </c>
      <c r="B93" s="30" t="s">
        <v>36</v>
      </c>
      <c r="C93" s="181">
        <v>29</v>
      </c>
      <c r="D93" s="34"/>
      <c r="E93" s="34" t="s">
        <v>37</v>
      </c>
      <c r="F93" s="187">
        <v>27796</v>
      </c>
      <c r="G93" s="182" t="s">
        <v>7414</v>
      </c>
      <c r="H93" s="29" t="s">
        <v>39</v>
      </c>
      <c r="I93" s="29" t="s">
        <v>30</v>
      </c>
      <c r="J93" s="29"/>
      <c r="K93" s="29" t="s">
        <v>32</v>
      </c>
      <c r="L93" s="29" t="s">
        <v>57</v>
      </c>
    </row>
    <row r="94" spans="1:12" ht="38.25" customHeight="1" x14ac:dyDescent="0.25">
      <c r="A94" s="35">
        <v>1976</v>
      </c>
      <c r="B94" s="30" t="s">
        <v>36</v>
      </c>
      <c r="C94" s="181">
        <v>22</v>
      </c>
      <c r="D94" s="34"/>
      <c r="E94" s="34" t="s">
        <v>37</v>
      </c>
      <c r="F94" s="187">
        <v>27807</v>
      </c>
      <c r="G94" s="182" t="s">
        <v>7415</v>
      </c>
      <c r="H94" s="29" t="s">
        <v>39</v>
      </c>
      <c r="I94" s="29" t="s">
        <v>122</v>
      </c>
      <c r="J94" s="29"/>
      <c r="K94" s="29" t="s">
        <v>52</v>
      </c>
      <c r="L94" s="29" t="s">
        <v>57</v>
      </c>
    </row>
    <row r="95" spans="1:12" ht="38.25" customHeight="1" x14ac:dyDescent="0.25">
      <c r="A95" s="35">
        <v>1976</v>
      </c>
      <c r="B95" s="30" t="s">
        <v>36</v>
      </c>
      <c r="C95" s="181">
        <v>4</v>
      </c>
      <c r="D95" s="34"/>
      <c r="E95" s="34" t="s">
        <v>37</v>
      </c>
      <c r="F95" s="187">
        <v>27939</v>
      </c>
      <c r="G95" s="182" t="s">
        <v>7416</v>
      </c>
      <c r="H95" s="29" t="s">
        <v>39</v>
      </c>
      <c r="I95" s="29" t="s">
        <v>122</v>
      </c>
      <c r="J95" s="29"/>
      <c r="K95" s="29" t="s">
        <v>52</v>
      </c>
      <c r="L95" s="29" t="s">
        <v>57</v>
      </c>
    </row>
    <row r="96" spans="1:12" ht="38.25" customHeight="1" x14ac:dyDescent="0.25">
      <c r="A96" s="35">
        <v>1976</v>
      </c>
      <c r="B96" s="30" t="s">
        <v>36</v>
      </c>
      <c r="C96" s="181">
        <v>13</v>
      </c>
      <c r="D96" s="34"/>
      <c r="E96" s="34" t="s">
        <v>37</v>
      </c>
      <c r="F96" s="187">
        <v>27955</v>
      </c>
      <c r="G96" s="182" t="s">
        <v>7417</v>
      </c>
      <c r="H96" s="29" t="s">
        <v>39</v>
      </c>
      <c r="I96" s="29" t="s">
        <v>30</v>
      </c>
      <c r="J96" s="29"/>
      <c r="K96" s="29" t="s">
        <v>32</v>
      </c>
      <c r="L96" s="29" t="s">
        <v>57</v>
      </c>
    </row>
    <row r="97" spans="1:12" ht="38.25" customHeight="1" x14ac:dyDescent="0.25">
      <c r="A97" s="35">
        <v>1976</v>
      </c>
      <c r="B97" s="30" t="s">
        <v>36</v>
      </c>
      <c r="C97" s="181">
        <v>14</v>
      </c>
      <c r="D97" s="34"/>
      <c r="E97" s="34" t="s">
        <v>37</v>
      </c>
      <c r="F97" s="187">
        <v>27955</v>
      </c>
      <c r="G97" s="182" t="s">
        <v>7418</v>
      </c>
      <c r="H97" s="29" t="s">
        <v>39</v>
      </c>
      <c r="I97" s="29" t="s">
        <v>30</v>
      </c>
      <c r="J97" s="29"/>
      <c r="K97" s="29" t="s">
        <v>32</v>
      </c>
      <c r="L97" s="29" t="s">
        <v>57</v>
      </c>
    </row>
    <row r="98" spans="1:12" ht="38.25" customHeight="1" x14ac:dyDescent="0.25">
      <c r="A98" s="35">
        <v>1976</v>
      </c>
      <c r="B98" s="30" t="s">
        <v>36</v>
      </c>
      <c r="C98" s="181">
        <v>5</v>
      </c>
      <c r="D98" s="34"/>
      <c r="E98" s="34" t="s">
        <v>37</v>
      </c>
      <c r="F98" s="187">
        <v>28020</v>
      </c>
      <c r="G98" s="182" t="s">
        <v>7419</v>
      </c>
      <c r="H98" s="29" t="s">
        <v>39</v>
      </c>
      <c r="I98" s="29" t="s">
        <v>66</v>
      </c>
      <c r="J98" s="29"/>
      <c r="K98" s="29" t="s">
        <v>52</v>
      </c>
      <c r="L98" s="29" t="s">
        <v>57</v>
      </c>
    </row>
    <row r="99" spans="1:12" ht="38.25" customHeight="1" x14ac:dyDescent="0.25">
      <c r="A99" s="35">
        <v>1976</v>
      </c>
      <c r="B99" s="30" t="s">
        <v>36</v>
      </c>
      <c r="C99" s="181">
        <v>6</v>
      </c>
      <c r="D99" s="34"/>
      <c r="E99" s="34" t="s">
        <v>37</v>
      </c>
      <c r="F99" s="187">
        <v>28020</v>
      </c>
      <c r="G99" s="182" t="s">
        <v>7420</v>
      </c>
      <c r="H99" s="29" t="s">
        <v>39</v>
      </c>
      <c r="I99" s="29" t="s">
        <v>30</v>
      </c>
      <c r="J99" s="29"/>
      <c r="K99" s="29" t="s">
        <v>32</v>
      </c>
      <c r="L99" s="29" t="s">
        <v>57</v>
      </c>
    </row>
    <row r="100" spans="1:12" ht="38.25" customHeight="1" x14ac:dyDescent="0.25">
      <c r="A100" s="35">
        <v>1976</v>
      </c>
      <c r="B100" s="30" t="s">
        <v>36</v>
      </c>
      <c r="C100" s="181">
        <v>8</v>
      </c>
      <c r="D100" s="34"/>
      <c r="E100" s="34" t="s">
        <v>37</v>
      </c>
      <c r="F100" s="187">
        <v>28020</v>
      </c>
      <c r="G100" s="182" t="s">
        <v>7421</v>
      </c>
      <c r="H100" s="29" t="s">
        <v>39</v>
      </c>
      <c r="I100" s="29" t="s">
        <v>122</v>
      </c>
      <c r="J100" s="29"/>
      <c r="K100" s="29" t="s">
        <v>52</v>
      </c>
      <c r="L100" s="29" t="s">
        <v>57</v>
      </c>
    </row>
    <row r="101" spans="1:12" ht="38.25" customHeight="1" x14ac:dyDescent="0.25">
      <c r="A101" s="35">
        <v>1976</v>
      </c>
      <c r="B101" s="30" t="s">
        <v>36</v>
      </c>
      <c r="C101" s="181">
        <v>10</v>
      </c>
      <c r="D101" s="34"/>
      <c r="E101" s="34" t="s">
        <v>37</v>
      </c>
      <c r="F101" s="187">
        <v>28020</v>
      </c>
      <c r="G101" s="182" t="s">
        <v>7422</v>
      </c>
      <c r="H101" s="29" t="s">
        <v>39</v>
      </c>
      <c r="I101" s="29" t="s">
        <v>30</v>
      </c>
      <c r="J101" s="29"/>
      <c r="K101" s="29" t="s">
        <v>32</v>
      </c>
      <c r="L101" s="29" t="s">
        <v>57</v>
      </c>
    </row>
    <row r="102" spans="1:12" ht="38.25" customHeight="1" x14ac:dyDescent="0.25">
      <c r="A102" s="35">
        <v>1976</v>
      </c>
      <c r="B102" s="30" t="s">
        <v>36</v>
      </c>
      <c r="C102" s="181">
        <v>21</v>
      </c>
      <c r="D102" s="34"/>
      <c r="E102" s="34" t="s">
        <v>37</v>
      </c>
      <c r="F102" s="187">
        <v>28058</v>
      </c>
      <c r="G102" s="182" t="s">
        <v>7423</v>
      </c>
      <c r="H102" s="29" t="s">
        <v>39</v>
      </c>
      <c r="I102" s="29" t="s">
        <v>122</v>
      </c>
      <c r="J102" s="29"/>
      <c r="K102" s="29" t="s">
        <v>52</v>
      </c>
      <c r="L102" s="29" t="s">
        <v>57</v>
      </c>
    </row>
    <row r="103" spans="1:12" ht="51" customHeight="1" x14ac:dyDescent="0.25">
      <c r="A103" s="35">
        <v>1977</v>
      </c>
      <c r="B103" s="30" t="s">
        <v>36</v>
      </c>
      <c r="C103" s="182">
        <v>44</v>
      </c>
      <c r="D103" s="187"/>
      <c r="E103" s="181" t="s">
        <v>37</v>
      </c>
      <c r="F103" s="187">
        <v>28126</v>
      </c>
      <c r="G103" s="182" t="s">
        <v>7424</v>
      </c>
      <c r="H103" s="29" t="s">
        <v>39</v>
      </c>
      <c r="I103" s="29" t="s">
        <v>30</v>
      </c>
      <c r="J103" s="29"/>
      <c r="K103" s="29" t="s">
        <v>32</v>
      </c>
      <c r="L103" s="29" t="s">
        <v>57</v>
      </c>
    </row>
    <row r="104" spans="1:12" ht="51" customHeight="1" x14ac:dyDescent="0.25">
      <c r="A104" s="35">
        <v>1977</v>
      </c>
      <c r="B104" s="30" t="s">
        <v>36</v>
      </c>
      <c r="C104" s="182">
        <v>1</v>
      </c>
      <c r="D104" s="187"/>
      <c r="E104" s="181" t="s">
        <v>37</v>
      </c>
      <c r="F104" s="187">
        <v>28180</v>
      </c>
      <c r="G104" s="182" t="s">
        <v>7425</v>
      </c>
      <c r="H104" s="29" t="s">
        <v>39</v>
      </c>
      <c r="I104" s="29" t="s">
        <v>122</v>
      </c>
      <c r="J104" s="29"/>
      <c r="K104" s="29" t="s">
        <v>52</v>
      </c>
      <c r="L104" s="29" t="s">
        <v>57</v>
      </c>
    </row>
    <row r="105" spans="1:12" ht="51" customHeight="1" x14ac:dyDescent="0.25">
      <c r="A105" s="35">
        <v>1977</v>
      </c>
      <c r="B105" s="30" t="s">
        <v>36</v>
      </c>
      <c r="C105" s="182">
        <v>37</v>
      </c>
      <c r="D105" s="187"/>
      <c r="E105" s="181" t="s">
        <v>37</v>
      </c>
      <c r="F105" s="187">
        <v>28188</v>
      </c>
      <c r="G105" s="182" t="s">
        <v>7426</v>
      </c>
      <c r="H105" s="29" t="s">
        <v>39</v>
      </c>
      <c r="I105" s="29" t="s">
        <v>30</v>
      </c>
      <c r="J105" s="29"/>
      <c r="K105" s="29" t="s">
        <v>32</v>
      </c>
      <c r="L105" s="29" t="s">
        <v>57</v>
      </c>
    </row>
    <row r="106" spans="1:12" ht="51" customHeight="1" x14ac:dyDescent="0.25">
      <c r="A106" s="35">
        <v>1977</v>
      </c>
      <c r="B106" s="30" t="s">
        <v>36</v>
      </c>
      <c r="C106" s="182">
        <v>22</v>
      </c>
      <c r="D106" s="187"/>
      <c r="E106" s="181" t="s">
        <v>37</v>
      </c>
      <c r="F106" s="187">
        <v>28200</v>
      </c>
      <c r="G106" s="182" t="s">
        <v>7427</v>
      </c>
      <c r="H106" s="29" t="s">
        <v>39</v>
      </c>
      <c r="I106" s="29" t="s">
        <v>30</v>
      </c>
      <c r="J106" s="29"/>
      <c r="K106" s="29" t="s">
        <v>32</v>
      </c>
      <c r="L106" s="29" t="s">
        <v>57</v>
      </c>
    </row>
    <row r="107" spans="1:12" ht="51" customHeight="1" x14ac:dyDescent="0.25">
      <c r="A107" s="35">
        <v>1977</v>
      </c>
      <c r="B107" s="30" t="s">
        <v>36</v>
      </c>
      <c r="C107" s="182">
        <v>23</v>
      </c>
      <c r="D107" s="187"/>
      <c r="E107" s="181" t="s">
        <v>37</v>
      </c>
      <c r="F107" s="187">
        <v>28200</v>
      </c>
      <c r="G107" s="182" t="s">
        <v>7428</v>
      </c>
      <c r="H107" s="29" t="s">
        <v>39</v>
      </c>
      <c r="I107" s="29" t="s">
        <v>30</v>
      </c>
      <c r="J107" s="29"/>
      <c r="K107" s="29" t="s">
        <v>32</v>
      </c>
      <c r="L107" s="29" t="s">
        <v>57</v>
      </c>
    </row>
    <row r="108" spans="1:12" ht="51" customHeight="1" x14ac:dyDescent="0.25">
      <c r="A108" s="35">
        <v>1977</v>
      </c>
      <c r="B108" s="30" t="s">
        <v>36</v>
      </c>
      <c r="C108" s="182">
        <v>6</v>
      </c>
      <c r="D108" s="187"/>
      <c r="E108" s="181" t="s">
        <v>37</v>
      </c>
      <c r="F108" s="187">
        <v>28228</v>
      </c>
      <c r="G108" s="182" t="s">
        <v>7429</v>
      </c>
      <c r="H108" s="29" t="s">
        <v>39</v>
      </c>
      <c r="I108" s="29" t="s">
        <v>30</v>
      </c>
      <c r="J108" s="29"/>
      <c r="K108" s="29" t="s">
        <v>32</v>
      </c>
      <c r="L108" s="29" t="s">
        <v>57</v>
      </c>
    </row>
    <row r="109" spans="1:12" ht="51" customHeight="1" x14ac:dyDescent="0.25">
      <c r="A109" s="35">
        <v>1977</v>
      </c>
      <c r="B109" s="30" t="s">
        <v>36</v>
      </c>
      <c r="C109" s="182">
        <v>40</v>
      </c>
      <c r="D109" s="187"/>
      <c r="E109" s="181" t="s">
        <v>37</v>
      </c>
      <c r="F109" s="187">
        <v>28239</v>
      </c>
      <c r="G109" s="182" t="s">
        <v>7430</v>
      </c>
      <c r="H109" s="29" t="s">
        <v>39</v>
      </c>
      <c r="I109" s="29" t="s">
        <v>66</v>
      </c>
      <c r="J109" s="29"/>
      <c r="K109" s="29" t="s">
        <v>52</v>
      </c>
      <c r="L109" s="29" t="s">
        <v>57</v>
      </c>
    </row>
    <row r="110" spans="1:12" ht="51" customHeight="1" x14ac:dyDescent="0.25">
      <c r="A110" s="35">
        <v>1977</v>
      </c>
      <c r="B110" s="30" t="s">
        <v>36</v>
      </c>
      <c r="C110" s="182">
        <v>26</v>
      </c>
      <c r="D110" s="187"/>
      <c r="E110" s="181" t="s">
        <v>37</v>
      </c>
      <c r="F110" s="187">
        <v>28244</v>
      </c>
      <c r="G110" s="182" t="s">
        <v>7431</v>
      </c>
      <c r="H110" s="29" t="s">
        <v>39</v>
      </c>
      <c r="I110" s="29" t="s">
        <v>30</v>
      </c>
      <c r="J110" s="29"/>
      <c r="K110" s="29" t="s">
        <v>32</v>
      </c>
      <c r="L110" s="29" t="s">
        <v>57</v>
      </c>
    </row>
    <row r="111" spans="1:12" ht="51" customHeight="1" x14ac:dyDescent="0.25">
      <c r="A111" s="35">
        <v>1977</v>
      </c>
      <c r="B111" s="30" t="s">
        <v>36</v>
      </c>
      <c r="C111" s="182">
        <v>17</v>
      </c>
      <c r="D111" s="187"/>
      <c r="E111" s="181" t="s">
        <v>37</v>
      </c>
      <c r="F111" s="187">
        <v>28254</v>
      </c>
      <c r="G111" s="182" t="s">
        <v>7432</v>
      </c>
      <c r="H111" s="29" t="s">
        <v>39</v>
      </c>
      <c r="I111" s="29" t="s">
        <v>30</v>
      </c>
      <c r="J111" s="29"/>
      <c r="K111" s="29" t="s">
        <v>32</v>
      </c>
      <c r="L111" s="29" t="s">
        <v>57</v>
      </c>
    </row>
    <row r="112" spans="1:12" ht="51" customHeight="1" x14ac:dyDescent="0.25">
      <c r="A112" s="35">
        <v>1977</v>
      </c>
      <c r="B112" s="30" t="s">
        <v>36</v>
      </c>
      <c r="C112" s="182">
        <v>1</v>
      </c>
      <c r="D112" s="187"/>
      <c r="E112" s="181" t="s">
        <v>37</v>
      </c>
      <c r="F112" s="187">
        <v>28254</v>
      </c>
      <c r="G112" s="182" t="s">
        <v>7433</v>
      </c>
      <c r="H112" s="29" t="s">
        <v>39</v>
      </c>
      <c r="I112" s="29" t="s">
        <v>30</v>
      </c>
      <c r="J112" s="29"/>
      <c r="K112" s="29" t="s">
        <v>32</v>
      </c>
      <c r="L112" s="29" t="s">
        <v>57</v>
      </c>
    </row>
    <row r="113" spans="1:12" ht="51" customHeight="1" x14ac:dyDescent="0.25">
      <c r="A113" s="35">
        <v>1977</v>
      </c>
      <c r="B113" s="30" t="s">
        <v>36</v>
      </c>
      <c r="C113" s="182">
        <v>2</v>
      </c>
      <c r="D113" s="187"/>
      <c r="E113" s="181" t="s">
        <v>37</v>
      </c>
      <c r="F113" s="187">
        <v>28254</v>
      </c>
      <c r="G113" s="182" t="s">
        <v>7434</v>
      </c>
      <c r="H113" s="29" t="s">
        <v>39</v>
      </c>
      <c r="I113" s="29" t="s">
        <v>30</v>
      </c>
      <c r="J113" s="29"/>
      <c r="K113" s="29" t="s">
        <v>32</v>
      </c>
      <c r="L113" s="29" t="s">
        <v>57</v>
      </c>
    </row>
    <row r="114" spans="1:12" ht="51" customHeight="1" x14ac:dyDescent="0.25">
      <c r="A114" s="35">
        <v>1977</v>
      </c>
      <c r="B114" s="30" t="s">
        <v>36</v>
      </c>
      <c r="C114" s="182">
        <v>10</v>
      </c>
      <c r="D114" s="187"/>
      <c r="E114" s="181" t="s">
        <v>37</v>
      </c>
      <c r="F114" s="187">
        <v>28271</v>
      </c>
      <c r="G114" s="182" t="s">
        <v>7435</v>
      </c>
      <c r="H114" s="29" t="s">
        <v>39</v>
      </c>
      <c r="I114" s="29" t="s">
        <v>30</v>
      </c>
      <c r="J114" s="29"/>
      <c r="K114" s="29" t="s">
        <v>32</v>
      </c>
      <c r="L114" s="29" t="s">
        <v>57</v>
      </c>
    </row>
    <row r="115" spans="1:12" ht="51" customHeight="1" x14ac:dyDescent="0.25">
      <c r="A115" s="35">
        <v>1977</v>
      </c>
      <c r="B115" s="30" t="s">
        <v>36</v>
      </c>
      <c r="C115" s="182">
        <v>11</v>
      </c>
      <c r="D115" s="187"/>
      <c r="E115" s="181" t="s">
        <v>37</v>
      </c>
      <c r="F115" s="187">
        <v>28293</v>
      </c>
      <c r="G115" s="182" t="s">
        <v>7436</v>
      </c>
      <c r="H115" s="29" t="s">
        <v>39</v>
      </c>
      <c r="I115" s="29" t="s">
        <v>30</v>
      </c>
      <c r="J115" s="29"/>
      <c r="K115" s="29" t="s">
        <v>32</v>
      </c>
      <c r="L115" s="29" t="s">
        <v>57</v>
      </c>
    </row>
    <row r="116" spans="1:12" ht="51" customHeight="1" x14ac:dyDescent="0.25">
      <c r="A116" s="35">
        <v>1977</v>
      </c>
      <c r="B116" s="30" t="s">
        <v>36</v>
      </c>
      <c r="C116" s="182">
        <v>17</v>
      </c>
      <c r="D116" s="187"/>
      <c r="E116" s="181" t="s">
        <v>37</v>
      </c>
      <c r="F116" s="187">
        <v>28321</v>
      </c>
      <c r="G116" s="182" t="s">
        <v>7437</v>
      </c>
      <c r="H116" s="29" t="s">
        <v>39</v>
      </c>
      <c r="I116" s="29" t="s">
        <v>30</v>
      </c>
      <c r="J116" s="29"/>
      <c r="K116" s="29" t="s">
        <v>32</v>
      </c>
      <c r="L116" s="29" t="s">
        <v>57</v>
      </c>
    </row>
    <row r="117" spans="1:12" ht="51" customHeight="1" x14ac:dyDescent="0.25">
      <c r="A117" s="35">
        <v>1977</v>
      </c>
      <c r="B117" s="30" t="s">
        <v>36</v>
      </c>
      <c r="C117" s="182">
        <v>21</v>
      </c>
      <c r="D117" s="187"/>
      <c r="E117" s="181" t="s">
        <v>37</v>
      </c>
      <c r="F117" s="187">
        <v>28332</v>
      </c>
      <c r="G117" s="182" t="s">
        <v>7438</v>
      </c>
      <c r="H117" s="29" t="s">
        <v>39</v>
      </c>
      <c r="I117" s="29" t="s">
        <v>30</v>
      </c>
      <c r="J117" s="29"/>
      <c r="K117" s="29" t="s">
        <v>32</v>
      </c>
      <c r="L117" s="29" t="s">
        <v>57</v>
      </c>
    </row>
    <row r="118" spans="1:12" ht="51" customHeight="1" x14ac:dyDescent="0.25">
      <c r="A118" s="35">
        <v>1977</v>
      </c>
      <c r="B118" s="30" t="s">
        <v>36</v>
      </c>
      <c r="C118" s="182">
        <v>24</v>
      </c>
      <c r="D118" s="187"/>
      <c r="E118" s="181" t="s">
        <v>63</v>
      </c>
      <c r="F118" s="187">
        <v>28374</v>
      </c>
      <c r="G118" s="182" t="s">
        <v>7439</v>
      </c>
      <c r="H118" s="29" t="s">
        <v>39</v>
      </c>
      <c r="I118" s="29" t="s">
        <v>30</v>
      </c>
      <c r="J118" s="29"/>
      <c r="K118" s="29" t="s">
        <v>32</v>
      </c>
      <c r="L118" s="29" t="s">
        <v>57</v>
      </c>
    </row>
    <row r="119" spans="1:12" ht="51" customHeight="1" x14ac:dyDescent="0.25">
      <c r="A119" s="35">
        <v>1977</v>
      </c>
      <c r="B119" s="30" t="s">
        <v>36</v>
      </c>
      <c r="C119" s="182">
        <v>5</v>
      </c>
      <c r="D119" s="187"/>
      <c r="E119" s="181" t="s">
        <v>37</v>
      </c>
      <c r="F119" s="187">
        <v>28417</v>
      </c>
      <c r="G119" s="182" t="s">
        <v>7440</v>
      </c>
      <c r="H119" s="29" t="s">
        <v>39</v>
      </c>
      <c r="I119" s="29" t="s">
        <v>122</v>
      </c>
      <c r="J119" s="29"/>
      <c r="K119" s="29" t="s">
        <v>52</v>
      </c>
      <c r="L119" s="29" t="s">
        <v>57</v>
      </c>
    </row>
    <row r="120" spans="1:12" ht="51" customHeight="1" x14ac:dyDescent="0.25">
      <c r="A120" s="35">
        <v>1977</v>
      </c>
      <c r="B120" s="30" t="s">
        <v>36</v>
      </c>
      <c r="C120" s="182">
        <v>37</v>
      </c>
      <c r="D120" s="187"/>
      <c r="E120" s="181" t="s">
        <v>37</v>
      </c>
      <c r="F120" s="187">
        <v>28486</v>
      </c>
      <c r="G120" s="182" t="s">
        <v>7441</v>
      </c>
      <c r="H120" s="29" t="s">
        <v>39</v>
      </c>
      <c r="I120" s="29" t="s">
        <v>30</v>
      </c>
      <c r="J120" s="29"/>
      <c r="K120" s="29" t="s">
        <v>32</v>
      </c>
      <c r="L120" s="29" t="s">
        <v>57</v>
      </c>
    </row>
    <row r="121" spans="1:12" ht="51" customHeight="1" x14ac:dyDescent="0.25">
      <c r="A121" s="35">
        <v>1978</v>
      </c>
      <c r="B121" s="30" t="s">
        <v>36</v>
      </c>
      <c r="C121" s="182">
        <v>10</v>
      </c>
      <c r="D121" s="187"/>
      <c r="E121" s="181" t="s">
        <v>37</v>
      </c>
      <c r="F121" s="187">
        <v>28491</v>
      </c>
      <c r="G121" s="191" t="s">
        <v>7442</v>
      </c>
      <c r="H121" s="29" t="s">
        <v>39</v>
      </c>
      <c r="I121" s="29" t="s">
        <v>30</v>
      </c>
      <c r="J121" s="29"/>
      <c r="K121" s="29" t="s">
        <v>32</v>
      </c>
      <c r="L121" s="29" t="s">
        <v>57</v>
      </c>
    </row>
    <row r="122" spans="1:12" ht="51" customHeight="1" x14ac:dyDescent="0.25">
      <c r="A122" s="35">
        <v>1978</v>
      </c>
      <c r="B122" s="30" t="s">
        <v>36</v>
      </c>
      <c r="C122" s="181">
        <v>1</v>
      </c>
      <c r="D122" s="34"/>
      <c r="E122" s="182" t="s">
        <v>37</v>
      </c>
      <c r="F122" s="187">
        <v>28622</v>
      </c>
      <c r="G122" s="184" t="s">
        <v>7443</v>
      </c>
      <c r="H122" s="29" t="s">
        <v>39</v>
      </c>
      <c r="I122" s="29" t="s">
        <v>30</v>
      </c>
      <c r="J122" s="29"/>
      <c r="K122" s="29" t="s">
        <v>32</v>
      </c>
      <c r="L122" s="29" t="s">
        <v>57</v>
      </c>
    </row>
    <row r="123" spans="1:12" ht="51" customHeight="1" x14ac:dyDescent="0.25">
      <c r="A123" s="35">
        <v>1978</v>
      </c>
      <c r="B123" s="30" t="s">
        <v>36</v>
      </c>
      <c r="C123" s="181">
        <v>4</v>
      </c>
      <c r="D123" s="34"/>
      <c r="E123" s="182" t="s">
        <v>37</v>
      </c>
      <c r="F123" s="187">
        <v>28622</v>
      </c>
      <c r="G123" s="184" t="s">
        <v>7444</v>
      </c>
      <c r="H123" s="29" t="s">
        <v>39</v>
      </c>
      <c r="I123" s="29" t="s">
        <v>30</v>
      </c>
      <c r="J123" s="29"/>
      <c r="K123" s="29" t="s">
        <v>32</v>
      </c>
      <c r="L123" s="29" t="s">
        <v>57</v>
      </c>
    </row>
    <row r="124" spans="1:12" ht="51" customHeight="1" x14ac:dyDescent="0.25">
      <c r="A124" s="35">
        <v>1978</v>
      </c>
      <c r="B124" s="30" t="s">
        <v>36</v>
      </c>
      <c r="C124" s="181">
        <v>11</v>
      </c>
      <c r="D124" s="34"/>
      <c r="E124" s="182" t="s">
        <v>37</v>
      </c>
      <c r="F124" s="187">
        <v>28675</v>
      </c>
      <c r="G124" s="184" t="s">
        <v>7445</v>
      </c>
      <c r="H124" s="29" t="s">
        <v>39</v>
      </c>
      <c r="I124" s="29" t="s">
        <v>66</v>
      </c>
      <c r="J124" s="29"/>
      <c r="K124" s="29" t="s">
        <v>52</v>
      </c>
      <c r="L124" s="29" t="s">
        <v>57</v>
      </c>
    </row>
    <row r="125" spans="1:12" ht="51" customHeight="1" x14ac:dyDescent="0.25">
      <c r="A125" s="35">
        <v>1978</v>
      </c>
      <c r="B125" s="30" t="s">
        <v>36</v>
      </c>
      <c r="C125" s="181">
        <v>12</v>
      </c>
      <c r="D125" s="34"/>
      <c r="E125" s="182" t="s">
        <v>37</v>
      </c>
      <c r="F125" s="187">
        <v>28695</v>
      </c>
      <c r="G125" s="184" t="s">
        <v>7446</v>
      </c>
      <c r="H125" s="29" t="s">
        <v>39</v>
      </c>
      <c r="I125" s="29" t="s">
        <v>30</v>
      </c>
      <c r="J125" s="29"/>
      <c r="K125" s="29" t="s">
        <v>32</v>
      </c>
      <c r="L125" s="29" t="s">
        <v>57</v>
      </c>
    </row>
    <row r="126" spans="1:12" ht="51" customHeight="1" x14ac:dyDescent="0.25">
      <c r="A126" s="35">
        <v>1978</v>
      </c>
      <c r="B126" s="30" t="s">
        <v>36</v>
      </c>
      <c r="C126" s="181">
        <v>2</v>
      </c>
      <c r="D126" s="34"/>
      <c r="E126" s="182" t="s">
        <v>63</v>
      </c>
      <c r="F126" s="187">
        <v>28753</v>
      </c>
      <c r="G126" s="184" t="s">
        <v>7447</v>
      </c>
      <c r="H126" s="29" t="s">
        <v>39</v>
      </c>
      <c r="I126" s="29" t="s">
        <v>66</v>
      </c>
      <c r="J126" s="29"/>
      <c r="K126" s="29" t="s">
        <v>52</v>
      </c>
      <c r="L126" s="29" t="s">
        <v>57</v>
      </c>
    </row>
    <row r="127" spans="1:12" ht="51" customHeight="1" x14ac:dyDescent="0.25">
      <c r="A127" s="35">
        <v>1978</v>
      </c>
      <c r="B127" s="30" t="s">
        <v>36</v>
      </c>
      <c r="C127" s="181">
        <v>5</v>
      </c>
      <c r="D127" s="34"/>
      <c r="E127" s="182" t="s">
        <v>63</v>
      </c>
      <c r="F127" s="187">
        <v>28765</v>
      </c>
      <c r="G127" s="184" t="s">
        <v>7448</v>
      </c>
      <c r="H127" s="29" t="s">
        <v>39</v>
      </c>
      <c r="I127" s="29" t="s">
        <v>122</v>
      </c>
      <c r="J127" s="29"/>
      <c r="K127" s="29" t="s">
        <v>52</v>
      </c>
      <c r="L127" s="29" t="s">
        <v>57</v>
      </c>
    </row>
    <row r="128" spans="1:12" ht="51" customHeight="1" x14ac:dyDescent="0.25">
      <c r="A128" s="35">
        <v>1978</v>
      </c>
      <c r="B128" s="30" t="s">
        <v>36</v>
      </c>
      <c r="C128" s="181">
        <v>6</v>
      </c>
      <c r="D128" s="34"/>
      <c r="E128" s="182" t="s">
        <v>63</v>
      </c>
      <c r="F128" s="187">
        <v>28786</v>
      </c>
      <c r="G128" s="184" t="s">
        <v>7449</v>
      </c>
      <c r="H128" s="29" t="s">
        <v>39</v>
      </c>
      <c r="I128" s="29" t="s">
        <v>30</v>
      </c>
      <c r="J128" s="29"/>
      <c r="K128" s="29" t="s">
        <v>32</v>
      </c>
      <c r="L128" s="29" t="s">
        <v>57</v>
      </c>
    </row>
    <row r="129" spans="1:12" ht="51" customHeight="1" x14ac:dyDescent="0.25">
      <c r="A129" s="35">
        <v>1978</v>
      </c>
      <c r="B129" s="30" t="s">
        <v>36</v>
      </c>
      <c r="C129" s="181">
        <v>7</v>
      </c>
      <c r="D129" s="34"/>
      <c r="E129" s="182" t="s">
        <v>63</v>
      </c>
      <c r="F129" s="187">
        <v>28786</v>
      </c>
      <c r="G129" s="184" t="s">
        <v>7450</v>
      </c>
      <c r="H129" s="29" t="s">
        <v>39</v>
      </c>
      <c r="I129" s="29" t="s">
        <v>66</v>
      </c>
      <c r="J129" s="29"/>
      <c r="K129" s="29" t="s">
        <v>52</v>
      </c>
      <c r="L129" s="29" t="s">
        <v>57</v>
      </c>
    </row>
    <row r="130" spans="1:12" ht="51" customHeight="1" x14ac:dyDescent="0.25">
      <c r="A130" s="35">
        <v>1978</v>
      </c>
      <c r="B130" s="30" t="s">
        <v>36</v>
      </c>
      <c r="C130" s="181">
        <v>9</v>
      </c>
      <c r="D130" s="34"/>
      <c r="E130" s="182" t="s">
        <v>63</v>
      </c>
      <c r="F130" s="187">
        <v>28835</v>
      </c>
      <c r="G130" s="184" t="s">
        <v>7451</v>
      </c>
      <c r="H130" s="29" t="s">
        <v>39</v>
      </c>
      <c r="I130" s="29" t="s">
        <v>66</v>
      </c>
      <c r="J130" s="29"/>
      <c r="K130" s="29" t="s">
        <v>52</v>
      </c>
      <c r="L130" s="29" t="s">
        <v>57</v>
      </c>
    </row>
    <row r="131" spans="1:12" ht="51" customHeight="1" x14ac:dyDescent="0.25">
      <c r="A131" s="35">
        <v>1979</v>
      </c>
      <c r="B131" s="30" t="s">
        <v>36</v>
      </c>
      <c r="C131" s="182">
        <v>14</v>
      </c>
      <c r="D131" s="34"/>
      <c r="E131" s="182" t="s">
        <v>63</v>
      </c>
      <c r="F131" s="192">
        <v>28905</v>
      </c>
      <c r="G131" s="182" t="s">
        <v>7452</v>
      </c>
      <c r="H131" s="29" t="s">
        <v>39</v>
      </c>
      <c r="I131" s="29" t="s">
        <v>122</v>
      </c>
      <c r="J131" s="29"/>
      <c r="K131" s="29" t="s">
        <v>52</v>
      </c>
      <c r="L131" s="29" t="s">
        <v>57</v>
      </c>
    </row>
    <row r="132" spans="1:12" ht="51" customHeight="1" x14ac:dyDescent="0.25">
      <c r="A132" s="35">
        <v>1979</v>
      </c>
      <c r="B132" s="30" t="s">
        <v>36</v>
      </c>
      <c r="C132" s="182">
        <v>9</v>
      </c>
      <c r="D132" s="34"/>
      <c r="E132" s="182" t="s">
        <v>63</v>
      </c>
      <c r="F132" s="192">
        <v>29005</v>
      </c>
      <c r="G132" s="182" t="s">
        <v>7453</v>
      </c>
      <c r="H132" s="29" t="s">
        <v>39</v>
      </c>
      <c r="I132" s="29" t="s">
        <v>30</v>
      </c>
      <c r="J132" s="29"/>
      <c r="K132" s="29" t="s">
        <v>32</v>
      </c>
      <c r="L132" s="29" t="s">
        <v>57</v>
      </c>
    </row>
    <row r="133" spans="1:12" ht="51" customHeight="1" x14ac:dyDescent="0.25">
      <c r="A133" s="35">
        <v>1979</v>
      </c>
      <c r="B133" s="30" t="s">
        <v>36</v>
      </c>
      <c r="C133" s="182">
        <v>8</v>
      </c>
      <c r="D133" s="34"/>
      <c r="E133" s="182" t="s">
        <v>63</v>
      </c>
      <c r="F133" s="192">
        <v>29007</v>
      </c>
      <c r="G133" s="182" t="s">
        <v>7454</v>
      </c>
      <c r="H133" s="29" t="s">
        <v>39</v>
      </c>
      <c r="I133" s="29" t="s">
        <v>122</v>
      </c>
      <c r="J133" s="29"/>
      <c r="K133" s="29" t="s">
        <v>52</v>
      </c>
      <c r="L133" s="29" t="s">
        <v>57</v>
      </c>
    </row>
    <row r="134" spans="1:12" ht="51" customHeight="1" x14ac:dyDescent="0.25">
      <c r="A134" s="35">
        <v>1979</v>
      </c>
      <c r="B134" s="30" t="s">
        <v>36</v>
      </c>
      <c r="C134" s="186">
        <v>14</v>
      </c>
      <c r="D134" s="34"/>
      <c r="E134" s="186" t="s">
        <v>63</v>
      </c>
      <c r="F134" s="193">
        <v>29081</v>
      </c>
      <c r="G134" s="186" t="s">
        <v>7455</v>
      </c>
      <c r="H134" s="29" t="s">
        <v>39</v>
      </c>
      <c r="I134" s="29" t="s">
        <v>30</v>
      </c>
      <c r="J134" s="29"/>
      <c r="K134" s="29" t="s">
        <v>32</v>
      </c>
      <c r="L134" s="29" t="s">
        <v>57</v>
      </c>
    </row>
    <row r="135" spans="1:12" ht="51" customHeight="1" x14ac:dyDescent="0.25">
      <c r="A135" s="35">
        <v>1979</v>
      </c>
      <c r="B135" s="30" t="s">
        <v>36</v>
      </c>
      <c r="C135" s="182">
        <v>19</v>
      </c>
      <c r="D135" s="34"/>
      <c r="E135" s="182" t="s">
        <v>63</v>
      </c>
      <c r="F135" s="192">
        <v>29131</v>
      </c>
      <c r="G135" s="182" t="s">
        <v>7456</v>
      </c>
      <c r="H135" s="29" t="s">
        <v>39</v>
      </c>
      <c r="I135" s="29" t="s">
        <v>30</v>
      </c>
      <c r="J135" s="29"/>
      <c r="K135" s="29" t="s">
        <v>32</v>
      </c>
      <c r="L135" s="29" t="s">
        <v>57</v>
      </c>
    </row>
    <row r="136" spans="1:12" ht="51" customHeight="1" x14ac:dyDescent="0.25">
      <c r="A136" s="35">
        <v>1980</v>
      </c>
      <c r="B136" s="182" t="s">
        <v>7463</v>
      </c>
      <c r="C136" s="181">
        <v>1</v>
      </c>
      <c r="D136" s="187">
        <v>29293</v>
      </c>
      <c r="E136" s="182" t="s">
        <v>69</v>
      </c>
      <c r="F136" s="187">
        <v>29293</v>
      </c>
      <c r="G136" s="182" t="s">
        <v>7457</v>
      </c>
      <c r="H136" s="29" t="s">
        <v>39</v>
      </c>
      <c r="I136" s="29" t="s">
        <v>30</v>
      </c>
      <c r="J136" s="29"/>
      <c r="K136" s="29" t="s">
        <v>32</v>
      </c>
      <c r="L136" s="29" t="s">
        <v>57</v>
      </c>
    </row>
    <row r="137" spans="1:12" ht="51" customHeight="1" x14ac:dyDescent="0.25">
      <c r="A137" s="35">
        <v>1980</v>
      </c>
      <c r="B137" s="182" t="s">
        <v>23</v>
      </c>
      <c r="C137" s="181">
        <v>34</v>
      </c>
      <c r="D137" s="194">
        <v>29294</v>
      </c>
      <c r="E137" s="182" t="s">
        <v>69</v>
      </c>
      <c r="F137" s="187">
        <v>29305</v>
      </c>
      <c r="G137" s="182" t="s">
        <v>7458</v>
      </c>
      <c r="H137" s="29" t="s">
        <v>39</v>
      </c>
      <c r="I137" s="29" t="s">
        <v>30</v>
      </c>
      <c r="J137" s="29"/>
      <c r="K137" s="29" t="s">
        <v>32</v>
      </c>
      <c r="L137" s="29" t="s">
        <v>57</v>
      </c>
    </row>
    <row r="138" spans="1:12" ht="51" customHeight="1" x14ac:dyDescent="0.25">
      <c r="A138" s="35">
        <v>1980</v>
      </c>
      <c r="B138" s="182" t="s">
        <v>23</v>
      </c>
      <c r="C138" s="181">
        <v>13</v>
      </c>
      <c r="D138" s="194">
        <v>29473</v>
      </c>
      <c r="E138" s="182" t="s">
        <v>69</v>
      </c>
      <c r="F138" s="187">
        <v>29480</v>
      </c>
      <c r="G138" s="182" t="s">
        <v>7459</v>
      </c>
      <c r="H138" s="29" t="s">
        <v>39</v>
      </c>
      <c r="I138" s="29" t="s">
        <v>30</v>
      </c>
      <c r="J138" s="29"/>
      <c r="K138" s="29" t="s">
        <v>32</v>
      </c>
      <c r="L138" s="29" t="s">
        <v>57</v>
      </c>
    </row>
    <row r="139" spans="1:12" ht="51" customHeight="1" x14ac:dyDescent="0.25">
      <c r="A139" s="35">
        <v>1980</v>
      </c>
      <c r="B139" s="182" t="s">
        <v>7463</v>
      </c>
      <c r="C139" s="181">
        <v>15</v>
      </c>
      <c r="D139" s="187">
        <v>29507</v>
      </c>
      <c r="E139" s="182" t="s">
        <v>69</v>
      </c>
      <c r="F139" s="187">
        <v>29507</v>
      </c>
      <c r="G139" s="182" t="s">
        <v>7460</v>
      </c>
      <c r="H139" s="29" t="s">
        <v>39</v>
      </c>
      <c r="I139" s="29" t="s">
        <v>30</v>
      </c>
      <c r="J139" s="29"/>
      <c r="K139" s="29" t="s">
        <v>32</v>
      </c>
      <c r="L139" s="29" t="s">
        <v>57</v>
      </c>
    </row>
    <row r="140" spans="1:12" ht="51" customHeight="1" x14ac:dyDescent="0.25">
      <c r="A140" s="35">
        <v>1980</v>
      </c>
      <c r="B140" s="182" t="s">
        <v>7463</v>
      </c>
      <c r="C140" s="181">
        <v>17</v>
      </c>
      <c r="D140" s="187">
        <v>29515</v>
      </c>
      <c r="E140" s="182" t="s">
        <v>69</v>
      </c>
      <c r="F140" s="187">
        <v>29515</v>
      </c>
      <c r="G140" s="182" t="s">
        <v>7461</v>
      </c>
      <c r="H140" s="29" t="s">
        <v>39</v>
      </c>
      <c r="I140" s="29" t="s">
        <v>30</v>
      </c>
      <c r="J140" s="29"/>
      <c r="K140" s="29" t="s">
        <v>32</v>
      </c>
      <c r="L140" s="29" t="s">
        <v>57</v>
      </c>
    </row>
    <row r="141" spans="1:12" ht="51" customHeight="1" x14ac:dyDescent="0.25">
      <c r="A141" s="35">
        <v>1980</v>
      </c>
      <c r="B141" s="182" t="s">
        <v>7463</v>
      </c>
      <c r="C141" s="181">
        <v>29</v>
      </c>
      <c r="D141" s="187">
        <v>29551</v>
      </c>
      <c r="E141" s="182" t="s">
        <v>69</v>
      </c>
      <c r="F141" s="187">
        <v>29551</v>
      </c>
      <c r="G141" s="182" t="s">
        <v>7462</v>
      </c>
      <c r="H141" s="29" t="s">
        <v>39</v>
      </c>
      <c r="I141" s="29" t="s">
        <v>30</v>
      </c>
      <c r="J141" s="29"/>
      <c r="K141" s="29" t="s">
        <v>32</v>
      </c>
      <c r="L141" s="29" t="s">
        <v>57</v>
      </c>
    </row>
    <row r="142" spans="1:12" ht="51" customHeight="1" x14ac:dyDescent="0.25">
      <c r="A142" s="35">
        <v>1981</v>
      </c>
      <c r="B142" s="182" t="s">
        <v>23</v>
      </c>
      <c r="C142" s="182">
        <v>3</v>
      </c>
      <c r="D142" s="194">
        <v>29593</v>
      </c>
      <c r="E142" s="182" t="s">
        <v>69</v>
      </c>
      <c r="F142" s="187">
        <v>29600</v>
      </c>
      <c r="G142" s="182" t="s">
        <v>7464</v>
      </c>
      <c r="H142" s="29" t="s">
        <v>39</v>
      </c>
      <c r="I142" s="29" t="s">
        <v>30</v>
      </c>
      <c r="J142" s="29"/>
      <c r="K142" s="29" t="s">
        <v>32</v>
      </c>
      <c r="L142" s="29" t="s">
        <v>57</v>
      </c>
    </row>
    <row r="143" spans="1:12" ht="51" customHeight="1" x14ac:dyDescent="0.25">
      <c r="A143" s="35">
        <v>1981</v>
      </c>
      <c r="B143" s="182" t="s">
        <v>23</v>
      </c>
      <c r="C143" s="182">
        <v>4</v>
      </c>
      <c r="D143" s="194">
        <v>29612</v>
      </c>
      <c r="E143" s="182" t="s">
        <v>69</v>
      </c>
      <c r="F143" s="187">
        <v>29623</v>
      </c>
      <c r="G143" s="182" t="s">
        <v>7465</v>
      </c>
      <c r="H143" s="29" t="s">
        <v>39</v>
      </c>
      <c r="I143" s="29" t="s">
        <v>66</v>
      </c>
      <c r="J143" s="29"/>
      <c r="K143" s="29" t="s">
        <v>52</v>
      </c>
      <c r="L143" s="29" t="s">
        <v>57</v>
      </c>
    </row>
    <row r="144" spans="1:12" ht="51" customHeight="1" x14ac:dyDescent="0.25">
      <c r="A144" s="35">
        <v>1981</v>
      </c>
      <c r="B144" s="182" t="s">
        <v>23</v>
      </c>
      <c r="C144" s="182">
        <v>2</v>
      </c>
      <c r="D144" s="187">
        <v>29612</v>
      </c>
      <c r="E144" s="182" t="s">
        <v>69</v>
      </c>
      <c r="F144" s="187">
        <v>29623</v>
      </c>
      <c r="G144" s="182" t="s">
        <v>7466</v>
      </c>
      <c r="H144" s="29" t="s">
        <v>39</v>
      </c>
      <c r="I144" s="29" t="s">
        <v>66</v>
      </c>
      <c r="J144" s="29"/>
      <c r="K144" s="29" t="s">
        <v>52</v>
      </c>
      <c r="L144" s="29" t="s">
        <v>57</v>
      </c>
    </row>
    <row r="145" spans="1:12" ht="51" customHeight="1" x14ac:dyDescent="0.25">
      <c r="A145" s="35">
        <v>1981</v>
      </c>
      <c r="B145" s="182" t="s">
        <v>23</v>
      </c>
      <c r="C145" s="182">
        <v>3</v>
      </c>
      <c r="D145" s="194">
        <v>29612</v>
      </c>
      <c r="E145" s="182" t="s">
        <v>69</v>
      </c>
      <c r="F145" s="187">
        <v>29614</v>
      </c>
      <c r="G145" s="182" t="s">
        <v>7467</v>
      </c>
      <c r="H145" s="29" t="s">
        <v>39</v>
      </c>
      <c r="I145" s="29" t="s">
        <v>30</v>
      </c>
      <c r="J145" s="29"/>
      <c r="K145" s="29" t="s">
        <v>32</v>
      </c>
      <c r="L145" s="29" t="s">
        <v>57</v>
      </c>
    </row>
    <row r="146" spans="1:12" ht="51" customHeight="1" x14ac:dyDescent="0.25">
      <c r="A146" s="35">
        <v>1981</v>
      </c>
      <c r="B146" s="182" t="s">
        <v>23</v>
      </c>
      <c r="C146" s="182">
        <v>29</v>
      </c>
      <c r="D146" s="194">
        <v>29675</v>
      </c>
      <c r="E146" s="182" t="s">
        <v>69</v>
      </c>
      <c r="F146" s="187">
        <v>29677</v>
      </c>
      <c r="G146" s="182" t="s">
        <v>7468</v>
      </c>
      <c r="H146" s="29" t="s">
        <v>39</v>
      </c>
      <c r="I146" s="29" t="s">
        <v>30</v>
      </c>
      <c r="J146" s="29"/>
      <c r="K146" s="29" t="s">
        <v>32</v>
      </c>
      <c r="L146" s="29" t="s">
        <v>57</v>
      </c>
    </row>
    <row r="147" spans="1:12" ht="51" customHeight="1" x14ac:dyDescent="0.25">
      <c r="A147" s="35">
        <v>1981</v>
      </c>
      <c r="B147" s="182" t="s">
        <v>7463</v>
      </c>
      <c r="C147" s="182">
        <v>2</v>
      </c>
      <c r="D147" s="187">
        <v>29747</v>
      </c>
      <c r="E147" s="182" t="s">
        <v>69</v>
      </c>
      <c r="F147" s="187">
        <v>29747</v>
      </c>
      <c r="G147" s="182" t="s">
        <v>7469</v>
      </c>
      <c r="H147" s="29" t="s">
        <v>39</v>
      </c>
      <c r="I147" s="29" t="s">
        <v>66</v>
      </c>
      <c r="J147" s="29"/>
      <c r="K147" s="29" t="s">
        <v>52</v>
      </c>
      <c r="L147" s="29" t="s">
        <v>57</v>
      </c>
    </row>
    <row r="148" spans="1:12" ht="51" customHeight="1" x14ac:dyDescent="0.25">
      <c r="A148" s="35">
        <v>1981</v>
      </c>
      <c r="B148" s="182" t="s">
        <v>23</v>
      </c>
      <c r="C148" s="182">
        <v>61</v>
      </c>
      <c r="D148" s="194">
        <v>29760</v>
      </c>
      <c r="E148" s="182" t="s">
        <v>69</v>
      </c>
      <c r="F148" s="187">
        <v>29770</v>
      </c>
      <c r="G148" s="182" t="s">
        <v>7470</v>
      </c>
      <c r="H148" s="29" t="s">
        <v>39</v>
      </c>
      <c r="I148" s="29" t="s">
        <v>30</v>
      </c>
      <c r="J148" s="29"/>
      <c r="K148" s="29" t="s">
        <v>32</v>
      </c>
      <c r="L148" s="29" t="s">
        <v>57</v>
      </c>
    </row>
    <row r="149" spans="1:12" ht="51" customHeight="1" x14ac:dyDescent="0.25">
      <c r="A149" s="35">
        <v>1981</v>
      </c>
      <c r="B149" s="182" t="s">
        <v>7463</v>
      </c>
      <c r="C149" s="182">
        <v>8</v>
      </c>
      <c r="D149" s="187">
        <v>29872</v>
      </c>
      <c r="E149" s="182" t="s">
        <v>69</v>
      </c>
      <c r="F149" s="187">
        <v>29872</v>
      </c>
      <c r="G149" s="182" t="s">
        <v>7471</v>
      </c>
      <c r="H149" s="29" t="s">
        <v>39</v>
      </c>
      <c r="I149" s="29" t="s">
        <v>30</v>
      </c>
      <c r="J149" s="29"/>
      <c r="K149" s="29" t="s">
        <v>32</v>
      </c>
      <c r="L149" s="29" t="s">
        <v>57</v>
      </c>
    </row>
    <row r="150" spans="1:12" ht="51" customHeight="1" x14ac:dyDescent="0.25">
      <c r="A150" s="35">
        <v>1981</v>
      </c>
      <c r="B150" s="182" t="s">
        <v>23</v>
      </c>
      <c r="C150" s="182">
        <v>116</v>
      </c>
      <c r="D150" s="194">
        <v>29916</v>
      </c>
      <c r="E150" s="182" t="s">
        <v>69</v>
      </c>
      <c r="F150" s="187">
        <v>29921</v>
      </c>
      <c r="G150" s="182" t="s">
        <v>7472</v>
      </c>
      <c r="H150" s="29" t="s">
        <v>39</v>
      </c>
      <c r="I150" s="29" t="s">
        <v>66</v>
      </c>
      <c r="J150" s="29"/>
      <c r="K150" s="29" t="s">
        <v>52</v>
      </c>
      <c r="L150" s="29" t="s">
        <v>57</v>
      </c>
    </row>
    <row r="151" spans="1:12" ht="51" customHeight="1" x14ac:dyDescent="0.25">
      <c r="A151" s="35">
        <v>1981</v>
      </c>
      <c r="B151" s="182" t="s">
        <v>7463</v>
      </c>
      <c r="C151" s="182">
        <v>10</v>
      </c>
      <c r="D151" s="187">
        <v>29929</v>
      </c>
      <c r="E151" s="182" t="s">
        <v>69</v>
      </c>
      <c r="F151" s="187">
        <v>29929</v>
      </c>
      <c r="G151" s="182" t="s">
        <v>7473</v>
      </c>
      <c r="H151" s="29" t="s">
        <v>39</v>
      </c>
      <c r="I151" s="29" t="s">
        <v>30</v>
      </c>
      <c r="J151" s="29"/>
      <c r="K151" s="29" t="s">
        <v>32</v>
      </c>
      <c r="L151" s="29" t="s">
        <v>57</v>
      </c>
    </row>
    <row r="152" spans="1:12" ht="51" customHeight="1" x14ac:dyDescent="0.25">
      <c r="A152" s="35">
        <v>1981</v>
      </c>
      <c r="B152" s="182" t="s">
        <v>7463</v>
      </c>
      <c r="C152" s="182">
        <v>12</v>
      </c>
      <c r="D152" s="187">
        <v>29941</v>
      </c>
      <c r="E152" s="182" t="s">
        <v>69</v>
      </c>
      <c r="F152" s="187">
        <v>29941</v>
      </c>
      <c r="G152" s="182" t="s">
        <v>7474</v>
      </c>
      <c r="H152" s="29" t="s">
        <v>39</v>
      </c>
      <c r="I152" s="29" t="s">
        <v>30</v>
      </c>
      <c r="J152" s="29"/>
      <c r="K152" s="29" t="s">
        <v>32</v>
      </c>
      <c r="L152" s="29" t="s">
        <v>57</v>
      </c>
    </row>
    <row r="153" spans="1:12" ht="51" customHeight="1" x14ac:dyDescent="0.25">
      <c r="A153" s="35">
        <v>1982</v>
      </c>
      <c r="B153" s="182" t="s">
        <v>23</v>
      </c>
      <c r="C153" s="182">
        <v>5</v>
      </c>
      <c r="D153" s="187">
        <v>29959</v>
      </c>
      <c r="E153" s="182" t="s">
        <v>69</v>
      </c>
      <c r="F153" s="187">
        <v>29963</v>
      </c>
      <c r="G153" s="182" t="s">
        <v>7475</v>
      </c>
      <c r="H153" s="29" t="s">
        <v>39</v>
      </c>
      <c r="I153" s="29" t="s">
        <v>30</v>
      </c>
      <c r="J153" s="29"/>
      <c r="K153" s="29" t="s">
        <v>32</v>
      </c>
      <c r="L153" s="29" t="s">
        <v>57</v>
      </c>
    </row>
    <row r="154" spans="1:12" ht="63.75" x14ac:dyDescent="0.25">
      <c r="A154" s="35">
        <v>1984</v>
      </c>
      <c r="B154" s="182" t="s">
        <v>23</v>
      </c>
      <c r="C154" s="182">
        <v>63</v>
      </c>
      <c r="D154" s="194">
        <v>31043</v>
      </c>
      <c r="E154" s="182" t="s">
        <v>69</v>
      </c>
      <c r="F154" s="187" t="s">
        <v>7476</v>
      </c>
      <c r="G154" s="182" t="s">
        <v>7477</v>
      </c>
      <c r="H154" s="29" t="s">
        <v>39</v>
      </c>
      <c r="I154" s="29" t="s">
        <v>30</v>
      </c>
      <c r="J154" s="29"/>
      <c r="K154" s="29" t="s">
        <v>32</v>
      </c>
      <c r="L154" s="29" t="s">
        <v>57</v>
      </c>
    </row>
    <row r="155" spans="1:12" ht="51" customHeight="1" x14ac:dyDescent="0.25">
      <c r="A155" s="35">
        <v>1985</v>
      </c>
      <c r="B155" s="182" t="s">
        <v>23</v>
      </c>
      <c r="C155" s="182">
        <v>88</v>
      </c>
      <c r="D155" s="194">
        <v>31117</v>
      </c>
      <c r="E155" s="182" t="s">
        <v>69</v>
      </c>
      <c r="F155" s="187">
        <v>31118</v>
      </c>
      <c r="G155" s="182" t="s">
        <v>7478</v>
      </c>
      <c r="H155" s="29" t="s">
        <v>39</v>
      </c>
      <c r="I155" s="29" t="s">
        <v>30</v>
      </c>
      <c r="J155" s="29"/>
      <c r="K155" s="29" t="s">
        <v>32</v>
      </c>
      <c r="L155" s="29" t="s">
        <v>57</v>
      </c>
    </row>
    <row r="156" spans="1:12" ht="51" customHeight="1" x14ac:dyDescent="0.25">
      <c r="A156" s="35">
        <v>1986</v>
      </c>
      <c r="B156" s="182" t="s">
        <v>23</v>
      </c>
      <c r="C156" s="182">
        <v>24</v>
      </c>
      <c r="D156" s="194">
        <v>31520</v>
      </c>
      <c r="E156" s="182" t="s">
        <v>69</v>
      </c>
      <c r="F156" s="187">
        <v>31537</v>
      </c>
      <c r="G156" s="182" t="s">
        <v>7479</v>
      </c>
      <c r="H156" s="29" t="s">
        <v>39</v>
      </c>
      <c r="I156" s="29" t="s">
        <v>30</v>
      </c>
      <c r="J156" s="29"/>
      <c r="K156" s="29" t="s">
        <v>32</v>
      </c>
      <c r="L156" s="29" t="s">
        <v>57</v>
      </c>
    </row>
    <row r="157" spans="1:12" ht="51" customHeight="1" x14ac:dyDescent="0.25">
      <c r="A157" s="35">
        <v>1986</v>
      </c>
      <c r="B157" s="182" t="s">
        <v>23</v>
      </c>
      <c r="C157" s="182">
        <v>27</v>
      </c>
      <c r="D157" s="194">
        <v>31534</v>
      </c>
      <c r="E157" s="182" t="s">
        <v>69</v>
      </c>
      <c r="F157" s="187">
        <v>31539</v>
      </c>
      <c r="G157" s="182" t="s">
        <v>7480</v>
      </c>
      <c r="H157" s="29" t="s">
        <v>39</v>
      </c>
      <c r="I157" s="29" t="s">
        <v>30</v>
      </c>
      <c r="J157" s="29"/>
      <c r="K157" s="29" t="s">
        <v>32</v>
      </c>
      <c r="L157" s="29" t="s">
        <v>57</v>
      </c>
    </row>
    <row r="158" spans="1:12" ht="51" customHeight="1" x14ac:dyDescent="0.25">
      <c r="A158" s="35">
        <v>1986</v>
      </c>
      <c r="B158" s="182" t="s">
        <v>23</v>
      </c>
      <c r="C158" s="182">
        <v>17</v>
      </c>
      <c r="D158" s="194">
        <v>31609</v>
      </c>
      <c r="E158" s="182" t="s">
        <v>69</v>
      </c>
      <c r="F158" s="187">
        <v>31621</v>
      </c>
      <c r="G158" s="182" t="s">
        <v>7481</v>
      </c>
      <c r="H158" s="29" t="s">
        <v>39</v>
      </c>
      <c r="I158" s="29" t="s">
        <v>30</v>
      </c>
      <c r="J158" s="29"/>
      <c r="K158" s="29" t="s">
        <v>32</v>
      </c>
      <c r="L158" s="29" t="s">
        <v>57</v>
      </c>
    </row>
    <row r="159" spans="1:12" ht="51" customHeight="1" x14ac:dyDescent="0.25">
      <c r="A159" s="35">
        <v>1986</v>
      </c>
      <c r="B159" s="182" t="s">
        <v>23</v>
      </c>
      <c r="C159" s="182">
        <v>14</v>
      </c>
      <c r="D159" s="194">
        <v>31665</v>
      </c>
      <c r="E159" s="182" t="s">
        <v>69</v>
      </c>
      <c r="F159" s="187">
        <v>31667</v>
      </c>
      <c r="G159" s="182" t="s">
        <v>7482</v>
      </c>
      <c r="H159" s="29" t="s">
        <v>39</v>
      </c>
      <c r="I159" s="29" t="s">
        <v>30</v>
      </c>
      <c r="J159" s="29"/>
      <c r="K159" s="29" t="s">
        <v>32</v>
      </c>
      <c r="L159" s="29" t="s">
        <v>57</v>
      </c>
    </row>
    <row r="160" spans="1:12" ht="51" customHeight="1" x14ac:dyDescent="0.25">
      <c r="A160" s="35">
        <v>1986</v>
      </c>
      <c r="B160" s="182" t="s">
        <v>23</v>
      </c>
      <c r="C160" s="182">
        <v>47</v>
      </c>
      <c r="D160" s="194">
        <v>31716</v>
      </c>
      <c r="E160" s="182" t="s">
        <v>69</v>
      </c>
      <c r="F160" s="187">
        <v>31723</v>
      </c>
      <c r="G160" s="182" t="s">
        <v>7483</v>
      </c>
      <c r="H160" s="29" t="s">
        <v>39</v>
      </c>
      <c r="I160" s="29" t="s">
        <v>30</v>
      </c>
      <c r="J160" s="29"/>
      <c r="K160" s="29" t="s">
        <v>32</v>
      </c>
      <c r="L160" s="29" t="s">
        <v>57</v>
      </c>
    </row>
    <row r="161" spans="1:12" ht="51" customHeight="1" x14ac:dyDescent="0.25">
      <c r="A161" s="35">
        <v>1987</v>
      </c>
      <c r="B161" s="182" t="s">
        <v>23</v>
      </c>
      <c r="C161" s="182">
        <v>2</v>
      </c>
      <c r="D161" s="194">
        <v>31805</v>
      </c>
      <c r="E161" s="182" t="s">
        <v>69</v>
      </c>
      <c r="F161" s="187">
        <v>31817</v>
      </c>
      <c r="G161" s="182" t="s">
        <v>7484</v>
      </c>
      <c r="H161" s="29" t="s">
        <v>39</v>
      </c>
      <c r="I161" s="29" t="s">
        <v>30</v>
      </c>
      <c r="J161" s="29"/>
      <c r="K161" s="29" t="s">
        <v>32</v>
      </c>
      <c r="L161" s="29" t="s">
        <v>57</v>
      </c>
    </row>
    <row r="162" spans="1:12" ht="160.5" customHeight="1" x14ac:dyDescent="0.25">
      <c r="A162" s="29">
        <v>1988</v>
      </c>
      <c r="B162" s="182" t="s">
        <v>23</v>
      </c>
      <c r="C162" s="182">
        <v>1</v>
      </c>
      <c r="D162" s="194">
        <v>32149</v>
      </c>
      <c r="E162" s="31" t="s">
        <v>69</v>
      </c>
      <c r="F162" s="187">
        <v>32150</v>
      </c>
      <c r="G162" s="182" t="s">
        <v>7485</v>
      </c>
      <c r="H162" s="33" t="s">
        <v>39</v>
      </c>
      <c r="I162" s="29" t="s">
        <v>30</v>
      </c>
      <c r="J162" s="29"/>
      <c r="K162" s="29" t="s">
        <v>32</v>
      </c>
      <c r="L162" s="29" t="s">
        <v>57</v>
      </c>
    </row>
    <row r="163" spans="1:12" ht="160.5" customHeight="1" x14ac:dyDescent="0.25">
      <c r="A163" s="29">
        <v>1988</v>
      </c>
      <c r="B163" s="182" t="s">
        <v>23</v>
      </c>
      <c r="C163" s="182">
        <v>2</v>
      </c>
      <c r="D163" s="194">
        <v>32149</v>
      </c>
      <c r="E163" s="31" t="s">
        <v>69</v>
      </c>
      <c r="F163" s="187">
        <v>32153</v>
      </c>
      <c r="G163" s="182" t="s">
        <v>7486</v>
      </c>
      <c r="H163" s="33" t="s">
        <v>39</v>
      </c>
      <c r="I163" s="29" t="s">
        <v>30</v>
      </c>
      <c r="J163" s="29"/>
      <c r="K163" s="29" t="s">
        <v>32</v>
      </c>
      <c r="L163" s="29" t="s">
        <v>57</v>
      </c>
    </row>
    <row r="164" spans="1:12" ht="160.5" customHeight="1" x14ac:dyDescent="0.25">
      <c r="A164" s="29">
        <v>1988</v>
      </c>
      <c r="B164" s="182" t="s">
        <v>23</v>
      </c>
      <c r="C164" s="182">
        <v>4</v>
      </c>
      <c r="D164" s="194">
        <v>32149</v>
      </c>
      <c r="E164" s="31" t="s">
        <v>69</v>
      </c>
      <c r="F164" s="187">
        <v>32153</v>
      </c>
      <c r="G164" s="182" t="s">
        <v>7487</v>
      </c>
      <c r="H164" s="33" t="s">
        <v>39</v>
      </c>
      <c r="I164" s="29" t="s">
        <v>30</v>
      </c>
      <c r="J164" s="29"/>
      <c r="K164" s="29" t="s">
        <v>32</v>
      </c>
      <c r="L164" s="29" t="s">
        <v>57</v>
      </c>
    </row>
    <row r="165" spans="1:12" ht="160.5" customHeight="1" x14ac:dyDescent="0.25">
      <c r="A165" s="29">
        <v>1988</v>
      </c>
      <c r="B165" s="182" t="s">
        <v>23</v>
      </c>
      <c r="C165" s="182">
        <v>5</v>
      </c>
      <c r="D165" s="194">
        <v>32149</v>
      </c>
      <c r="E165" s="31" t="s">
        <v>69</v>
      </c>
      <c r="F165" s="187">
        <v>32153</v>
      </c>
      <c r="G165" s="182" t="s">
        <v>7488</v>
      </c>
      <c r="H165" s="33" t="s">
        <v>39</v>
      </c>
      <c r="I165" s="29" t="s">
        <v>30</v>
      </c>
      <c r="J165" s="29"/>
      <c r="K165" s="29" t="s">
        <v>32</v>
      </c>
      <c r="L165" s="29" t="s">
        <v>57</v>
      </c>
    </row>
    <row r="166" spans="1:12" ht="160.5" customHeight="1" x14ac:dyDescent="0.25">
      <c r="A166" s="29">
        <v>1988</v>
      </c>
      <c r="B166" s="182" t="s">
        <v>23</v>
      </c>
      <c r="C166" s="182">
        <v>6</v>
      </c>
      <c r="D166" s="194">
        <v>32149</v>
      </c>
      <c r="E166" s="31" t="s">
        <v>69</v>
      </c>
      <c r="F166" s="187">
        <v>32153</v>
      </c>
      <c r="G166" s="182" t="s">
        <v>7489</v>
      </c>
      <c r="H166" s="33" t="s">
        <v>39</v>
      </c>
      <c r="I166" s="29" t="s">
        <v>30</v>
      </c>
      <c r="J166" s="29"/>
      <c r="K166" s="29" t="s">
        <v>32</v>
      </c>
      <c r="L166" s="29" t="s">
        <v>57</v>
      </c>
    </row>
    <row r="167" spans="1:12" ht="160.5" customHeight="1" x14ac:dyDescent="0.25">
      <c r="A167" s="29">
        <v>1988</v>
      </c>
      <c r="B167" s="182" t="s">
        <v>23</v>
      </c>
      <c r="C167" s="182">
        <v>7</v>
      </c>
      <c r="D167" s="194">
        <v>32149</v>
      </c>
      <c r="E167" s="31" t="s">
        <v>69</v>
      </c>
      <c r="F167" s="187">
        <v>32153</v>
      </c>
      <c r="G167" s="182" t="s">
        <v>7490</v>
      </c>
      <c r="H167" s="33" t="s">
        <v>39</v>
      </c>
      <c r="I167" s="29" t="s">
        <v>122</v>
      </c>
      <c r="J167" s="29"/>
      <c r="K167" s="29" t="s">
        <v>52</v>
      </c>
      <c r="L167" s="29" t="s">
        <v>57</v>
      </c>
    </row>
    <row r="168" spans="1:12" ht="160.5" customHeight="1" x14ac:dyDescent="0.25">
      <c r="A168" s="29">
        <v>1988</v>
      </c>
      <c r="B168" s="182" t="s">
        <v>23</v>
      </c>
      <c r="C168" s="182">
        <v>8</v>
      </c>
      <c r="D168" s="194">
        <v>32149</v>
      </c>
      <c r="E168" s="31" t="s">
        <v>69</v>
      </c>
      <c r="F168" s="187">
        <v>32153</v>
      </c>
      <c r="G168" s="182" t="s">
        <v>7491</v>
      </c>
      <c r="H168" s="33" t="s">
        <v>39</v>
      </c>
      <c r="I168" s="29" t="s">
        <v>122</v>
      </c>
      <c r="J168" s="29"/>
      <c r="K168" s="29" t="s">
        <v>52</v>
      </c>
      <c r="L168" s="29" t="s">
        <v>57</v>
      </c>
    </row>
    <row r="169" spans="1:12" ht="160.5" customHeight="1" x14ac:dyDescent="0.25">
      <c r="A169" s="29">
        <v>1988</v>
      </c>
      <c r="B169" s="182" t="s">
        <v>23</v>
      </c>
      <c r="C169" s="182">
        <v>9</v>
      </c>
      <c r="D169" s="194">
        <v>32149</v>
      </c>
      <c r="E169" s="31" t="s">
        <v>69</v>
      </c>
      <c r="F169" s="187">
        <v>32153</v>
      </c>
      <c r="G169" s="182" t="s">
        <v>7492</v>
      </c>
      <c r="H169" s="33" t="s">
        <v>39</v>
      </c>
      <c r="I169" s="29" t="s">
        <v>66</v>
      </c>
      <c r="J169" s="29"/>
      <c r="K169" s="29" t="s">
        <v>52</v>
      </c>
      <c r="L169" s="29" t="s">
        <v>57</v>
      </c>
    </row>
    <row r="170" spans="1:12" ht="160.5" customHeight="1" x14ac:dyDescent="0.25">
      <c r="A170" s="29">
        <v>1988</v>
      </c>
      <c r="B170" s="182" t="s">
        <v>23</v>
      </c>
      <c r="C170" s="182">
        <v>10</v>
      </c>
      <c r="D170" s="194">
        <v>32149</v>
      </c>
      <c r="E170" s="31" t="s">
        <v>69</v>
      </c>
      <c r="F170" s="187">
        <v>32153</v>
      </c>
      <c r="G170" s="182" t="s">
        <v>7493</v>
      </c>
      <c r="H170" s="33" t="s">
        <v>39</v>
      </c>
      <c r="I170" s="29" t="s">
        <v>30</v>
      </c>
      <c r="J170" s="29"/>
      <c r="K170" s="29" t="s">
        <v>32</v>
      </c>
      <c r="L170" s="29" t="s">
        <v>57</v>
      </c>
    </row>
    <row r="171" spans="1:12" ht="160.5" customHeight="1" x14ac:dyDescent="0.25">
      <c r="A171" s="29">
        <v>1988</v>
      </c>
      <c r="B171" s="182" t="s">
        <v>23</v>
      </c>
      <c r="C171" s="182">
        <v>11</v>
      </c>
      <c r="D171" s="194">
        <v>32149</v>
      </c>
      <c r="E171" s="31" t="s">
        <v>69</v>
      </c>
      <c r="F171" s="187">
        <v>32153</v>
      </c>
      <c r="G171" s="182" t="s">
        <v>7494</v>
      </c>
      <c r="H171" s="33" t="s">
        <v>39</v>
      </c>
      <c r="I171" s="29" t="s">
        <v>122</v>
      </c>
      <c r="J171" s="29"/>
      <c r="K171" s="29" t="s">
        <v>52</v>
      </c>
      <c r="L171" s="29" t="s">
        <v>57</v>
      </c>
    </row>
    <row r="172" spans="1:12" ht="160.5" customHeight="1" x14ac:dyDescent="0.25">
      <c r="A172" s="29">
        <v>1988</v>
      </c>
      <c r="B172" s="182" t="s">
        <v>23</v>
      </c>
      <c r="C172" s="182">
        <v>12</v>
      </c>
      <c r="D172" s="194">
        <v>32154</v>
      </c>
      <c r="E172" s="31" t="s">
        <v>69</v>
      </c>
      <c r="F172" s="195">
        <v>32156</v>
      </c>
      <c r="G172" s="196" t="s">
        <v>7495</v>
      </c>
      <c r="H172" s="33"/>
      <c r="I172" s="29" t="s">
        <v>30</v>
      </c>
      <c r="J172" s="29"/>
      <c r="K172" s="29" t="s">
        <v>32</v>
      </c>
      <c r="L172" s="29" t="s">
        <v>57</v>
      </c>
    </row>
    <row r="173" spans="1:12" ht="160.5" customHeight="1" x14ac:dyDescent="0.25">
      <c r="A173" s="29">
        <v>1988</v>
      </c>
      <c r="B173" s="182" t="s">
        <v>23</v>
      </c>
      <c r="C173" s="182">
        <v>14</v>
      </c>
      <c r="D173" s="194">
        <v>32168</v>
      </c>
      <c r="E173" s="31" t="s">
        <v>69</v>
      </c>
      <c r="F173" s="195">
        <v>32171</v>
      </c>
      <c r="G173" s="196" t="s">
        <v>7496</v>
      </c>
      <c r="H173" s="33"/>
      <c r="I173" s="29" t="s">
        <v>30</v>
      </c>
      <c r="J173" s="29"/>
      <c r="K173" s="29" t="s">
        <v>32</v>
      </c>
      <c r="L173" s="29" t="s">
        <v>57</v>
      </c>
    </row>
    <row r="174" spans="1:12" ht="51" customHeight="1" x14ac:dyDescent="0.25">
      <c r="A174" s="29">
        <v>1989</v>
      </c>
      <c r="B174" s="30" t="s">
        <v>23</v>
      </c>
      <c r="C174" s="35">
        <v>224</v>
      </c>
      <c r="D174" s="31">
        <v>32603</v>
      </c>
      <c r="E174" s="31" t="s">
        <v>7497</v>
      </c>
      <c r="F174" s="31">
        <v>32605</v>
      </c>
      <c r="G174" s="32" t="s">
        <v>7498</v>
      </c>
      <c r="H174" s="29" t="s">
        <v>39</v>
      </c>
      <c r="I174" s="29" t="s">
        <v>30</v>
      </c>
      <c r="J174" s="29"/>
      <c r="K174" s="29" t="s">
        <v>32</v>
      </c>
      <c r="L174" s="29" t="s">
        <v>57</v>
      </c>
    </row>
    <row r="175" spans="1:12" ht="55.5" customHeight="1" x14ac:dyDescent="0.25">
      <c r="A175" s="35">
        <v>1990</v>
      </c>
      <c r="B175" s="30" t="s">
        <v>23</v>
      </c>
      <c r="C175" s="35">
        <v>3</v>
      </c>
      <c r="D175" s="34">
        <v>32905</v>
      </c>
      <c r="E175" s="34" t="s">
        <v>69</v>
      </c>
      <c r="F175" s="31">
        <v>32910</v>
      </c>
      <c r="G175" s="32" t="s">
        <v>118</v>
      </c>
      <c r="H175" s="29" t="s">
        <v>119</v>
      </c>
      <c r="I175" s="29" t="s">
        <v>66</v>
      </c>
      <c r="J175" s="29" t="s">
        <v>120</v>
      </c>
      <c r="K175" s="29" t="s">
        <v>52</v>
      </c>
      <c r="L175" s="29" t="s">
        <v>57</v>
      </c>
    </row>
    <row r="176" spans="1:12" ht="55.5" customHeight="1" x14ac:dyDescent="0.25">
      <c r="A176" s="35">
        <v>1990</v>
      </c>
      <c r="B176" s="30" t="s">
        <v>23</v>
      </c>
      <c r="C176" s="35">
        <v>5</v>
      </c>
      <c r="D176" s="34">
        <v>32918</v>
      </c>
      <c r="E176" s="34" t="s">
        <v>69</v>
      </c>
      <c r="F176" s="31">
        <v>32920</v>
      </c>
      <c r="G176" s="32" t="s">
        <v>121</v>
      </c>
      <c r="H176" s="29" t="s">
        <v>39</v>
      </c>
      <c r="I176" s="29" t="s">
        <v>122</v>
      </c>
      <c r="J176" s="29" t="s">
        <v>123</v>
      </c>
      <c r="K176" s="29" t="s">
        <v>52</v>
      </c>
      <c r="L176" s="29" t="s">
        <v>57</v>
      </c>
    </row>
    <row r="177" spans="1:12" ht="55.5" customHeight="1" x14ac:dyDescent="0.25">
      <c r="A177" s="35">
        <v>1990</v>
      </c>
      <c r="B177" s="30" t="s">
        <v>23</v>
      </c>
      <c r="C177" s="35">
        <v>6</v>
      </c>
      <c r="D177" s="34">
        <v>32918</v>
      </c>
      <c r="E177" s="34" t="s">
        <v>69</v>
      </c>
      <c r="F177" s="31">
        <v>32920</v>
      </c>
      <c r="G177" s="32" t="s">
        <v>124</v>
      </c>
      <c r="H177" s="29" t="s">
        <v>39</v>
      </c>
      <c r="I177" s="29" t="s">
        <v>122</v>
      </c>
      <c r="J177" s="29" t="s">
        <v>125</v>
      </c>
      <c r="K177" s="29" t="s">
        <v>52</v>
      </c>
      <c r="L177" s="29" t="s">
        <v>57</v>
      </c>
    </row>
    <row r="178" spans="1:12" ht="55.5" customHeight="1" x14ac:dyDescent="0.25">
      <c r="A178" s="16">
        <v>1990</v>
      </c>
      <c r="B178" s="17" t="s">
        <v>23</v>
      </c>
      <c r="C178" s="16">
        <v>8</v>
      </c>
      <c r="D178" s="18">
        <v>32924</v>
      </c>
      <c r="E178" s="18" t="s">
        <v>69</v>
      </c>
      <c r="F178" s="27">
        <v>32926</v>
      </c>
      <c r="G178" s="19" t="s">
        <v>126</v>
      </c>
      <c r="H178" s="20" t="s">
        <v>39</v>
      </c>
      <c r="I178" s="20" t="s">
        <v>30</v>
      </c>
      <c r="J178" s="20" t="s">
        <v>127</v>
      </c>
      <c r="K178" s="20" t="s">
        <v>32</v>
      </c>
      <c r="L178" s="20" t="s">
        <v>33</v>
      </c>
    </row>
    <row r="179" spans="1:12" ht="55.5" customHeight="1" x14ac:dyDescent="0.25">
      <c r="A179" s="35">
        <v>1990</v>
      </c>
      <c r="B179" s="30" t="s">
        <v>23</v>
      </c>
      <c r="C179" s="35">
        <v>9</v>
      </c>
      <c r="D179" s="34">
        <v>32927</v>
      </c>
      <c r="E179" s="34" t="s">
        <v>69</v>
      </c>
      <c r="F179" s="31">
        <v>32937</v>
      </c>
      <c r="G179" s="32" t="s">
        <v>128</v>
      </c>
      <c r="H179" s="29" t="s">
        <v>39</v>
      </c>
      <c r="I179" s="29" t="s">
        <v>30</v>
      </c>
      <c r="J179" s="29" t="s">
        <v>31</v>
      </c>
      <c r="K179" s="29" t="s">
        <v>32</v>
      </c>
      <c r="L179" s="29" t="s">
        <v>57</v>
      </c>
    </row>
    <row r="180" spans="1:12" ht="55.5" customHeight="1" x14ac:dyDescent="0.25">
      <c r="A180" s="35">
        <v>1990</v>
      </c>
      <c r="B180" s="30" t="s">
        <v>23</v>
      </c>
      <c r="C180" s="35">
        <v>19</v>
      </c>
      <c r="D180" s="34">
        <v>32932</v>
      </c>
      <c r="E180" s="34" t="s">
        <v>69</v>
      </c>
      <c r="F180" s="31">
        <v>32934</v>
      </c>
      <c r="G180" s="32" t="s">
        <v>129</v>
      </c>
      <c r="H180" s="29" t="s">
        <v>27</v>
      </c>
      <c r="I180" s="29" t="s">
        <v>66</v>
      </c>
      <c r="J180" s="29" t="s">
        <v>130</v>
      </c>
      <c r="K180" s="29" t="s">
        <v>131</v>
      </c>
      <c r="L180" s="29" t="s">
        <v>57</v>
      </c>
    </row>
    <row r="181" spans="1:12" ht="55.5" customHeight="1" x14ac:dyDescent="0.25">
      <c r="A181" s="16">
        <v>1990</v>
      </c>
      <c r="B181" s="17" t="s">
        <v>23</v>
      </c>
      <c r="C181" s="16">
        <v>11</v>
      </c>
      <c r="D181" s="18">
        <v>32937</v>
      </c>
      <c r="E181" s="18" t="s">
        <v>69</v>
      </c>
      <c r="F181" s="27">
        <v>32939</v>
      </c>
      <c r="G181" s="19" t="s">
        <v>132</v>
      </c>
      <c r="H181" s="20" t="s">
        <v>119</v>
      </c>
      <c r="I181" s="20" t="s">
        <v>122</v>
      </c>
      <c r="J181" s="20" t="s">
        <v>133</v>
      </c>
      <c r="K181" s="20" t="s">
        <v>52</v>
      </c>
      <c r="L181" s="20" t="s">
        <v>33</v>
      </c>
    </row>
    <row r="182" spans="1:12" ht="55.5" customHeight="1" x14ac:dyDescent="0.25">
      <c r="A182" s="35">
        <v>1990</v>
      </c>
      <c r="B182" s="30" t="s">
        <v>23</v>
      </c>
      <c r="C182" s="35">
        <v>12</v>
      </c>
      <c r="D182" s="34">
        <v>32937</v>
      </c>
      <c r="E182" s="34" t="s">
        <v>69</v>
      </c>
      <c r="F182" s="31">
        <v>32939</v>
      </c>
      <c r="G182" s="32" t="s">
        <v>134</v>
      </c>
      <c r="H182" s="29" t="s">
        <v>119</v>
      </c>
      <c r="I182" s="29" t="s">
        <v>122</v>
      </c>
      <c r="J182" s="29" t="s">
        <v>135</v>
      </c>
      <c r="K182" s="29" t="s">
        <v>52</v>
      </c>
      <c r="L182" s="29" t="s">
        <v>57</v>
      </c>
    </row>
    <row r="183" spans="1:12" ht="55.5" customHeight="1" x14ac:dyDescent="0.25">
      <c r="A183" s="35">
        <v>1990</v>
      </c>
      <c r="B183" s="30" t="s">
        <v>23</v>
      </c>
      <c r="C183" s="35">
        <v>13</v>
      </c>
      <c r="D183" s="34">
        <v>32937</v>
      </c>
      <c r="E183" s="34" t="s">
        <v>69</v>
      </c>
      <c r="F183" s="31">
        <v>32939</v>
      </c>
      <c r="G183" s="32" t="s">
        <v>136</v>
      </c>
      <c r="H183" s="29" t="s">
        <v>119</v>
      </c>
      <c r="I183" s="29" t="s">
        <v>122</v>
      </c>
      <c r="J183" s="29" t="s">
        <v>137</v>
      </c>
      <c r="K183" s="29" t="s">
        <v>52</v>
      </c>
      <c r="L183" s="29" t="s">
        <v>57</v>
      </c>
    </row>
    <row r="184" spans="1:12" ht="55.5" customHeight="1" x14ac:dyDescent="0.25">
      <c r="A184" s="35">
        <v>1990</v>
      </c>
      <c r="B184" s="30" t="s">
        <v>23</v>
      </c>
      <c r="C184" s="35">
        <v>14</v>
      </c>
      <c r="D184" s="34">
        <v>32937</v>
      </c>
      <c r="E184" s="34" t="s">
        <v>69</v>
      </c>
      <c r="F184" s="31">
        <v>32939</v>
      </c>
      <c r="G184" s="32" t="s">
        <v>138</v>
      </c>
      <c r="H184" s="29" t="s">
        <v>119</v>
      </c>
      <c r="I184" s="29" t="s">
        <v>122</v>
      </c>
      <c r="J184" s="29" t="s">
        <v>138</v>
      </c>
      <c r="K184" s="29" t="s">
        <v>52</v>
      </c>
      <c r="L184" s="29" t="s">
        <v>57</v>
      </c>
    </row>
    <row r="185" spans="1:12" ht="69" customHeight="1" x14ac:dyDescent="0.25">
      <c r="A185" s="35">
        <v>1990</v>
      </c>
      <c r="B185" s="30" t="s">
        <v>23</v>
      </c>
      <c r="C185" s="35">
        <v>16</v>
      </c>
      <c r="D185" s="34">
        <v>32945</v>
      </c>
      <c r="E185" s="34" t="s">
        <v>69</v>
      </c>
      <c r="F185" s="31">
        <v>32947</v>
      </c>
      <c r="G185" s="49" t="s">
        <v>143</v>
      </c>
      <c r="H185" s="29" t="s">
        <v>39</v>
      </c>
      <c r="I185" s="29" t="s">
        <v>122</v>
      </c>
      <c r="J185" s="29" t="s">
        <v>143</v>
      </c>
      <c r="K185" s="29" t="s">
        <v>52</v>
      </c>
      <c r="L185" s="29" t="s">
        <v>57</v>
      </c>
    </row>
    <row r="186" spans="1:12" ht="69" customHeight="1" x14ac:dyDescent="0.25">
      <c r="A186" s="35">
        <v>1990</v>
      </c>
      <c r="B186" s="30" t="s">
        <v>23</v>
      </c>
      <c r="C186" s="35">
        <v>17</v>
      </c>
      <c r="D186" s="34">
        <v>32946</v>
      </c>
      <c r="E186" s="34" t="s">
        <v>69</v>
      </c>
      <c r="F186" s="31">
        <v>32947</v>
      </c>
      <c r="G186" s="49" t="s">
        <v>144</v>
      </c>
      <c r="H186" s="29" t="s">
        <v>119</v>
      </c>
      <c r="I186" s="29" t="s">
        <v>122</v>
      </c>
      <c r="J186" s="29" t="s">
        <v>145</v>
      </c>
      <c r="K186" s="29" t="s">
        <v>52</v>
      </c>
      <c r="L186" s="29" t="s">
        <v>57</v>
      </c>
    </row>
    <row r="187" spans="1:12" ht="69" customHeight="1" x14ac:dyDescent="0.25">
      <c r="A187" s="35">
        <v>1990</v>
      </c>
      <c r="B187" s="30" t="s">
        <v>23</v>
      </c>
      <c r="C187" s="35">
        <v>18</v>
      </c>
      <c r="D187" s="34">
        <v>32946</v>
      </c>
      <c r="E187" s="34" t="s">
        <v>69</v>
      </c>
      <c r="F187" s="31">
        <v>32947</v>
      </c>
      <c r="G187" s="49" t="s">
        <v>134</v>
      </c>
      <c r="H187" s="29" t="s">
        <v>119</v>
      </c>
      <c r="I187" s="29" t="s">
        <v>122</v>
      </c>
      <c r="J187" s="29" t="s">
        <v>135</v>
      </c>
      <c r="K187" s="29" t="s">
        <v>52</v>
      </c>
      <c r="L187" s="29" t="s">
        <v>57</v>
      </c>
    </row>
    <row r="188" spans="1:12" ht="69" customHeight="1" x14ac:dyDescent="0.25">
      <c r="A188" s="16">
        <v>1990</v>
      </c>
      <c r="B188" s="17" t="s">
        <v>23</v>
      </c>
      <c r="C188" s="16">
        <v>19</v>
      </c>
      <c r="D188" s="18">
        <v>32946</v>
      </c>
      <c r="E188" s="18" t="s">
        <v>69</v>
      </c>
      <c r="F188" s="27">
        <v>32947</v>
      </c>
      <c r="G188" s="50" t="s">
        <v>146</v>
      </c>
      <c r="H188" s="20" t="s">
        <v>119</v>
      </c>
      <c r="I188" s="20" t="s">
        <v>122</v>
      </c>
      <c r="J188" s="20" t="s">
        <v>146</v>
      </c>
      <c r="K188" s="20" t="s">
        <v>52</v>
      </c>
      <c r="L188" s="20" t="s">
        <v>33</v>
      </c>
    </row>
    <row r="189" spans="1:12" ht="69" customHeight="1" x14ac:dyDescent="0.25">
      <c r="A189" s="35">
        <v>1990</v>
      </c>
      <c r="B189" s="30" t="s">
        <v>23</v>
      </c>
      <c r="C189" s="35">
        <v>6</v>
      </c>
      <c r="D189" s="34">
        <v>33037</v>
      </c>
      <c r="E189" s="34" t="s">
        <v>69</v>
      </c>
      <c r="F189" s="31">
        <v>32952</v>
      </c>
      <c r="G189" s="49" t="s">
        <v>147</v>
      </c>
      <c r="H189" s="29" t="s">
        <v>119</v>
      </c>
      <c r="I189" s="29" t="s">
        <v>122</v>
      </c>
      <c r="J189" s="29" t="s">
        <v>148</v>
      </c>
      <c r="K189" s="29" t="s">
        <v>52</v>
      </c>
      <c r="L189" s="29" t="s">
        <v>57</v>
      </c>
    </row>
    <row r="190" spans="1:12" ht="69" customHeight="1" x14ac:dyDescent="0.25">
      <c r="A190" s="35">
        <v>1990</v>
      </c>
      <c r="B190" s="30" t="s">
        <v>23</v>
      </c>
      <c r="C190" s="35">
        <v>7</v>
      </c>
      <c r="D190" s="34">
        <v>33044</v>
      </c>
      <c r="E190" s="34" t="s">
        <v>69</v>
      </c>
      <c r="F190" s="31">
        <v>33045</v>
      </c>
      <c r="G190" s="49" t="s">
        <v>149</v>
      </c>
      <c r="H190" s="29" t="s">
        <v>39</v>
      </c>
      <c r="I190" s="29" t="s">
        <v>66</v>
      </c>
      <c r="J190" s="29" t="s">
        <v>150</v>
      </c>
      <c r="K190" s="29" t="s">
        <v>52</v>
      </c>
      <c r="L190" s="29" t="s">
        <v>57</v>
      </c>
    </row>
    <row r="191" spans="1:12" ht="69" customHeight="1" x14ac:dyDescent="0.25">
      <c r="A191" s="35">
        <v>1990</v>
      </c>
      <c r="B191" s="30" t="s">
        <v>23</v>
      </c>
      <c r="C191" s="35">
        <v>10</v>
      </c>
      <c r="D191" s="34">
        <v>33056</v>
      </c>
      <c r="E191" s="34" t="s">
        <v>69</v>
      </c>
      <c r="F191" s="31">
        <v>33044</v>
      </c>
      <c r="G191" s="49" t="s">
        <v>151</v>
      </c>
      <c r="H191" s="29" t="s">
        <v>39</v>
      </c>
      <c r="I191" s="29" t="s">
        <v>122</v>
      </c>
      <c r="J191" s="29" t="s">
        <v>151</v>
      </c>
      <c r="K191" s="29" t="s">
        <v>52</v>
      </c>
      <c r="L191" s="29" t="s">
        <v>57</v>
      </c>
    </row>
    <row r="192" spans="1:12" ht="69" customHeight="1" x14ac:dyDescent="0.25">
      <c r="A192" s="35">
        <v>1990</v>
      </c>
      <c r="B192" s="30" t="s">
        <v>23</v>
      </c>
      <c r="C192" s="35">
        <v>14</v>
      </c>
      <c r="D192" s="34">
        <v>33078</v>
      </c>
      <c r="E192" s="34" t="s">
        <v>69</v>
      </c>
      <c r="F192" s="31">
        <v>33080</v>
      </c>
      <c r="G192" s="49" t="s">
        <v>152</v>
      </c>
      <c r="H192" s="29" t="s">
        <v>119</v>
      </c>
      <c r="I192" s="29" t="s">
        <v>122</v>
      </c>
      <c r="J192" s="29" t="s">
        <v>153</v>
      </c>
      <c r="K192" s="29" t="s">
        <v>52</v>
      </c>
      <c r="L192" s="29" t="s">
        <v>57</v>
      </c>
    </row>
    <row r="193" spans="1:12" ht="69" customHeight="1" x14ac:dyDescent="0.25">
      <c r="A193" s="35">
        <v>1990</v>
      </c>
      <c r="B193" s="30" t="s">
        <v>23</v>
      </c>
      <c r="C193" s="35">
        <v>15</v>
      </c>
      <c r="D193" s="34">
        <v>33081</v>
      </c>
      <c r="E193" s="34" t="s">
        <v>69</v>
      </c>
      <c r="F193" s="31">
        <v>33084</v>
      </c>
      <c r="G193" s="49" t="s">
        <v>154</v>
      </c>
      <c r="H193" s="29" t="s">
        <v>119</v>
      </c>
      <c r="I193" s="29" t="s">
        <v>122</v>
      </c>
      <c r="J193" s="29" t="s">
        <v>155</v>
      </c>
      <c r="K193" s="29" t="s">
        <v>52</v>
      </c>
      <c r="L193" s="29" t="s">
        <v>57</v>
      </c>
    </row>
    <row r="194" spans="1:12" ht="69" customHeight="1" x14ac:dyDescent="0.25">
      <c r="A194" s="35">
        <v>1990</v>
      </c>
      <c r="B194" s="30" t="s">
        <v>23</v>
      </c>
      <c r="C194" s="35">
        <v>16</v>
      </c>
      <c r="D194" s="34">
        <v>33081</v>
      </c>
      <c r="E194" s="34" t="s">
        <v>69</v>
      </c>
      <c r="F194" s="31">
        <v>33084</v>
      </c>
      <c r="G194" s="49" t="s">
        <v>156</v>
      </c>
      <c r="H194" s="29" t="s">
        <v>119</v>
      </c>
      <c r="I194" s="29" t="s">
        <v>122</v>
      </c>
      <c r="J194" s="29" t="s">
        <v>156</v>
      </c>
      <c r="K194" s="29" t="s">
        <v>52</v>
      </c>
      <c r="L194" s="29" t="s">
        <v>57</v>
      </c>
    </row>
    <row r="195" spans="1:12" ht="69" customHeight="1" x14ac:dyDescent="0.25">
      <c r="A195" s="35">
        <v>1990</v>
      </c>
      <c r="B195" s="30" t="s">
        <v>23</v>
      </c>
      <c r="C195" s="35">
        <v>19</v>
      </c>
      <c r="D195" s="34">
        <v>33094</v>
      </c>
      <c r="E195" s="34" t="s">
        <v>69</v>
      </c>
      <c r="F195" s="31">
        <v>33098</v>
      </c>
      <c r="G195" s="49" t="s">
        <v>157</v>
      </c>
      <c r="H195" s="29" t="s">
        <v>119</v>
      </c>
      <c r="I195" s="29" t="s">
        <v>66</v>
      </c>
      <c r="J195" s="29" t="s">
        <v>158</v>
      </c>
      <c r="K195" s="29" t="s">
        <v>110</v>
      </c>
      <c r="L195" s="29" t="s">
        <v>57</v>
      </c>
    </row>
    <row r="196" spans="1:12" ht="69" customHeight="1" x14ac:dyDescent="0.25">
      <c r="A196" s="16">
        <v>1990</v>
      </c>
      <c r="B196" s="17" t="s">
        <v>23</v>
      </c>
      <c r="C196" s="16">
        <v>22</v>
      </c>
      <c r="D196" s="18">
        <v>33114</v>
      </c>
      <c r="E196" s="18" t="s">
        <v>69</v>
      </c>
      <c r="F196" s="27">
        <v>33116</v>
      </c>
      <c r="G196" s="50" t="s">
        <v>159</v>
      </c>
      <c r="H196" s="20" t="s">
        <v>119</v>
      </c>
      <c r="I196" s="20" t="s">
        <v>66</v>
      </c>
      <c r="J196" s="20" t="s">
        <v>160</v>
      </c>
      <c r="K196" s="20" t="s">
        <v>110</v>
      </c>
      <c r="L196" s="20" t="s">
        <v>33</v>
      </c>
    </row>
    <row r="197" spans="1:12" ht="69" customHeight="1" x14ac:dyDescent="0.25">
      <c r="A197" s="35">
        <v>1990</v>
      </c>
      <c r="B197" s="30" t="s">
        <v>23</v>
      </c>
      <c r="C197" s="35">
        <v>10</v>
      </c>
      <c r="D197" s="34">
        <v>33121</v>
      </c>
      <c r="E197" s="34" t="s">
        <v>69</v>
      </c>
      <c r="F197" s="31">
        <v>33126</v>
      </c>
      <c r="G197" s="49" t="s">
        <v>161</v>
      </c>
      <c r="H197" s="29" t="s">
        <v>61</v>
      </c>
      <c r="I197" s="29" t="s">
        <v>30</v>
      </c>
      <c r="J197" s="29" t="s">
        <v>31</v>
      </c>
      <c r="K197" s="29" t="s">
        <v>32</v>
      </c>
      <c r="L197" s="29" t="s">
        <v>57</v>
      </c>
    </row>
    <row r="198" spans="1:12" ht="69" customHeight="1" x14ac:dyDescent="0.25">
      <c r="A198" s="35">
        <v>1990</v>
      </c>
      <c r="B198" s="30" t="s">
        <v>23</v>
      </c>
      <c r="C198" s="35">
        <v>28</v>
      </c>
      <c r="D198" s="34">
        <v>33122</v>
      </c>
      <c r="E198" s="34" t="s">
        <v>69</v>
      </c>
      <c r="F198" s="31">
        <v>33133</v>
      </c>
      <c r="G198" s="49" t="s">
        <v>162</v>
      </c>
      <c r="H198" s="29" t="s">
        <v>119</v>
      </c>
      <c r="I198" s="29" t="s">
        <v>122</v>
      </c>
      <c r="J198" s="29" t="s">
        <v>163</v>
      </c>
      <c r="K198" s="29" t="s">
        <v>52</v>
      </c>
      <c r="L198" s="29" t="s">
        <v>57</v>
      </c>
    </row>
    <row r="199" spans="1:12" ht="69" customHeight="1" x14ac:dyDescent="0.25">
      <c r="A199" s="35">
        <v>1990</v>
      </c>
      <c r="B199" s="30" t="s">
        <v>23</v>
      </c>
      <c r="C199" s="35">
        <v>29</v>
      </c>
      <c r="D199" s="34">
        <v>33122</v>
      </c>
      <c r="E199" s="34" t="s">
        <v>69</v>
      </c>
      <c r="F199" s="31">
        <v>33133</v>
      </c>
      <c r="G199" s="49" t="s">
        <v>164</v>
      </c>
      <c r="H199" s="29" t="s">
        <v>119</v>
      </c>
      <c r="I199" s="29" t="s">
        <v>122</v>
      </c>
      <c r="J199" s="29" t="s">
        <v>165</v>
      </c>
      <c r="K199" s="29" t="s">
        <v>52</v>
      </c>
      <c r="L199" s="29" t="s">
        <v>57</v>
      </c>
    </row>
    <row r="200" spans="1:12" ht="69" customHeight="1" x14ac:dyDescent="0.25">
      <c r="A200" s="35">
        <v>1990</v>
      </c>
      <c r="B200" s="30" t="s">
        <v>23</v>
      </c>
      <c r="C200" s="35">
        <v>34</v>
      </c>
      <c r="D200" s="34">
        <v>33157</v>
      </c>
      <c r="E200" s="34" t="s">
        <v>69</v>
      </c>
      <c r="F200" s="31">
        <v>33158</v>
      </c>
      <c r="G200" s="49" t="s">
        <v>166</v>
      </c>
      <c r="H200" s="29" t="s">
        <v>75</v>
      </c>
      <c r="I200" s="29" t="s">
        <v>122</v>
      </c>
      <c r="J200" s="29" t="s">
        <v>167</v>
      </c>
      <c r="K200" s="29" t="s">
        <v>52</v>
      </c>
      <c r="L200" s="29" t="s">
        <v>57</v>
      </c>
    </row>
    <row r="201" spans="1:12" ht="69" customHeight="1" x14ac:dyDescent="0.25">
      <c r="A201" s="16">
        <v>1990</v>
      </c>
      <c r="B201" s="17" t="s">
        <v>23</v>
      </c>
      <c r="C201" s="16">
        <v>37</v>
      </c>
      <c r="D201" s="18">
        <v>33176</v>
      </c>
      <c r="E201" s="18" t="s">
        <v>69</v>
      </c>
      <c r="F201" s="27">
        <v>33177</v>
      </c>
      <c r="G201" s="50" t="s">
        <v>168</v>
      </c>
      <c r="H201" s="20" t="s">
        <v>119</v>
      </c>
      <c r="I201" s="20" t="s">
        <v>122</v>
      </c>
      <c r="J201" s="20" t="s">
        <v>169</v>
      </c>
      <c r="K201" s="20" t="s">
        <v>31</v>
      </c>
      <c r="L201" s="20" t="s">
        <v>33</v>
      </c>
    </row>
    <row r="202" spans="1:12" ht="69" customHeight="1" x14ac:dyDescent="0.25">
      <c r="A202" s="16">
        <v>1990</v>
      </c>
      <c r="B202" s="17" t="s">
        <v>23</v>
      </c>
      <c r="C202" s="16">
        <v>38</v>
      </c>
      <c r="D202" s="18">
        <v>33176</v>
      </c>
      <c r="E202" s="18" t="s">
        <v>69</v>
      </c>
      <c r="F202" s="27">
        <v>33177</v>
      </c>
      <c r="G202" s="50" t="s">
        <v>170</v>
      </c>
      <c r="H202" s="20" t="s">
        <v>119</v>
      </c>
      <c r="I202" s="20" t="s">
        <v>122</v>
      </c>
      <c r="J202" s="20" t="s">
        <v>171</v>
      </c>
      <c r="K202" s="20" t="s">
        <v>31</v>
      </c>
      <c r="L202" s="20" t="s">
        <v>33</v>
      </c>
    </row>
    <row r="203" spans="1:12" ht="69" customHeight="1" x14ac:dyDescent="0.25">
      <c r="A203" s="16">
        <v>1990</v>
      </c>
      <c r="B203" s="17" t="s">
        <v>23</v>
      </c>
      <c r="C203" s="16">
        <v>39</v>
      </c>
      <c r="D203" s="18">
        <v>33176</v>
      </c>
      <c r="E203" s="18" t="s">
        <v>69</v>
      </c>
      <c r="F203" s="27">
        <v>33177</v>
      </c>
      <c r="G203" s="50" t="s">
        <v>172</v>
      </c>
      <c r="H203" s="20" t="s">
        <v>119</v>
      </c>
      <c r="I203" s="20" t="s">
        <v>66</v>
      </c>
      <c r="J203" s="20" t="s">
        <v>173</v>
      </c>
      <c r="K203" s="20" t="s">
        <v>110</v>
      </c>
      <c r="L203" s="20" t="s">
        <v>33</v>
      </c>
    </row>
    <row r="204" spans="1:12" ht="69" customHeight="1" x14ac:dyDescent="0.25">
      <c r="A204" s="35">
        <v>1990</v>
      </c>
      <c r="B204" s="30" t="s">
        <v>23</v>
      </c>
      <c r="C204" s="35">
        <v>45</v>
      </c>
      <c r="D204" s="34">
        <v>33198</v>
      </c>
      <c r="E204" s="34" t="s">
        <v>69</v>
      </c>
      <c r="F204" s="31">
        <v>33200</v>
      </c>
      <c r="G204" s="49" t="s">
        <v>174</v>
      </c>
      <c r="H204" s="29" t="s">
        <v>119</v>
      </c>
      <c r="I204" s="29" t="s">
        <v>122</v>
      </c>
      <c r="J204" s="29" t="s">
        <v>175</v>
      </c>
      <c r="K204" s="29" t="s">
        <v>52</v>
      </c>
      <c r="L204" s="29" t="s">
        <v>57</v>
      </c>
    </row>
    <row r="205" spans="1:12" ht="69" customHeight="1" x14ac:dyDescent="0.25">
      <c r="A205" s="35">
        <v>1990</v>
      </c>
      <c r="B205" s="30" t="s">
        <v>23</v>
      </c>
      <c r="C205" s="35">
        <v>46</v>
      </c>
      <c r="D205" s="34">
        <v>33198</v>
      </c>
      <c r="E205" s="34" t="s">
        <v>69</v>
      </c>
      <c r="F205" s="31">
        <v>33200</v>
      </c>
      <c r="G205" s="49" t="s">
        <v>176</v>
      </c>
      <c r="H205" s="29" t="s">
        <v>119</v>
      </c>
      <c r="I205" s="29" t="s">
        <v>122</v>
      </c>
      <c r="J205" s="29" t="s">
        <v>175</v>
      </c>
      <c r="K205" s="29" t="s">
        <v>52</v>
      </c>
      <c r="L205" s="29" t="s">
        <v>57</v>
      </c>
    </row>
    <row r="206" spans="1:12" ht="69" customHeight="1" x14ac:dyDescent="0.25">
      <c r="A206" s="35">
        <v>1990</v>
      </c>
      <c r="B206" s="30" t="s">
        <v>23</v>
      </c>
      <c r="C206" s="35">
        <v>47</v>
      </c>
      <c r="D206" s="34">
        <v>33198</v>
      </c>
      <c r="E206" s="34" t="s">
        <v>69</v>
      </c>
      <c r="F206" s="31">
        <v>33200</v>
      </c>
      <c r="G206" s="49" t="s">
        <v>177</v>
      </c>
      <c r="H206" s="29" t="s">
        <v>119</v>
      </c>
      <c r="I206" s="29" t="s">
        <v>122</v>
      </c>
      <c r="J206" s="29" t="s">
        <v>175</v>
      </c>
      <c r="K206" s="29" t="s">
        <v>52</v>
      </c>
      <c r="L206" s="29" t="s">
        <v>57</v>
      </c>
    </row>
    <row r="207" spans="1:12" ht="69" customHeight="1" x14ac:dyDescent="0.25">
      <c r="A207" s="35">
        <v>1990</v>
      </c>
      <c r="B207" s="30" t="s">
        <v>23</v>
      </c>
      <c r="C207" s="35">
        <v>48</v>
      </c>
      <c r="D207" s="34">
        <v>33198</v>
      </c>
      <c r="E207" s="34" t="s">
        <v>69</v>
      </c>
      <c r="F207" s="31">
        <v>33200</v>
      </c>
      <c r="G207" s="49" t="s">
        <v>178</v>
      </c>
      <c r="H207" s="29" t="s">
        <v>119</v>
      </c>
      <c r="I207" s="29" t="s">
        <v>122</v>
      </c>
      <c r="J207" s="29" t="s">
        <v>175</v>
      </c>
      <c r="K207" s="29" t="s">
        <v>52</v>
      </c>
      <c r="L207" s="29" t="s">
        <v>57</v>
      </c>
    </row>
    <row r="208" spans="1:12" ht="69" customHeight="1" x14ac:dyDescent="0.25">
      <c r="A208" s="35">
        <v>1990</v>
      </c>
      <c r="B208" s="30" t="s">
        <v>23</v>
      </c>
      <c r="C208" s="35">
        <v>58</v>
      </c>
      <c r="D208" s="34">
        <v>33213</v>
      </c>
      <c r="E208" s="34" t="s">
        <v>69</v>
      </c>
      <c r="F208" s="31">
        <v>33217</v>
      </c>
      <c r="G208" s="49" t="s">
        <v>179</v>
      </c>
      <c r="H208" s="29" t="s">
        <v>39</v>
      </c>
      <c r="I208" s="29" t="s">
        <v>30</v>
      </c>
      <c r="J208" s="29" t="s">
        <v>180</v>
      </c>
      <c r="K208" s="29" t="s">
        <v>32</v>
      </c>
      <c r="L208" s="29" t="s">
        <v>57</v>
      </c>
    </row>
    <row r="209" spans="1:12" ht="69" customHeight="1" x14ac:dyDescent="0.25">
      <c r="A209" s="35">
        <v>1990</v>
      </c>
      <c r="B209" s="30" t="s">
        <v>23</v>
      </c>
      <c r="C209" s="35">
        <v>64</v>
      </c>
      <c r="D209" s="34">
        <v>33220</v>
      </c>
      <c r="E209" s="34" t="s">
        <v>69</v>
      </c>
      <c r="F209" s="31">
        <v>33224</v>
      </c>
      <c r="G209" s="49" t="s">
        <v>181</v>
      </c>
      <c r="H209" s="29" t="s">
        <v>119</v>
      </c>
      <c r="I209" s="29" t="s">
        <v>122</v>
      </c>
      <c r="J209" s="29" t="s">
        <v>182</v>
      </c>
      <c r="K209" s="29" t="s">
        <v>52</v>
      </c>
      <c r="L209" s="29" t="s">
        <v>57</v>
      </c>
    </row>
    <row r="210" spans="1:12" ht="69" customHeight="1" x14ac:dyDescent="0.25">
      <c r="A210" s="16">
        <v>1990</v>
      </c>
      <c r="B210" s="17" t="s">
        <v>23</v>
      </c>
      <c r="C210" s="16">
        <v>65</v>
      </c>
      <c r="D210" s="18">
        <v>33220</v>
      </c>
      <c r="E210" s="18" t="s">
        <v>69</v>
      </c>
      <c r="F210" s="27">
        <v>33224</v>
      </c>
      <c r="G210" s="50" t="s">
        <v>183</v>
      </c>
      <c r="H210" s="20" t="s">
        <v>119</v>
      </c>
      <c r="I210" s="20" t="s">
        <v>122</v>
      </c>
      <c r="J210" s="20" t="s">
        <v>184</v>
      </c>
      <c r="K210" s="20" t="s">
        <v>52</v>
      </c>
      <c r="L210" s="20" t="s">
        <v>33</v>
      </c>
    </row>
    <row r="211" spans="1:12" ht="69" customHeight="1" x14ac:dyDescent="0.25">
      <c r="A211" s="16">
        <v>1990</v>
      </c>
      <c r="B211" s="17" t="s">
        <v>23</v>
      </c>
      <c r="C211" s="16">
        <v>71</v>
      </c>
      <c r="D211" s="18">
        <v>33224</v>
      </c>
      <c r="E211" s="18" t="s">
        <v>69</v>
      </c>
      <c r="F211" s="27">
        <v>33225</v>
      </c>
      <c r="G211" s="50" t="s">
        <v>185</v>
      </c>
      <c r="H211" s="20" t="s">
        <v>119</v>
      </c>
      <c r="I211" s="20" t="s">
        <v>122</v>
      </c>
      <c r="J211" s="20" t="s">
        <v>184</v>
      </c>
      <c r="K211" s="20" t="s">
        <v>52</v>
      </c>
      <c r="L211" s="20" t="s">
        <v>33</v>
      </c>
    </row>
    <row r="212" spans="1:12" ht="114.75" x14ac:dyDescent="0.25">
      <c r="A212" s="35">
        <v>1991</v>
      </c>
      <c r="B212" s="30" t="s">
        <v>23</v>
      </c>
      <c r="C212" s="35">
        <v>4</v>
      </c>
      <c r="D212" s="34">
        <v>33253</v>
      </c>
      <c r="E212" s="34" t="s">
        <v>69</v>
      </c>
      <c r="F212" s="31">
        <v>33254</v>
      </c>
      <c r="G212" s="32" t="s">
        <v>192</v>
      </c>
      <c r="H212" s="29" t="s">
        <v>119</v>
      </c>
      <c r="I212" s="29" t="s">
        <v>122</v>
      </c>
      <c r="J212" s="29" t="s">
        <v>193</v>
      </c>
      <c r="K212" s="29" t="s">
        <v>52</v>
      </c>
      <c r="L212" s="29" t="s">
        <v>57</v>
      </c>
    </row>
    <row r="213" spans="1:12" ht="127.5" x14ac:dyDescent="0.25">
      <c r="A213" s="35">
        <v>1991</v>
      </c>
      <c r="B213" s="30" t="s">
        <v>23</v>
      </c>
      <c r="C213" s="35">
        <v>5</v>
      </c>
      <c r="D213" s="34">
        <v>33253</v>
      </c>
      <c r="E213" s="34" t="s">
        <v>69</v>
      </c>
      <c r="F213" s="31">
        <v>33254</v>
      </c>
      <c r="G213" s="32" t="s">
        <v>194</v>
      </c>
      <c r="H213" s="29" t="s">
        <v>119</v>
      </c>
      <c r="I213" s="29" t="s">
        <v>122</v>
      </c>
      <c r="J213" s="29" t="s">
        <v>195</v>
      </c>
      <c r="K213" s="29" t="s">
        <v>52</v>
      </c>
      <c r="L213" s="29" t="s">
        <v>57</v>
      </c>
    </row>
    <row r="214" spans="1:12" ht="51" x14ac:dyDescent="0.25">
      <c r="A214" s="35">
        <v>1991</v>
      </c>
      <c r="B214" s="30" t="s">
        <v>23</v>
      </c>
      <c r="C214" s="35">
        <v>9</v>
      </c>
      <c r="D214" s="34">
        <v>33256</v>
      </c>
      <c r="E214" s="34" t="s">
        <v>69</v>
      </c>
      <c r="F214" s="31">
        <v>33256</v>
      </c>
      <c r="G214" s="32" t="s">
        <v>196</v>
      </c>
      <c r="H214" s="29" t="s">
        <v>119</v>
      </c>
      <c r="I214" s="29" t="s">
        <v>122</v>
      </c>
      <c r="J214" s="29" t="s">
        <v>197</v>
      </c>
      <c r="K214" s="29" t="s">
        <v>52</v>
      </c>
      <c r="L214" s="29" t="s">
        <v>57</v>
      </c>
    </row>
    <row r="215" spans="1:12" ht="63.75" x14ac:dyDescent="0.25">
      <c r="A215" s="35">
        <v>1991</v>
      </c>
      <c r="B215" s="30" t="s">
        <v>23</v>
      </c>
      <c r="C215" s="35">
        <v>10</v>
      </c>
      <c r="D215" s="34">
        <v>33256</v>
      </c>
      <c r="E215" s="34" t="s">
        <v>69</v>
      </c>
      <c r="F215" s="31">
        <v>33256</v>
      </c>
      <c r="G215" s="32" t="s">
        <v>198</v>
      </c>
      <c r="H215" s="29" t="s">
        <v>119</v>
      </c>
      <c r="I215" s="29" t="s">
        <v>122</v>
      </c>
      <c r="J215" s="29" t="s">
        <v>171</v>
      </c>
      <c r="K215" s="29" t="s">
        <v>52</v>
      </c>
      <c r="L215" s="29" t="s">
        <v>57</v>
      </c>
    </row>
    <row r="216" spans="1:12" ht="51" x14ac:dyDescent="0.25">
      <c r="A216" s="35">
        <v>1991</v>
      </c>
      <c r="B216" s="30" t="s">
        <v>23</v>
      </c>
      <c r="C216" s="35">
        <v>11</v>
      </c>
      <c r="D216" s="34">
        <v>33261</v>
      </c>
      <c r="E216" s="34" t="s">
        <v>69</v>
      </c>
      <c r="F216" s="31">
        <v>33262</v>
      </c>
      <c r="G216" s="32" t="s">
        <v>199</v>
      </c>
      <c r="H216" s="29" t="s">
        <v>119</v>
      </c>
      <c r="I216" s="29" t="s">
        <v>122</v>
      </c>
      <c r="J216" s="29" t="s">
        <v>171</v>
      </c>
      <c r="K216" s="29" t="s">
        <v>52</v>
      </c>
      <c r="L216" s="29" t="s">
        <v>57</v>
      </c>
    </row>
    <row r="217" spans="1:12" ht="51" x14ac:dyDescent="0.25">
      <c r="A217" s="35">
        <v>1991</v>
      </c>
      <c r="B217" s="30" t="s">
        <v>23</v>
      </c>
      <c r="C217" s="35">
        <v>12</v>
      </c>
      <c r="D217" s="34">
        <v>33261</v>
      </c>
      <c r="E217" s="34" t="s">
        <v>69</v>
      </c>
      <c r="F217" s="31">
        <v>33262</v>
      </c>
      <c r="G217" s="32" t="s">
        <v>200</v>
      </c>
      <c r="H217" s="29" t="s">
        <v>119</v>
      </c>
      <c r="I217" s="29" t="s">
        <v>122</v>
      </c>
      <c r="J217" s="29" t="s">
        <v>201</v>
      </c>
      <c r="K217" s="29" t="s">
        <v>52</v>
      </c>
      <c r="L217" s="29" t="s">
        <v>57</v>
      </c>
    </row>
    <row r="218" spans="1:12" ht="51" x14ac:dyDescent="0.25">
      <c r="A218" s="35">
        <v>1991</v>
      </c>
      <c r="B218" s="30" t="s">
        <v>23</v>
      </c>
      <c r="C218" s="35">
        <v>13</v>
      </c>
      <c r="D218" s="34">
        <v>33262</v>
      </c>
      <c r="E218" s="34" t="s">
        <v>69</v>
      </c>
      <c r="F218" s="31">
        <v>33263</v>
      </c>
      <c r="G218" s="32" t="s">
        <v>202</v>
      </c>
      <c r="H218" s="29" t="s">
        <v>119</v>
      </c>
      <c r="I218" s="29" t="s">
        <v>122</v>
      </c>
      <c r="J218" s="29" t="s">
        <v>203</v>
      </c>
      <c r="K218" s="29" t="s">
        <v>52</v>
      </c>
      <c r="L218" s="29" t="s">
        <v>57</v>
      </c>
    </row>
    <row r="219" spans="1:12" ht="38.25" x14ac:dyDescent="0.25">
      <c r="A219" s="35">
        <v>1991</v>
      </c>
      <c r="B219" s="30" t="s">
        <v>23</v>
      </c>
      <c r="C219" s="35">
        <v>14</v>
      </c>
      <c r="D219" s="34">
        <v>33262</v>
      </c>
      <c r="E219" s="34" t="s">
        <v>69</v>
      </c>
      <c r="F219" s="31">
        <v>33263</v>
      </c>
      <c r="G219" s="32" t="s">
        <v>204</v>
      </c>
      <c r="H219" s="29" t="s">
        <v>119</v>
      </c>
      <c r="I219" s="29" t="s">
        <v>122</v>
      </c>
      <c r="J219" s="29" t="s">
        <v>205</v>
      </c>
      <c r="K219" s="29" t="s">
        <v>52</v>
      </c>
      <c r="L219" s="29" t="s">
        <v>57</v>
      </c>
    </row>
    <row r="220" spans="1:12" ht="55.5" customHeight="1" x14ac:dyDescent="0.25">
      <c r="A220" s="16">
        <v>1991</v>
      </c>
      <c r="B220" s="17" t="s">
        <v>23</v>
      </c>
      <c r="C220" s="16">
        <v>21</v>
      </c>
      <c r="D220" s="18">
        <v>33269</v>
      </c>
      <c r="E220" s="18" t="s">
        <v>69</v>
      </c>
      <c r="F220" s="27">
        <v>33270</v>
      </c>
      <c r="G220" s="19" t="s">
        <v>206</v>
      </c>
      <c r="H220" s="20" t="s">
        <v>119</v>
      </c>
      <c r="I220" s="20" t="s">
        <v>66</v>
      </c>
      <c r="J220" s="20" t="s">
        <v>207</v>
      </c>
      <c r="K220" s="20" t="s">
        <v>110</v>
      </c>
      <c r="L220" s="20" t="s">
        <v>33</v>
      </c>
    </row>
    <row r="221" spans="1:12" ht="55.5" customHeight="1" x14ac:dyDescent="0.25">
      <c r="A221" s="35">
        <v>1991</v>
      </c>
      <c r="B221" s="30" t="s">
        <v>23</v>
      </c>
      <c r="C221" s="35">
        <v>33</v>
      </c>
      <c r="D221" s="34">
        <v>33297</v>
      </c>
      <c r="E221" s="34" t="s">
        <v>69</v>
      </c>
      <c r="F221" s="31">
        <v>33298</v>
      </c>
      <c r="G221" s="32" t="s">
        <v>208</v>
      </c>
      <c r="H221" s="29" t="s">
        <v>119</v>
      </c>
      <c r="I221" s="29" t="s">
        <v>122</v>
      </c>
      <c r="J221" s="29" t="s">
        <v>209</v>
      </c>
      <c r="K221" s="29" t="s">
        <v>52</v>
      </c>
      <c r="L221" s="29" t="s">
        <v>57</v>
      </c>
    </row>
    <row r="222" spans="1:12" ht="55.5" customHeight="1" x14ac:dyDescent="0.25">
      <c r="A222" s="35">
        <v>1991</v>
      </c>
      <c r="B222" s="30" t="s">
        <v>23</v>
      </c>
      <c r="C222" s="35">
        <v>53</v>
      </c>
      <c r="D222" s="34">
        <v>33332</v>
      </c>
      <c r="E222" s="34" t="s">
        <v>69</v>
      </c>
      <c r="F222" s="31">
        <v>33333</v>
      </c>
      <c r="G222" s="32" t="s">
        <v>210</v>
      </c>
      <c r="H222" s="29" t="s">
        <v>39</v>
      </c>
      <c r="I222" s="29" t="s">
        <v>122</v>
      </c>
      <c r="J222" s="29" t="s">
        <v>211</v>
      </c>
      <c r="K222" s="29" t="s">
        <v>52</v>
      </c>
      <c r="L222" s="29" t="s">
        <v>57</v>
      </c>
    </row>
    <row r="223" spans="1:12" ht="55.5" customHeight="1" x14ac:dyDescent="0.25">
      <c r="A223" s="35">
        <v>1991</v>
      </c>
      <c r="B223" s="30" t="s">
        <v>23</v>
      </c>
      <c r="C223" s="35">
        <v>55</v>
      </c>
      <c r="D223" s="34">
        <v>33339</v>
      </c>
      <c r="E223" s="34" t="s">
        <v>69</v>
      </c>
      <c r="F223" s="31">
        <v>33340</v>
      </c>
      <c r="G223" s="32" t="s">
        <v>212</v>
      </c>
      <c r="H223" s="29" t="s">
        <v>119</v>
      </c>
      <c r="I223" s="29" t="s">
        <v>122</v>
      </c>
      <c r="J223" s="29" t="s">
        <v>31</v>
      </c>
      <c r="K223" s="29" t="s">
        <v>52</v>
      </c>
      <c r="L223" s="29" t="s">
        <v>57</v>
      </c>
    </row>
    <row r="224" spans="1:12" ht="55.5" customHeight="1" x14ac:dyDescent="0.25">
      <c r="A224" s="35">
        <v>1991</v>
      </c>
      <c r="B224" s="30" t="s">
        <v>23</v>
      </c>
      <c r="C224" s="35">
        <v>56</v>
      </c>
      <c r="D224" s="34">
        <v>33345</v>
      </c>
      <c r="E224" s="34" t="s">
        <v>69</v>
      </c>
      <c r="F224" s="31">
        <v>33346</v>
      </c>
      <c r="G224" s="32" t="s">
        <v>213</v>
      </c>
      <c r="H224" s="29" t="s">
        <v>39</v>
      </c>
      <c r="I224" s="29" t="s">
        <v>122</v>
      </c>
      <c r="J224" s="29" t="s">
        <v>213</v>
      </c>
      <c r="K224" s="29" t="s">
        <v>52</v>
      </c>
      <c r="L224" s="29" t="s">
        <v>57</v>
      </c>
    </row>
    <row r="225" spans="1:12" ht="55.5" customHeight="1" x14ac:dyDescent="0.25">
      <c r="A225" s="16">
        <v>1991</v>
      </c>
      <c r="B225" s="17" t="s">
        <v>23</v>
      </c>
      <c r="C225" s="16">
        <v>57</v>
      </c>
      <c r="D225" s="18">
        <v>33345</v>
      </c>
      <c r="E225" s="18" t="s">
        <v>69</v>
      </c>
      <c r="F225" s="27">
        <v>33346</v>
      </c>
      <c r="G225" s="19" t="s">
        <v>214</v>
      </c>
      <c r="H225" s="20" t="s">
        <v>39</v>
      </c>
      <c r="I225" s="20" t="s">
        <v>30</v>
      </c>
      <c r="J225" s="20" t="s">
        <v>214</v>
      </c>
      <c r="K225" s="20" t="s">
        <v>32</v>
      </c>
      <c r="L225" s="20" t="s">
        <v>33</v>
      </c>
    </row>
    <row r="226" spans="1:12" ht="55.5" customHeight="1" x14ac:dyDescent="0.25">
      <c r="A226" s="16">
        <v>1991</v>
      </c>
      <c r="B226" s="17" t="s">
        <v>23</v>
      </c>
      <c r="C226" s="16">
        <v>58</v>
      </c>
      <c r="D226" s="18">
        <v>33346</v>
      </c>
      <c r="E226" s="18" t="s">
        <v>69</v>
      </c>
      <c r="F226" s="27">
        <v>33350</v>
      </c>
      <c r="G226" s="19" t="s">
        <v>215</v>
      </c>
      <c r="H226" s="20" t="s">
        <v>39</v>
      </c>
      <c r="I226" s="20" t="s">
        <v>122</v>
      </c>
      <c r="J226" s="20" t="s">
        <v>216</v>
      </c>
      <c r="K226" s="20" t="s">
        <v>52</v>
      </c>
      <c r="L226" s="20" t="s">
        <v>33</v>
      </c>
    </row>
    <row r="227" spans="1:12" ht="55.5" customHeight="1" x14ac:dyDescent="0.25">
      <c r="A227" s="16">
        <v>1991</v>
      </c>
      <c r="B227" s="17" t="s">
        <v>23</v>
      </c>
      <c r="C227" s="16">
        <v>3</v>
      </c>
      <c r="D227" s="18">
        <v>33367</v>
      </c>
      <c r="E227" s="18" t="s">
        <v>69</v>
      </c>
      <c r="F227" s="27">
        <v>33371</v>
      </c>
      <c r="G227" s="19" t="s">
        <v>217</v>
      </c>
      <c r="H227" s="20" t="s">
        <v>218</v>
      </c>
      <c r="I227" s="20" t="s">
        <v>122</v>
      </c>
      <c r="J227" s="20" t="s">
        <v>31</v>
      </c>
      <c r="K227" s="20" t="s">
        <v>32</v>
      </c>
      <c r="L227" s="20" t="s">
        <v>33</v>
      </c>
    </row>
    <row r="228" spans="1:12" ht="55.5" customHeight="1" x14ac:dyDescent="0.25">
      <c r="A228" s="35">
        <v>1991</v>
      </c>
      <c r="B228" s="30" t="s">
        <v>23</v>
      </c>
      <c r="C228" s="35">
        <v>68</v>
      </c>
      <c r="D228" s="34">
        <v>33374</v>
      </c>
      <c r="E228" s="34" t="s">
        <v>69</v>
      </c>
      <c r="F228" s="31">
        <v>33375</v>
      </c>
      <c r="G228" s="32" t="s">
        <v>219</v>
      </c>
      <c r="H228" s="29" t="s">
        <v>119</v>
      </c>
      <c r="I228" s="29" t="s">
        <v>122</v>
      </c>
      <c r="J228" s="29" t="s">
        <v>220</v>
      </c>
      <c r="K228" s="29" t="s">
        <v>52</v>
      </c>
      <c r="L228" s="29" t="s">
        <v>57</v>
      </c>
    </row>
    <row r="229" spans="1:12" ht="55.5" customHeight="1" x14ac:dyDescent="0.25">
      <c r="A229" s="16">
        <v>1991</v>
      </c>
      <c r="B229" s="17" t="s">
        <v>23</v>
      </c>
      <c r="C229" s="16">
        <v>75</v>
      </c>
      <c r="D229" s="18">
        <v>33387</v>
      </c>
      <c r="E229" s="18" t="s">
        <v>69</v>
      </c>
      <c r="F229" s="27">
        <v>33389</v>
      </c>
      <c r="G229" s="19" t="s">
        <v>221</v>
      </c>
      <c r="H229" s="20" t="s">
        <v>119</v>
      </c>
      <c r="I229" s="20" t="s">
        <v>122</v>
      </c>
      <c r="J229" s="20" t="s">
        <v>222</v>
      </c>
      <c r="K229" s="20" t="s">
        <v>52</v>
      </c>
      <c r="L229" s="20" t="s">
        <v>33</v>
      </c>
    </row>
    <row r="230" spans="1:12" ht="55.5" customHeight="1" x14ac:dyDescent="0.25">
      <c r="A230" s="16">
        <v>1991</v>
      </c>
      <c r="B230" s="17" t="s">
        <v>23</v>
      </c>
      <c r="C230" s="16">
        <v>76</v>
      </c>
      <c r="D230" s="18">
        <v>33387</v>
      </c>
      <c r="E230" s="18" t="s">
        <v>69</v>
      </c>
      <c r="F230" s="27">
        <v>33389</v>
      </c>
      <c r="G230" s="19" t="s">
        <v>223</v>
      </c>
      <c r="H230" s="20" t="s">
        <v>119</v>
      </c>
      <c r="I230" s="20" t="s">
        <v>122</v>
      </c>
      <c r="J230" s="20" t="s">
        <v>224</v>
      </c>
      <c r="K230" s="20" t="s">
        <v>52</v>
      </c>
      <c r="L230" s="20" t="s">
        <v>33</v>
      </c>
    </row>
    <row r="231" spans="1:12" ht="55.5" customHeight="1" x14ac:dyDescent="0.25">
      <c r="A231" s="35">
        <v>1991</v>
      </c>
      <c r="B231" s="30" t="s">
        <v>23</v>
      </c>
      <c r="C231" s="35">
        <v>86</v>
      </c>
      <c r="D231" s="34">
        <v>33405</v>
      </c>
      <c r="E231" s="34" t="s">
        <v>69</v>
      </c>
      <c r="F231" s="31">
        <v>33406</v>
      </c>
      <c r="G231" s="32" t="s">
        <v>225</v>
      </c>
      <c r="H231" s="29" t="s">
        <v>119</v>
      </c>
      <c r="I231" s="29" t="s">
        <v>122</v>
      </c>
      <c r="J231" s="29" t="s">
        <v>222</v>
      </c>
      <c r="K231" s="29" t="s">
        <v>52</v>
      </c>
      <c r="L231" s="29" t="s">
        <v>57</v>
      </c>
    </row>
    <row r="232" spans="1:12" ht="55.5" customHeight="1" x14ac:dyDescent="0.25">
      <c r="A232" s="35">
        <v>1991</v>
      </c>
      <c r="B232" s="30" t="s">
        <v>23</v>
      </c>
      <c r="C232" s="35">
        <v>90</v>
      </c>
      <c r="D232" s="34">
        <v>33415</v>
      </c>
      <c r="E232" s="34" t="s">
        <v>69</v>
      </c>
      <c r="F232" s="31">
        <v>33417</v>
      </c>
      <c r="G232" s="32" t="s">
        <v>226</v>
      </c>
      <c r="H232" s="29" t="s">
        <v>119</v>
      </c>
      <c r="I232" s="29" t="s">
        <v>122</v>
      </c>
      <c r="J232" s="29" t="s">
        <v>224</v>
      </c>
      <c r="K232" s="29" t="s">
        <v>52</v>
      </c>
      <c r="L232" s="29" t="s">
        <v>57</v>
      </c>
    </row>
    <row r="233" spans="1:12" ht="55.5" customHeight="1" x14ac:dyDescent="0.25">
      <c r="A233" s="35">
        <v>1991</v>
      </c>
      <c r="B233" s="30" t="s">
        <v>23</v>
      </c>
      <c r="C233" s="35">
        <v>96</v>
      </c>
      <c r="D233" s="34">
        <v>33429</v>
      </c>
      <c r="E233" s="34" t="s">
        <v>69</v>
      </c>
      <c r="F233" s="31">
        <v>33430</v>
      </c>
      <c r="G233" s="32" t="s">
        <v>227</v>
      </c>
      <c r="H233" s="29" t="s">
        <v>119</v>
      </c>
      <c r="I233" s="29" t="s">
        <v>122</v>
      </c>
      <c r="J233" s="29" t="s">
        <v>228</v>
      </c>
      <c r="K233" s="29" t="s">
        <v>52</v>
      </c>
      <c r="L233" s="29" t="s">
        <v>57</v>
      </c>
    </row>
    <row r="234" spans="1:12" ht="55.5" customHeight="1" x14ac:dyDescent="0.25">
      <c r="A234" s="35">
        <v>1991</v>
      </c>
      <c r="B234" s="30" t="s">
        <v>23</v>
      </c>
      <c r="C234" s="35">
        <v>102</v>
      </c>
      <c r="D234" s="34">
        <v>33437</v>
      </c>
      <c r="E234" s="34" t="s">
        <v>69</v>
      </c>
      <c r="F234" s="31">
        <v>33438</v>
      </c>
      <c r="G234" s="32" t="s">
        <v>229</v>
      </c>
      <c r="H234" s="29" t="s">
        <v>119</v>
      </c>
      <c r="I234" s="29" t="s">
        <v>122</v>
      </c>
      <c r="J234" s="29" t="s">
        <v>224</v>
      </c>
      <c r="K234" s="29" t="s">
        <v>52</v>
      </c>
      <c r="L234" s="29" t="s">
        <v>57</v>
      </c>
    </row>
    <row r="235" spans="1:12" ht="55.5" customHeight="1" x14ac:dyDescent="0.25">
      <c r="A235" s="35">
        <v>1991</v>
      </c>
      <c r="B235" s="30" t="s">
        <v>23</v>
      </c>
      <c r="C235" s="35">
        <v>103</v>
      </c>
      <c r="D235" s="34">
        <v>33437</v>
      </c>
      <c r="E235" s="34" t="s">
        <v>69</v>
      </c>
      <c r="F235" s="31">
        <v>33438</v>
      </c>
      <c r="G235" s="32" t="s">
        <v>230</v>
      </c>
      <c r="H235" s="29" t="s">
        <v>119</v>
      </c>
      <c r="I235" s="29" t="s">
        <v>122</v>
      </c>
      <c r="J235" s="29" t="s">
        <v>224</v>
      </c>
      <c r="K235" s="29" t="s">
        <v>52</v>
      </c>
      <c r="L235" s="29" t="s">
        <v>57</v>
      </c>
    </row>
    <row r="236" spans="1:12" ht="55.5" customHeight="1" x14ac:dyDescent="0.25">
      <c r="A236" s="35">
        <v>1991</v>
      </c>
      <c r="B236" s="30" t="s">
        <v>23</v>
      </c>
      <c r="C236" s="35">
        <v>104</v>
      </c>
      <c r="D236" s="34">
        <v>33437</v>
      </c>
      <c r="E236" s="34" t="s">
        <v>69</v>
      </c>
      <c r="F236" s="31">
        <v>33438</v>
      </c>
      <c r="G236" s="32" t="s">
        <v>231</v>
      </c>
      <c r="H236" s="29" t="s">
        <v>119</v>
      </c>
      <c r="I236" s="29" t="s">
        <v>122</v>
      </c>
      <c r="J236" s="29" t="s">
        <v>224</v>
      </c>
      <c r="K236" s="29" t="s">
        <v>52</v>
      </c>
      <c r="L236" s="29" t="s">
        <v>57</v>
      </c>
    </row>
    <row r="237" spans="1:12" ht="55.5" customHeight="1" x14ac:dyDescent="0.25">
      <c r="A237" s="35">
        <v>1991</v>
      </c>
      <c r="B237" s="30" t="s">
        <v>23</v>
      </c>
      <c r="C237" s="35">
        <v>42</v>
      </c>
      <c r="D237" s="34">
        <v>33449</v>
      </c>
      <c r="E237" s="34" t="s">
        <v>69</v>
      </c>
      <c r="F237" s="31">
        <v>33451</v>
      </c>
      <c r="G237" s="32" t="s">
        <v>237</v>
      </c>
      <c r="H237" s="29" t="s">
        <v>238</v>
      </c>
      <c r="I237" s="29" t="s">
        <v>30</v>
      </c>
      <c r="J237" s="29" t="s">
        <v>31</v>
      </c>
      <c r="K237" s="29" t="s">
        <v>32</v>
      </c>
      <c r="L237" s="29" t="s">
        <v>57</v>
      </c>
    </row>
    <row r="238" spans="1:12" ht="55.5" customHeight="1" x14ac:dyDescent="0.25">
      <c r="A238" s="35">
        <v>1991</v>
      </c>
      <c r="B238" s="30" t="s">
        <v>23</v>
      </c>
      <c r="C238" s="35">
        <v>47</v>
      </c>
      <c r="D238" s="34">
        <v>33449</v>
      </c>
      <c r="E238" s="34" t="s">
        <v>69</v>
      </c>
      <c r="F238" s="31">
        <v>33451</v>
      </c>
      <c r="G238" s="32" t="s">
        <v>239</v>
      </c>
      <c r="H238" s="29" t="s">
        <v>238</v>
      </c>
      <c r="I238" s="29" t="s">
        <v>66</v>
      </c>
      <c r="J238" s="29" t="s">
        <v>239</v>
      </c>
      <c r="K238" s="29" t="s">
        <v>52</v>
      </c>
      <c r="L238" s="29" t="s">
        <v>57</v>
      </c>
    </row>
    <row r="239" spans="1:12" ht="55.5" customHeight="1" x14ac:dyDescent="0.25">
      <c r="A239" s="35">
        <v>1991</v>
      </c>
      <c r="B239" s="30" t="s">
        <v>249</v>
      </c>
      <c r="C239" s="35" t="s">
        <v>250</v>
      </c>
      <c r="D239" s="34">
        <v>33521</v>
      </c>
      <c r="E239" s="34" t="s">
        <v>69</v>
      </c>
      <c r="F239" s="31">
        <v>33521</v>
      </c>
      <c r="G239" s="32" t="s">
        <v>7312</v>
      </c>
      <c r="H239" s="29" t="s">
        <v>119</v>
      </c>
      <c r="I239" s="29" t="s">
        <v>122</v>
      </c>
      <c r="J239" s="29" t="s">
        <v>31</v>
      </c>
      <c r="K239" s="29" t="s">
        <v>52</v>
      </c>
      <c r="L239" s="29" t="s">
        <v>57</v>
      </c>
    </row>
    <row r="240" spans="1:12" ht="55.5" customHeight="1" x14ac:dyDescent="0.25">
      <c r="A240" s="35">
        <v>1991</v>
      </c>
      <c r="B240" s="30" t="s">
        <v>23</v>
      </c>
      <c r="C240" s="35">
        <v>50</v>
      </c>
      <c r="D240" s="34">
        <v>33504</v>
      </c>
      <c r="E240" s="34" t="s">
        <v>69</v>
      </c>
      <c r="F240" s="31">
        <v>33506</v>
      </c>
      <c r="G240" s="32" t="s">
        <v>7313</v>
      </c>
      <c r="H240" s="29" t="s">
        <v>218</v>
      </c>
      <c r="I240" s="29" t="s">
        <v>30</v>
      </c>
      <c r="J240" s="29" t="s">
        <v>31</v>
      </c>
      <c r="K240" s="29" t="s">
        <v>32</v>
      </c>
      <c r="L240" s="29" t="s">
        <v>57</v>
      </c>
    </row>
    <row r="241" spans="1:12" ht="55.5" customHeight="1" x14ac:dyDescent="0.25">
      <c r="A241" s="35">
        <v>1991</v>
      </c>
      <c r="B241" s="30" t="s">
        <v>240</v>
      </c>
      <c r="C241" s="35">
        <v>1</v>
      </c>
      <c r="D241" s="34">
        <v>33542</v>
      </c>
      <c r="E241" s="34" t="s">
        <v>69</v>
      </c>
      <c r="F241" s="31">
        <v>33542</v>
      </c>
      <c r="G241" s="32" t="s">
        <v>241</v>
      </c>
      <c r="H241" s="29" t="s">
        <v>27</v>
      </c>
      <c r="I241" s="29" t="s">
        <v>30</v>
      </c>
      <c r="J241" s="29" t="s">
        <v>31</v>
      </c>
      <c r="K241" s="29" t="s">
        <v>32</v>
      </c>
      <c r="L241" s="29" t="s">
        <v>57</v>
      </c>
    </row>
    <row r="242" spans="1:12" ht="55.5" customHeight="1" x14ac:dyDescent="0.25">
      <c r="A242" s="35">
        <v>1991</v>
      </c>
      <c r="B242" s="30" t="s">
        <v>240</v>
      </c>
      <c r="C242" s="35">
        <v>2</v>
      </c>
      <c r="D242" s="34">
        <v>33542</v>
      </c>
      <c r="E242" s="34" t="s">
        <v>69</v>
      </c>
      <c r="F242" s="31">
        <v>33542</v>
      </c>
      <c r="G242" s="32" t="s">
        <v>242</v>
      </c>
      <c r="H242" s="29" t="s">
        <v>27</v>
      </c>
      <c r="I242" s="29" t="s">
        <v>30</v>
      </c>
      <c r="J242" s="29" t="s">
        <v>31</v>
      </c>
      <c r="K242" s="29" t="s">
        <v>32</v>
      </c>
      <c r="L242" s="29" t="s">
        <v>57</v>
      </c>
    </row>
    <row r="243" spans="1:12" ht="55.5" customHeight="1" x14ac:dyDescent="0.25">
      <c r="A243" s="35">
        <v>1991</v>
      </c>
      <c r="B243" s="30" t="s">
        <v>240</v>
      </c>
      <c r="C243" s="35">
        <v>3</v>
      </c>
      <c r="D243" s="34">
        <v>33542</v>
      </c>
      <c r="E243" s="34" t="s">
        <v>69</v>
      </c>
      <c r="F243" s="31">
        <v>33542</v>
      </c>
      <c r="G243" s="32" t="s">
        <v>243</v>
      </c>
      <c r="H243" s="29" t="s">
        <v>27</v>
      </c>
      <c r="I243" s="29" t="s">
        <v>30</v>
      </c>
      <c r="J243" s="29" t="s">
        <v>31</v>
      </c>
      <c r="K243" s="29" t="s">
        <v>32</v>
      </c>
      <c r="L243" s="29" t="s">
        <v>57</v>
      </c>
    </row>
    <row r="244" spans="1:12" ht="55.5" customHeight="1" x14ac:dyDescent="0.25">
      <c r="A244" s="35">
        <v>1991</v>
      </c>
      <c r="B244" s="30" t="s">
        <v>240</v>
      </c>
      <c r="C244" s="35">
        <v>4</v>
      </c>
      <c r="D244" s="34">
        <v>33542</v>
      </c>
      <c r="E244" s="34" t="s">
        <v>69</v>
      </c>
      <c r="F244" s="31">
        <v>33542</v>
      </c>
      <c r="G244" s="32" t="s">
        <v>244</v>
      </c>
      <c r="H244" s="29" t="s">
        <v>27</v>
      </c>
      <c r="I244" s="29" t="s">
        <v>30</v>
      </c>
      <c r="J244" s="29" t="s">
        <v>31</v>
      </c>
      <c r="K244" s="29" t="s">
        <v>32</v>
      </c>
      <c r="L244" s="29" t="s">
        <v>57</v>
      </c>
    </row>
    <row r="245" spans="1:12" ht="55.5" customHeight="1" x14ac:dyDescent="0.25">
      <c r="A245" s="35">
        <v>1991</v>
      </c>
      <c r="B245" s="30" t="s">
        <v>240</v>
      </c>
      <c r="C245" s="35">
        <v>5</v>
      </c>
      <c r="D245" s="34">
        <v>33542</v>
      </c>
      <c r="E245" s="34" t="s">
        <v>69</v>
      </c>
      <c r="F245" s="31">
        <v>33542</v>
      </c>
      <c r="G245" s="32" t="s">
        <v>245</v>
      </c>
      <c r="H245" s="29" t="s">
        <v>27</v>
      </c>
      <c r="I245" s="29" t="s">
        <v>30</v>
      </c>
      <c r="J245" s="29" t="s">
        <v>31</v>
      </c>
      <c r="K245" s="29" t="s">
        <v>32</v>
      </c>
      <c r="L245" s="29" t="s">
        <v>57</v>
      </c>
    </row>
    <row r="246" spans="1:12" ht="55.5" customHeight="1" x14ac:dyDescent="0.25">
      <c r="A246" s="35">
        <v>1991</v>
      </c>
      <c r="B246" s="30" t="s">
        <v>240</v>
      </c>
      <c r="C246" s="35">
        <v>7</v>
      </c>
      <c r="D246" s="34">
        <v>33542</v>
      </c>
      <c r="E246" s="34" t="s">
        <v>69</v>
      </c>
      <c r="F246" s="31">
        <v>33542</v>
      </c>
      <c r="G246" s="32" t="s">
        <v>246</v>
      </c>
      <c r="H246" s="29" t="s">
        <v>27</v>
      </c>
      <c r="I246" s="29" t="s">
        <v>30</v>
      </c>
      <c r="J246" s="29" t="s">
        <v>31</v>
      </c>
      <c r="K246" s="29" t="s">
        <v>32</v>
      </c>
      <c r="L246" s="29" t="s">
        <v>57</v>
      </c>
    </row>
    <row r="247" spans="1:12" ht="55.5" customHeight="1" x14ac:dyDescent="0.25">
      <c r="A247" s="35">
        <v>1991</v>
      </c>
      <c r="B247" s="30" t="s">
        <v>240</v>
      </c>
      <c r="C247" s="35">
        <v>8</v>
      </c>
      <c r="D247" s="34">
        <v>33542</v>
      </c>
      <c r="E247" s="34" t="s">
        <v>69</v>
      </c>
      <c r="F247" s="31">
        <v>33542</v>
      </c>
      <c r="G247" s="32" t="s">
        <v>247</v>
      </c>
      <c r="H247" s="29" t="s">
        <v>27</v>
      </c>
      <c r="I247" s="29" t="s">
        <v>30</v>
      </c>
      <c r="J247" s="29" t="s">
        <v>31</v>
      </c>
      <c r="K247" s="29" t="s">
        <v>32</v>
      </c>
      <c r="L247" s="29" t="s">
        <v>57</v>
      </c>
    </row>
    <row r="248" spans="1:12" ht="55.5" customHeight="1" x14ac:dyDescent="0.25">
      <c r="A248" s="35">
        <v>1991</v>
      </c>
      <c r="B248" s="30" t="s">
        <v>240</v>
      </c>
      <c r="C248" s="35">
        <v>9</v>
      </c>
      <c r="D248" s="34">
        <v>33542</v>
      </c>
      <c r="E248" s="34" t="s">
        <v>69</v>
      </c>
      <c r="F248" s="31">
        <v>33542</v>
      </c>
      <c r="G248" s="32" t="s">
        <v>248</v>
      </c>
      <c r="H248" s="29" t="s">
        <v>27</v>
      </c>
      <c r="I248" s="29" t="s">
        <v>30</v>
      </c>
      <c r="J248" s="29" t="s">
        <v>31</v>
      </c>
      <c r="K248" s="29" t="s">
        <v>32</v>
      </c>
      <c r="L248" s="29" t="s">
        <v>57</v>
      </c>
    </row>
    <row r="249" spans="1:12" ht="55.5" customHeight="1" x14ac:dyDescent="0.25">
      <c r="A249" s="35">
        <v>1991</v>
      </c>
      <c r="B249" s="30" t="s">
        <v>249</v>
      </c>
      <c r="C249" s="35" t="s">
        <v>250</v>
      </c>
      <c r="D249" s="34">
        <v>33575</v>
      </c>
      <c r="E249" s="34" t="s">
        <v>69</v>
      </c>
      <c r="F249" s="31">
        <v>33575</v>
      </c>
      <c r="G249" s="32" t="s">
        <v>251</v>
      </c>
      <c r="H249" s="29" t="s">
        <v>39</v>
      </c>
      <c r="I249" s="29" t="s">
        <v>30</v>
      </c>
      <c r="J249" s="29" t="s">
        <v>31</v>
      </c>
      <c r="K249" s="29" t="s">
        <v>31</v>
      </c>
      <c r="L249" s="29" t="s">
        <v>57</v>
      </c>
    </row>
    <row r="250" spans="1:12" ht="55.5" customHeight="1" x14ac:dyDescent="0.25">
      <c r="A250" s="35">
        <v>1991</v>
      </c>
      <c r="B250" s="30" t="s">
        <v>23</v>
      </c>
      <c r="C250" s="35">
        <v>51</v>
      </c>
      <c r="D250" s="34">
        <v>33576</v>
      </c>
      <c r="E250" s="34" t="s">
        <v>69</v>
      </c>
      <c r="F250" s="31">
        <v>33577</v>
      </c>
      <c r="G250" s="32" t="s">
        <v>252</v>
      </c>
      <c r="H250" s="29" t="s">
        <v>218</v>
      </c>
      <c r="I250" s="29" t="s">
        <v>30</v>
      </c>
      <c r="J250" s="29" t="s">
        <v>31</v>
      </c>
      <c r="K250" s="29" t="s">
        <v>32</v>
      </c>
      <c r="L250" s="29" t="s">
        <v>57</v>
      </c>
    </row>
    <row r="251" spans="1:12" ht="55.5" customHeight="1" x14ac:dyDescent="0.25">
      <c r="A251" s="35">
        <v>1991</v>
      </c>
      <c r="B251" s="30" t="s">
        <v>23</v>
      </c>
      <c r="C251" s="35">
        <v>52</v>
      </c>
      <c r="D251" s="34">
        <v>33576</v>
      </c>
      <c r="E251" s="34" t="s">
        <v>69</v>
      </c>
      <c r="F251" s="31">
        <v>33596</v>
      </c>
      <c r="G251" s="32" t="s">
        <v>253</v>
      </c>
      <c r="H251" s="29" t="s">
        <v>218</v>
      </c>
      <c r="I251" s="29" t="s">
        <v>66</v>
      </c>
      <c r="J251" s="29" t="s">
        <v>254</v>
      </c>
      <c r="K251" s="29" t="s">
        <v>255</v>
      </c>
      <c r="L251" s="29" t="s">
        <v>57</v>
      </c>
    </row>
    <row r="252" spans="1:12" ht="55.5" customHeight="1" x14ac:dyDescent="0.25">
      <c r="A252" s="35">
        <v>1991</v>
      </c>
      <c r="B252" s="30" t="s">
        <v>256</v>
      </c>
      <c r="C252" s="35">
        <v>1</v>
      </c>
      <c r="D252" s="34">
        <v>33581</v>
      </c>
      <c r="E252" s="34" t="s">
        <v>69</v>
      </c>
      <c r="F252" s="31">
        <v>33583</v>
      </c>
      <c r="G252" s="32" t="s">
        <v>257</v>
      </c>
      <c r="H252" s="29" t="s">
        <v>258</v>
      </c>
      <c r="I252" s="29" t="s">
        <v>30</v>
      </c>
      <c r="J252" s="29" t="s">
        <v>31</v>
      </c>
      <c r="K252" s="29" t="s">
        <v>32</v>
      </c>
      <c r="L252" s="29" t="s">
        <v>57</v>
      </c>
    </row>
    <row r="253" spans="1:12" ht="55.5" customHeight="1" x14ac:dyDescent="0.25">
      <c r="A253" s="35">
        <v>1991</v>
      </c>
      <c r="B253" s="30" t="s">
        <v>249</v>
      </c>
      <c r="C253" s="35" t="s">
        <v>250</v>
      </c>
      <c r="D253" s="34">
        <v>33584</v>
      </c>
      <c r="E253" s="34" t="s">
        <v>69</v>
      </c>
      <c r="F253" s="31">
        <v>33584</v>
      </c>
      <c r="G253" s="32" t="s">
        <v>7312</v>
      </c>
      <c r="H253" s="29" t="s">
        <v>119</v>
      </c>
      <c r="I253" s="29" t="s">
        <v>122</v>
      </c>
      <c r="J253" s="29" t="s">
        <v>31</v>
      </c>
      <c r="K253" s="29" t="s">
        <v>52</v>
      </c>
      <c r="L253" s="29" t="s">
        <v>57</v>
      </c>
    </row>
    <row r="254" spans="1:12" ht="55.5" customHeight="1" x14ac:dyDescent="0.25">
      <c r="A254" s="35">
        <v>1991</v>
      </c>
      <c r="B254" s="30" t="s">
        <v>23</v>
      </c>
      <c r="C254" s="35">
        <v>12</v>
      </c>
      <c r="D254" s="34">
        <v>33592</v>
      </c>
      <c r="E254" s="34" t="s">
        <v>69</v>
      </c>
      <c r="F254" s="31">
        <v>33595</v>
      </c>
      <c r="G254" s="32" t="s">
        <v>259</v>
      </c>
      <c r="H254" s="29" t="s">
        <v>119</v>
      </c>
      <c r="I254" s="29" t="s">
        <v>122</v>
      </c>
      <c r="J254" s="29" t="s">
        <v>260</v>
      </c>
      <c r="K254" s="29" t="s">
        <v>52</v>
      </c>
      <c r="L254" s="29" t="s">
        <v>57</v>
      </c>
    </row>
    <row r="255" spans="1:12" ht="55.5" customHeight="1" x14ac:dyDescent="0.25">
      <c r="A255" s="35">
        <v>1991</v>
      </c>
      <c r="B255" s="30" t="s">
        <v>23</v>
      </c>
      <c r="C255" s="35">
        <v>13</v>
      </c>
      <c r="D255" s="34">
        <v>33592</v>
      </c>
      <c r="E255" s="34" t="s">
        <v>69</v>
      </c>
      <c r="F255" s="31">
        <v>33595</v>
      </c>
      <c r="G255" s="32" t="s">
        <v>261</v>
      </c>
      <c r="H255" s="29" t="s">
        <v>119</v>
      </c>
      <c r="I255" s="29" t="s">
        <v>122</v>
      </c>
      <c r="J255" s="29" t="s">
        <v>262</v>
      </c>
      <c r="K255" s="29" t="s">
        <v>52</v>
      </c>
      <c r="L255" s="29" t="s">
        <v>57</v>
      </c>
    </row>
    <row r="256" spans="1:12" ht="135.75" customHeight="1" x14ac:dyDescent="0.25">
      <c r="A256" s="16">
        <v>1992</v>
      </c>
      <c r="B256" s="17" t="s">
        <v>23</v>
      </c>
      <c r="C256" s="16">
        <v>10</v>
      </c>
      <c r="D256" s="18">
        <v>33626</v>
      </c>
      <c r="E256" s="18" t="s">
        <v>69</v>
      </c>
      <c r="F256" s="27">
        <v>33627</v>
      </c>
      <c r="G256" s="50" t="s">
        <v>269</v>
      </c>
      <c r="H256" s="20" t="s">
        <v>119</v>
      </c>
      <c r="I256" s="20" t="s">
        <v>122</v>
      </c>
      <c r="J256" s="20" t="s">
        <v>270</v>
      </c>
      <c r="K256" s="20" t="s">
        <v>52</v>
      </c>
      <c r="L256" s="20" t="s">
        <v>33</v>
      </c>
    </row>
    <row r="257" spans="1:12" ht="135.75" customHeight="1" x14ac:dyDescent="0.25">
      <c r="A257" s="35">
        <v>1992</v>
      </c>
      <c r="B257" s="30" t="s">
        <v>23</v>
      </c>
      <c r="C257" s="35">
        <v>12</v>
      </c>
      <c r="D257" s="34">
        <v>33626</v>
      </c>
      <c r="E257" s="34" t="s">
        <v>69</v>
      </c>
      <c r="F257" s="31">
        <v>33627</v>
      </c>
      <c r="G257" s="49" t="s">
        <v>271</v>
      </c>
      <c r="H257" s="29" t="s">
        <v>258</v>
      </c>
      <c r="I257" s="29" t="s">
        <v>66</v>
      </c>
      <c r="J257" s="29" t="s">
        <v>272</v>
      </c>
      <c r="K257" s="29" t="s">
        <v>52</v>
      </c>
      <c r="L257" s="29" t="s">
        <v>57</v>
      </c>
    </row>
    <row r="258" spans="1:12" ht="135.75" customHeight="1" x14ac:dyDescent="0.25">
      <c r="A258" s="35">
        <v>1992</v>
      </c>
      <c r="B258" s="30" t="s">
        <v>23</v>
      </c>
      <c r="C258" s="35">
        <v>13</v>
      </c>
      <c r="D258" s="34">
        <v>33626</v>
      </c>
      <c r="E258" s="34" t="s">
        <v>69</v>
      </c>
      <c r="F258" s="31">
        <v>33627</v>
      </c>
      <c r="G258" s="49" t="s">
        <v>273</v>
      </c>
      <c r="H258" s="29" t="s">
        <v>27</v>
      </c>
      <c r="I258" s="29" t="s">
        <v>30</v>
      </c>
      <c r="J258" s="29" t="s">
        <v>274</v>
      </c>
      <c r="K258" s="29" t="s">
        <v>32</v>
      </c>
      <c r="L258" s="29" t="s">
        <v>57</v>
      </c>
    </row>
    <row r="259" spans="1:12" ht="135.75" customHeight="1" x14ac:dyDescent="0.25">
      <c r="A259" s="35">
        <v>1992</v>
      </c>
      <c r="B259" s="30" t="s">
        <v>23</v>
      </c>
      <c r="C259" s="35">
        <v>14</v>
      </c>
      <c r="D259" s="34">
        <v>33627</v>
      </c>
      <c r="E259" s="34" t="s">
        <v>69</v>
      </c>
      <c r="F259" s="31">
        <v>33631</v>
      </c>
      <c r="G259" s="49" t="s">
        <v>275</v>
      </c>
      <c r="H259" s="29" t="s">
        <v>119</v>
      </c>
      <c r="I259" s="29" t="s">
        <v>30</v>
      </c>
      <c r="J259" s="29" t="s">
        <v>31</v>
      </c>
      <c r="K259" s="29" t="s">
        <v>32</v>
      </c>
      <c r="L259" s="29" t="s">
        <v>57</v>
      </c>
    </row>
    <row r="260" spans="1:12" ht="135.75" customHeight="1" x14ac:dyDescent="0.25">
      <c r="A260" s="35">
        <v>1992</v>
      </c>
      <c r="B260" s="30" t="s">
        <v>23</v>
      </c>
      <c r="C260" s="35">
        <v>19</v>
      </c>
      <c r="D260" s="34">
        <v>33633</v>
      </c>
      <c r="E260" s="34" t="s">
        <v>69</v>
      </c>
      <c r="F260" s="31">
        <v>33637</v>
      </c>
      <c r="G260" s="49" t="s">
        <v>276</v>
      </c>
      <c r="H260" s="29" t="s">
        <v>27</v>
      </c>
      <c r="I260" s="29" t="s">
        <v>30</v>
      </c>
      <c r="J260" s="29" t="s">
        <v>31</v>
      </c>
      <c r="K260" s="29" t="s">
        <v>32</v>
      </c>
      <c r="L260" s="29" t="s">
        <v>57</v>
      </c>
    </row>
    <row r="261" spans="1:12" ht="135.75" customHeight="1" x14ac:dyDescent="0.25">
      <c r="A261" s="35">
        <v>1992</v>
      </c>
      <c r="B261" s="30" t="s">
        <v>23</v>
      </c>
      <c r="C261" s="35">
        <v>4</v>
      </c>
      <c r="D261" s="34">
        <v>33645</v>
      </c>
      <c r="E261" s="34" t="s">
        <v>69</v>
      </c>
      <c r="F261" s="31">
        <v>33651</v>
      </c>
      <c r="G261" s="49" t="s">
        <v>280</v>
      </c>
      <c r="H261" s="29" t="s">
        <v>188</v>
      </c>
      <c r="I261" s="29" t="s">
        <v>30</v>
      </c>
      <c r="J261" s="29" t="s">
        <v>31</v>
      </c>
      <c r="K261" s="29" t="s">
        <v>32</v>
      </c>
      <c r="L261" s="29" t="s">
        <v>57</v>
      </c>
    </row>
    <row r="262" spans="1:12" ht="135.75" customHeight="1" x14ac:dyDescent="0.25">
      <c r="A262" s="35">
        <v>1992</v>
      </c>
      <c r="B262" s="30" t="s">
        <v>23</v>
      </c>
      <c r="C262" s="35">
        <v>32</v>
      </c>
      <c r="D262" s="34">
        <v>33647</v>
      </c>
      <c r="E262" s="34" t="s">
        <v>69</v>
      </c>
      <c r="F262" s="31">
        <v>33653</v>
      </c>
      <c r="G262" s="49" t="s">
        <v>281</v>
      </c>
      <c r="H262" s="29" t="s">
        <v>119</v>
      </c>
      <c r="I262" s="29" t="s">
        <v>122</v>
      </c>
      <c r="J262" s="29" t="s">
        <v>282</v>
      </c>
      <c r="K262" s="29" t="s">
        <v>52</v>
      </c>
      <c r="L262" s="29" t="s">
        <v>57</v>
      </c>
    </row>
    <row r="263" spans="1:12" ht="135.75" customHeight="1" x14ac:dyDescent="0.25">
      <c r="A263" s="35">
        <v>1992</v>
      </c>
      <c r="B263" s="30" t="s">
        <v>23</v>
      </c>
      <c r="C263" s="35">
        <v>32</v>
      </c>
      <c r="D263" s="34">
        <v>33647</v>
      </c>
      <c r="E263" s="34" t="s">
        <v>69</v>
      </c>
      <c r="F263" s="31">
        <v>33653</v>
      </c>
      <c r="G263" s="49" t="s">
        <v>283</v>
      </c>
      <c r="H263" s="29" t="s">
        <v>119</v>
      </c>
      <c r="I263" s="29" t="s">
        <v>122</v>
      </c>
      <c r="J263" s="29" t="s">
        <v>282</v>
      </c>
      <c r="K263" s="29" t="s">
        <v>52</v>
      </c>
      <c r="L263" s="29" t="s">
        <v>57</v>
      </c>
    </row>
    <row r="264" spans="1:12" ht="135.75" customHeight="1" x14ac:dyDescent="0.25">
      <c r="A264" s="35">
        <v>1992</v>
      </c>
      <c r="B264" s="30" t="s">
        <v>23</v>
      </c>
      <c r="C264" s="35">
        <v>34</v>
      </c>
      <c r="D264" s="34">
        <v>33647</v>
      </c>
      <c r="E264" s="34" t="s">
        <v>69</v>
      </c>
      <c r="F264" s="31">
        <v>33648</v>
      </c>
      <c r="G264" s="49" t="s">
        <v>284</v>
      </c>
      <c r="H264" s="29" t="s">
        <v>39</v>
      </c>
      <c r="I264" s="29" t="s">
        <v>122</v>
      </c>
      <c r="J264" s="29" t="s">
        <v>285</v>
      </c>
      <c r="K264" s="29" t="s">
        <v>52</v>
      </c>
      <c r="L264" s="29" t="s">
        <v>57</v>
      </c>
    </row>
    <row r="265" spans="1:12" ht="25.5" x14ac:dyDescent="0.25">
      <c r="A265" s="35">
        <v>1992</v>
      </c>
      <c r="B265" s="30" t="s">
        <v>23</v>
      </c>
      <c r="C265" s="35">
        <v>93</v>
      </c>
      <c r="D265" s="34">
        <v>33828</v>
      </c>
      <c r="E265" s="34" t="s">
        <v>69</v>
      </c>
      <c r="F265" s="31">
        <v>33830</v>
      </c>
      <c r="G265" s="49" t="s">
        <v>289</v>
      </c>
      <c r="H265" s="29" t="s">
        <v>61</v>
      </c>
      <c r="I265" s="29" t="s">
        <v>66</v>
      </c>
      <c r="J265" s="29" t="s">
        <v>290</v>
      </c>
      <c r="K265" s="29" t="s">
        <v>52</v>
      </c>
      <c r="L265" s="29" t="s">
        <v>57</v>
      </c>
    </row>
    <row r="266" spans="1:12" ht="38.25" x14ac:dyDescent="0.25">
      <c r="A266" s="16">
        <v>1992</v>
      </c>
      <c r="B266" s="17" t="s">
        <v>23</v>
      </c>
      <c r="C266" s="16">
        <v>132</v>
      </c>
      <c r="D266" s="18">
        <v>33871</v>
      </c>
      <c r="E266" s="18" t="s">
        <v>69</v>
      </c>
      <c r="F266" s="27">
        <v>33872</v>
      </c>
      <c r="G266" s="50" t="s">
        <v>292</v>
      </c>
      <c r="H266" s="20" t="s">
        <v>39</v>
      </c>
      <c r="I266" s="20" t="s">
        <v>30</v>
      </c>
      <c r="J266" s="20" t="s">
        <v>31</v>
      </c>
      <c r="K266" s="20" t="s">
        <v>32</v>
      </c>
      <c r="L266" s="20" t="s">
        <v>33</v>
      </c>
    </row>
    <row r="267" spans="1:12" ht="78.75" customHeight="1" x14ac:dyDescent="0.25">
      <c r="A267" s="35">
        <v>1993</v>
      </c>
      <c r="B267" s="30" t="s">
        <v>23</v>
      </c>
      <c r="C267" s="35">
        <v>20</v>
      </c>
      <c r="D267" s="34">
        <v>34038</v>
      </c>
      <c r="E267" s="34" t="s">
        <v>69</v>
      </c>
      <c r="F267" s="31">
        <v>34039</v>
      </c>
      <c r="G267" s="49" t="s">
        <v>304</v>
      </c>
      <c r="H267" s="29" t="s">
        <v>39</v>
      </c>
      <c r="I267" s="29" t="s">
        <v>30</v>
      </c>
      <c r="J267" s="29" t="s">
        <v>31</v>
      </c>
      <c r="K267" s="29" t="s">
        <v>32</v>
      </c>
      <c r="L267" s="29" t="s">
        <v>57</v>
      </c>
    </row>
    <row r="268" spans="1:12" ht="69" customHeight="1" x14ac:dyDescent="0.25">
      <c r="A268" s="16">
        <v>1993</v>
      </c>
      <c r="B268" s="17" t="s">
        <v>23</v>
      </c>
      <c r="C268" s="16">
        <v>30</v>
      </c>
      <c r="D268" s="18">
        <v>34086</v>
      </c>
      <c r="E268" s="18" t="s">
        <v>69</v>
      </c>
      <c r="F268" s="27">
        <v>34088</v>
      </c>
      <c r="G268" s="50" t="s">
        <v>310</v>
      </c>
      <c r="H268" s="20" t="s">
        <v>218</v>
      </c>
      <c r="I268" s="20" t="s">
        <v>122</v>
      </c>
      <c r="J268" s="20" t="s">
        <v>31</v>
      </c>
      <c r="K268" s="20" t="s">
        <v>32</v>
      </c>
      <c r="L268" s="20" t="s">
        <v>33</v>
      </c>
    </row>
    <row r="269" spans="1:12" ht="69" customHeight="1" x14ac:dyDescent="0.25">
      <c r="A269" s="35">
        <v>1993</v>
      </c>
      <c r="B269" s="30" t="s">
        <v>23</v>
      </c>
      <c r="C269" s="35">
        <v>44</v>
      </c>
      <c r="D269" s="34">
        <v>34093</v>
      </c>
      <c r="E269" s="34" t="s">
        <v>69</v>
      </c>
      <c r="F269" s="31">
        <v>34095</v>
      </c>
      <c r="G269" s="49" t="s">
        <v>311</v>
      </c>
      <c r="H269" s="29" t="s">
        <v>27</v>
      </c>
      <c r="I269" s="29" t="s">
        <v>30</v>
      </c>
      <c r="J269" s="29" t="s">
        <v>31</v>
      </c>
      <c r="K269" s="29" t="s">
        <v>32</v>
      </c>
      <c r="L269" s="29" t="s">
        <v>57</v>
      </c>
    </row>
    <row r="270" spans="1:12" ht="69" customHeight="1" x14ac:dyDescent="0.25">
      <c r="A270" s="35">
        <v>1993</v>
      </c>
      <c r="B270" s="30" t="s">
        <v>23</v>
      </c>
      <c r="C270" s="35">
        <v>45</v>
      </c>
      <c r="D270" s="34">
        <v>34094</v>
      </c>
      <c r="E270" s="34" t="s">
        <v>69</v>
      </c>
      <c r="F270" s="31">
        <v>34096</v>
      </c>
      <c r="G270" s="49" t="s">
        <v>312</v>
      </c>
      <c r="H270" s="29" t="s">
        <v>119</v>
      </c>
      <c r="I270" s="29" t="s">
        <v>122</v>
      </c>
      <c r="J270" s="29" t="s">
        <v>312</v>
      </c>
      <c r="K270" s="29" t="s">
        <v>52</v>
      </c>
      <c r="L270" s="29" t="s">
        <v>57</v>
      </c>
    </row>
    <row r="271" spans="1:12" ht="69" customHeight="1" x14ac:dyDescent="0.25">
      <c r="A271" s="35">
        <v>1993</v>
      </c>
      <c r="B271" s="30" t="s">
        <v>23</v>
      </c>
      <c r="C271" s="35">
        <v>46</v>
      </c>
      <c r="D271" s="34">
        <v>34094</v>
      </c>
      <c r="E271" s="34" t="s">
        <v>69</v>
      </c>
      <c r="F271" s="31">
        <v>34096</v>
      </c>
      <c r="G271" s="49" t="s">
        <v>313</v>
      </c>
      <c r="H271" s="29" t="s">
        <v>119</v>
      </c>
      <c r="I271" s="29" t="s">
        <v>30</v>
      </c>
      <c r="J271" s="29" t="s">
        <v>313</v>
      </c>
      <c r="K271" s="29" t="s">
        <v>32</v>
      </c>
      <c r="L271" s="29" t="s">
        <v>57</v>
      </c>
    </row>
    <row r="272" spans="1:12" ht="69" customHeight="1" x14ac:dyDescent="0.25">
      <c r="A272" s="16">
        <v>1993</v>
      </c>
      <c r="B272" s="17" t="s">
        <v>23</v>
      </c>
      <c r="C272" s="16">
        <v>47</v>
      </c>
      <c r="D272" s="18">
        <v>34094</v>
      </c>
      <c r="E272" s="18" t="s">
        <v>69</v>
      </c>
      <c r="F272" s="27">
        <v>34096</v>
      </c>
      <c r="G272" s="50" t="s">
        <v>314</v>
      </c>
      <c r="H272" s="20" t="s">
        <v>119</v>
      </c>
      <c r="I272" s="20" t="s">
        <v>122</v>
      </c>
      <c r="J272" s="20" t="s">
        <v>31</v>
      </c>
      <c r="K272" s="20" t="s">
        <v>52</v>
      </c>
      <c r="L272" s="20" t="s">
        <v>33</v>
      </c>
    </row>
    <row r="273" spans="1:12" ht="69" customHeight="1" x14ac:dyDescent="0.25">
      <c r="A273" s="16">
        <v>1993</v>
      </c>
      <c r="B273" s="17" t="s">
        <v>23</v>
      </c>
      <c r="C273" s="16">
        <v>48</v>
      </c>
      <c r="D273" s="18">
        <v>34094</v>
      </c>
      <c r="E273" s="18" t="s">
        <v>69</v>
      </c>
      <c r="F273" s="27">
        <v>34096</v>
      </c>
      <c r="G273" s="50" t="s">
        <v>315</v>
      </c>
      <c r="H273" s="20" t="s">
        <v>119</v>
      </c>
      <c r="I273" s="20" t="s">
        <v>122</v>
      </c>
      <c r="J273" s="20" t="s">
        <v>31</v>
      </c>
      <c r="K273" s="20" t="s">
        <v>52</v>
      </c>
      <c r="L273" s="20" t="s">
        <v>33</v>
      </c>
    </row>
    <row r="274" spans="1:12" ht="69" customHeight="1" x14ac:dyDescent="0.25">
      <c r="A274" s="35">
        <v>1993</v>
      </c>
      <c r="B274" s="30" t="s">
        <v>23</v>
      </c>
      <c r="C274" s="35">
        <v>49</v>
      </c>
      <c r="D274" s="34">
        <v>34094</v>
      </c>
      <c r="E274" s="34" t="s">
        <v>69</v>
      </c>
      <c r="F274" s="31">
        <v>34096</v>
      </c>
      <c r="G274" s="49" t="s">
        <v>316</v>
      </c>
      <c r="H274" s="29" t="s">
        <v>119</v>
      </c>
      <c r="I274" s="29" t="s">
        <v>122</v>
      </c>
      <c r="J274" s="29" t="s">
        <v>31</v>
      </c>
      <c r="K274" s="29" t="s">
        <v>52</v>
      </c>
      <c r="L274" s="29" t="s">
        <v>57</v>
      </c>
    </row>
    <row r="275" spans="1:12" ht="69" customHeight="1" x14ac:dyDescent="0.25">
      <c r="A275" s="35">
        <v>1993</v>
      </c>
      <c r="B275" s="30" t="s">
        <v>23</v>
      </c>
      <c r="C275" s="35">
        <v>50</v>
      </c>
      <c r="D275" s="34">
        <v>34094</v>
      </c>
      <c r="E275" s="34" t="s">
        <v>69</v>
      </c>
      <c r="F275" s="31">
        <v>34096</v>
      </c>
      <c r="G275" s="49" t="s">
        <v>315</v>
      </c>
      <c r="H275" s="29" t="s">
        <v>119</v>
      </c>
      <c r="I275" s="29" t="s">
        <v>122</v>
      </c>
      <c r="J275" s="29" t="s">
        <v>31</v>
      </c>
      <c r="K275" s="29" t="s">
        <v>52</v>
      </c>
      <c r="L275" s="29" t="s">
        <v>57</v>
      </c>
    </row>
    <row r="276" spans="1:12" ht="69" customHeight="1" x14ac:dyDescent="0.25">
      <c r="A276" s="35">
        <v>1993</v>
      </c>
      <c r="B276" s="30" t="s">
        <v>23</v>
      </c>
      <c r="C276" s="35">
        <v>54</v>
      </c>
      <c r="D276" s="34">
        <v>34102</v>
      </c>
      <c r="E276" s="34" t="s">
        <v>69</v>
      </c>
      <c r="F276" s="31">
        <v>34103</v>
      </c>
      <c r="G276" s="49" t="s">
        <v>317</v>
      </c>
      <c r="H276" s="29" t="s">
        <v>119</v>
      </c>
      <c r="I276" s="29" t="s">
        <v>122</v>
      </c>
      <c r="J276" s="29" t="s">
        <v>31</v>
      </c>
      <c r="K276" s="29" t="s">
        <v>52</v>
      </c>
      <c r="L276" s="29" t="s">
        <v>57</v>
      </c>
    </row>
    <row r="277" spans="1:12" ht="69" customHeight="1" x14ac:dyDescent="0.25">
      <c r="A277" s="35">
        <v>1993</v>
      </c>
      <c r="B277" s="30" t="s">
        <v>23</v>
      </c>
      <c r="C277" s="35">
        <v>63</v>
      </c>
      <c r="D277" s="34">
        <v>34122</v>
      </c>
      <c r="E277" s="34" t="s">
        <v>69</v>
      </c>
      <c r="F277" s="31">
        <v>34124</v>
      </c>
      <c r="G277" s="49" t="s">
        <v>318</v>
      </c>
      <c r="H277" s="29" t="s">
        <v>39</v>
      </c>
      <c r="I277" s="29" t="s">
        <v>30</v>
      </c>
      <c r="J277" s="29" t="s">
        <v>31</v>
      </c>
      <c r="K277" s="29" t="s">
        <v>32</v>
      </c>
      <c r="L277" s="29" t="s">
        <v>57</v>
      </c>
    </row>
    <row r="278" spans="1:12" ht="78.75" customHeight="1" x14ac:dyDescent="0.25">
      <c r="A278" s="35">
        <v>1993</v>
      </c>
      <c r="B278" s="30" t="s">
        <v>23</v>
      </c>
      <c r="C278" s="35">
        <v>65</v>
      </c>
      <c r="D278" s="34">
        <v>34122</v>
      </c>
      <c r="E278" s="34" t="s">
        <v>69</v>
      </c>
      <c r="F278" s="31">
        <v>34124</v>
      </c>
      <c r="G278" s="49" t="s">
        <v>319</v>
      </c>
      <c r="H278" s="29" t="s">
        <v>27</v>
      </c>
      <c r="I278" s="29" t="s">
        <v>66</v>
      </c>
      <c r="J278" s="29" t="s">
        <v>320</v>
      </c>
      <c r="K278" s="29" t="s">
        <v>110</v>
      </c>
      <c r="L278" s="20" t="s">
        <v>57</v>
      </c>
    </row>
    <row r="279" spans="1:12" ht="78.75" customHeight="1" x14ac:dyDescent="0.25">
      <c r="A279" s="35">
        <v>1993</v>
      </c>
      <c r="B279" s="30" t="s">
        <v>23</v>
      </c>
      <c r="C279" s="35">
        <v>59</v>
      </c>
      <c r="D279" s="34">
        <v>34144</v>
      </c>
      <c r="E279" s="34" t="s">
        <v>69</v>
      </c>
      <c r="F279" s="31">
        <v>34145</v>
      </c>
      <c r="G279" s="49" t="s">
        <v>321</v>
      </c>
      <c r="H279" s="29" t="s">
        <v>218</v>
      </c>
      <c r="I279" s="29" t="s">
        <v>122</v>
      </c>
      <c r="J279" s="29" t="s">
        <v>322</v>
      </c>
      <c r="K279" s="29" t="s">
        <v>52</v>
      </c>
      <c r="L279" s="20" t="s">
        <v>57</v>
      </c>
    </row>
    <row r="280" spans="1:12" ht="78.75" customHeight="1" x14ac:dyDescent="0.25">
      <c r="A280" s="35">
        <v>1993</v>
      </c>
      <c r="B280" s="30" t="s">
        <v>23</v>
      </c>
      <c r="C280" s="35">
        <v>76</v>
      </c>
      <c r="D280" s="34">
        <v>34151</v>
      </c>
      <c r="E280" s="34" t="s">
        <v>69</v>
      </c>
      <c r="F280" s="31">
        <v>34155</v>
      </c>
      <c r="G280" s="49" t="s">
        <v>323</v>
      </c>
      <c r="H280" s="29" t="s">
        <v>75</v>
      </c>
      <c r="I280" s="29" t="s">
        <v>66</v>
      </c>
      <c r="J280" s="29" t="s">
        <v>324</v>
      </c>
      <c r="K280" s="29" t="s">
        <v>32</v>
      </c>
      <c r="L280" s="20" t="s">
        <v>57</v>
      </c>
    </row>
    <row r="281" spans="1:12" ht="78.75" customHeight="1" x14ac:dyDescent="0.25">
      <c r="A281" s="35">
        <v>1993</v>
      </c>
      <c r="B281" s="30" t="s">
        <v>23</v>
      </c>
      <c r="C281" s="35">
        <v>78</v>
      </c>
      <c r="D281" s="34">
        <v>34176</v>
      </c>
      <c r="E281" s="34" t="s">
        <v>69</v>
      </c>
      <c r="F281" s="31">
        <v>34178</v>
      </c>
      <c r="G281" s="49" t="s">
        <v>325</v>
      </c>
      <c r="H281" s="29" t="s">
        <v>119</v>
      </c>
      <c r="I281" s="29" t="s">
        <v>122</v>
      </c>
      <c r="J281" s="29" t="s">
        <v>31</v>
      </c>
      <c r="K281" s="29" t="s">
        <v>52</v>
      </c>
      <c r="L281" s="20" t="s">
        <v>57</v>
      </c>
    </row>
    <row r="282" spans="1:12" ht="78.75" customHeight="1" x14ac:dyDescent="0.25">
      <c r="A282" s="35">
        <v>1993</v>
      </c>
      <c r="B282" s="30" t="s">
        <v>23</v>
      </c>
      <c r="C282" s="35">
        <v>79</v>
      </c>
      <c r="D282" s="34">
        <v>34176</v>
      </c>
      <c r="E282" s="34" t="s">
        <v>69</v>
      </c>
      <c r="F282" s="31">
        <v>34178</v>
      </c>
      <c r="G282" s="49" t="s">
        <v>326</v>
      </c>
      <c r="H282" s="29" t="s">
        <v>119</v>
      </c>
      <c r="I282" s="29" t="s">
        <v>122</v>
      </c>
      <c r="J282" s="29" t="s">
        <v>31</v>
      </c>
      <c r="K282" s="29" t="s">
        <v>52</v>
      </c>
      <c r="L282" s="20" t="s">
        <v>57</v>
      </c>
    </row>
    <row r="283" spans="1:12" ht="78.75" customHeight="1" x14ac:dyDescent="0.25">
      <c r="A283" s="35">
        <v>1993</v>
      </c>
      <c r="B283" s="30" t="s">
        <v>23</v>
      </c>
      <c r="C283" s="35">
        <v>80</v>
      </c>
      <c r="D283" s="34">
        <v>34176</v>
      </c>
      <c r="E283" s="34" t="s">
        <v>69</v>
      </c>
      <c r="F283" s="31">
        <v>34178</v>
      </c>
      <c r="G283" s="49" t="s">
        <v>327</v>
      </c>
      <c r="H283" s="29" t="s">
        <v>119</v>
      </c>
      <c r="I283" s="29" t="s">
        <v>122</v>
      </c>
      <c r="J283" s="29" t="s">
        <v>31</v>
      </c>
      <c r="K283" s="29" t="s">
        <v>52</v>
      </c>
      <c r="L283" s="20" t="s">
        <v>57</v>
      </c>
    </row>
    <row r="284" spans="1:12" ht="78.75" customHeight="1" x14ac:dyDescent="0.25">
      <c r="A284" s="35">
        <v>1993</v>
      </c>
      <c r="B284" s="30" t="s">
        <v>23</v>
      </c>
      <c r="C284" s="35">
        <v>81</v>
      </c>
      <c r="D284" s="34">
        <v>34176</v>
      </c>
      <c r="E284" s="34" t="s">
        <v>69</v>
      </c>
      <c r="F284" s="31">
        <v>34178</v>
      </c>
      <c r="G284" s="49" t="s">
        <v>328</v>
      </c>
      <c r="H284" s="29" t="s">
        <v>119</v>
      </c>
      <c r="I284" s="29" t="s">
        <v>122</v>
      </c>
      <c r="J284" s="29" t="s">
        <v>31</v>
      </c>
      <c r="K284" s="29" t="s">
        <v>52</v>
      </c>
      <c r="L284" s="20" t="s">
        <v>57</v>
      </c>
    </row>
    <row r="285" spans="1:12" ht="78.75" customHeight="1" x14ac:dyDescent="0.25">
      <c r="A285" s="35">
        <v>1993</v>
      </c>
      <c r="B285" s="30" t="s">
        <v>23</v>
      </c>
      <c r="C285" s="35">
        <v>82</v>
      </c>
      <c r="D285" s="34">
        <v>34176</v>
      </c>
      <c r="E285" s="34" t="s">
        <v>69</v>
      </c>
      <c r="F285" s="31">
        <v>34178</v>
      </c>
      <c r="G285" s="49" t="s">
        <v>329</v>
      </c>
      <c r="H285" s="29" t="s">
        <v>119</v>
      </c>
      <c r="I285" s="29" t="s">
        <v>122</v>
      </c>
      <c r="J285" s="29" t="s">
        <v>31</v>
      </c>
      <c r="K285" s="29" t="s">
        <v>52</v>
      </c>
      <c r="L285" s="20" t="s">
        <v>57</v>
      </c>
    </row>
    <row r="286" spans="1:12" ht="78.75" customHeight="1" x14ac:dyDescent="0.25">
      <c r="A286" s="35">
        <v>1993</v>
      </c>
      <c r="B286" s="30" t="s">
        <v>23</v>
      </c>
      <c r="C286" s="35">
        <v>83</v>
      </c>
      <c r="D286" s="34">
        <v>34176</v>
      </c>
      <c r="E286" s="34" t="s">
        <v>69</v>
      </c>
      <c r="F286" s="31">
        <v>34178</v>
      </c>
      <c r="G286" s="49" t="s">
        <v>330</v>
      </c>
      <c r="H286" s="29" t="s">
        <v>119</v>
      </c>
      <c r="I286" s="29" t="s">
        <v>122</v>
      </c>
      <c r="J286" s="29" t="s">
        <v>31</v>
      </c>
      <c r="K286" s="29" t="s">
        <v>52</v>
      </c>
      <c r="L286" s="20" t="s">
        <v>57</v>
      </c>
    </row>
    <row r="287" spans="1:12" ht="78.75" customHeight="1" x14ac:dyDescent="0.25">
      <c r="A287" s="35">
        <v>1993</v>
      </c>
      <c r="B287" s="30" t="s">
        <v>23</v>
      </c>
      <c r="C287" s="35">
        <v>84</v>
      </c>
      <c r="D287" s="34">
        <v>34176</v>
      </c>
      <c r="E287" s="34" t="s">
        <v>69</v>
      </c>
      <c r="F287" s="31">
        <v>34178</v>
      </c>
      <c r="G287" s="49" t="s">
        <v>331</v>
      </c>
      <c r="H287" s="29" t="s">
        <v>119</v>
      </c>
      <c r="I287" s="29" t="s">
        <v>122</v>
      </c>
      <c r="J287" s="29" t="s">
        <v>31</v>
      </c>
      <c r="K287" s="29" t="s">
        <v>52</v>
      </c>
      <c r="L287" s="20" t="s">
        <v>57</v>
      </c>
    </row>
    <row r="288" spans="1:12" ht="78.75" customHeight="1" x14ac:dyDescent="0.25">
      <c r="A288" s="35">
        <v>1993</v>
      </c>
      <c r="B288" s="30" t="s">
        <v>23</v>
      </c>
      <c r="C288" s="35">
        <v>85</v>
      </c>
      <c r="D288" s="34">
        <v>34176</v>
      </c>
      <c r="E288" s="34" t="s">
        <v>69</v>
      </c>
      <c r="F288" s="31">
        <v>34178</v>
      </c>
      <c r="G288" s="49" t="s">
        <v>332</v>
      </c>
      <c r="H288" s="29" t="s">
        <v>119</v>
      </c>
      <c r="I288" s="29" t="s">
        <v>122</v>
      </c>
      <c r="J288" s="29" t="s">
        <v>31</v>
      </c>
      <c r="K288" s="29" t="s">
        <v>52</v>
      </c>
      <c r="L288" s="20" t="s">
        <v>57</v>
      </c>
    </row>
    <row r="289" spans="1:12" ht="78.75" customHeight="1" x14ac:dyDescent="0.25">
      <c r="A289" s="35">
        <v>1993</v>
      </c>
      <c r="B289" s="30" t="s">
        <v>23</v>
      </c>
      <c r="C289" s="35">
        <v>86</v>
      </c>
      <c r="D289" s="34">
        <v>34176</v>
      </c>
      <c r="E289" s="34" t="s">
        <v>69</v>
      </c>
      <c r="F289" s="31">
        <v>34178</v>
      </c>
      <c r="G289" s="49" t="s">
        <v>333</v>
      </c>
      <c r="H289" s="29" t="s">
        <v>119</v>
      </c>
      <c r="I289" s="29" t="s">
        <v>122</v>
      </c>
      <c r="J289" s="29" t="s">
        <v>31</v>
      </c>
      <c r="K289" s="29" t="s">
        <v>52</v>
      </c>
      <c r="L289" s="20" t="s">
        <v>57</v>
      </c>
    </row>
    <row r="290" spans="1:12" ht="78.75" customHeight="1" x14ac:dyDescent="0.25">
      <c r="A290" s="35">
        <v>1993</v>
      </c>
      <c r="B290" s="30" t="s">
        <v>23</v>
      </c>
      <c r="C290" s="35">
        <v>87</v>
      </c>
      <c r="D290" s="34">
        <v>34177</v>
      </c>
      <c r="E290" s="34" t="s">
        <v>69</v>
      </c>
      <c r="F290" s="31">
        <v>34178</v>
      </c>
      <c r="G290" s="49" t="s">
        <v>334</v>
      </c>
      <c r="H290" s="29" t="s">
        <v>119</v>
      </c>
      <c r="I290" s="29" t="s">
        <v>122</v>
      </c>
      <c r="J290" s="29" t="s">
        <v>31</v>
      </c>
      <c r="K290" s="29" t="s">
        <v>52</v>
      </c>
      <c r="L290" s="20" t="s">
        <v>57</v>
      </c>
    </row>
    <row r="291" spans="1:12" ht="78.75" customHeight="1" x14ac:dyDescent="0.25">
      <c r="A291" s="35">
        <v>1993</v>
      </c>
      <c r="B291" s="30" t="s">
        <v>23</v>
      </c>
      <c r="C291" s="35">
        <v>85</v>
      </c>
      <c r="D291" s="34">
        <v>34187</v>
      </c>
      <c r="E291" s="34" t="s">
        <v>69</v>
      </c>
      <c r="F291" s="31">
        <v>34190</v>
      </c>
      <c r="G291" s="49" t="s">
        <v>335</v>
      </c>
      <c r="H291" s="29" t="s">
        <v>238</v>
      </c>
      <c r="I291" s="29" t="s">
        <v>30</v>
      </c>
      <c r="J291" s="29" t="s">
        <v>31</v>
      </c>
      <c r="K291" s="29" t="s">
        <v>32</v>
      </c>
      <c r="L291" s="20" t="s">
        <v>57</v>
      </c>
    </row>
    <row r="292" spans="1:12" ht="78.75" customHeight="1" x14ac:dyDescent="0.25">
      <c r="A292" s="35">
        <v>1993</v>
      </c>
      <c r="B292" s="30" t="s">
        <v>23</v>
      </c>
      <c r="C292" s="35">
        <v>96</v>
      </c>
      <c r="D292" s="34">
        <v>34187</v>
      </c>
      <c r="E292" s="34" t="s">
        <v>69</v>
      </c>
      <c r="F292" s="31">
        <v>34191</v>
      </c>
      <c r="G292" s="49" t="s">
        <v>336</v>
      </c>
      <c r="H292" s="29" t="s">
        <v>119</v>
      </c>
      <c r="I292" s="29" t="s">
        <v>122</v>
      </c>
      <c r="J292" s="29" t="s">
        <v>31</v>
      </c>
      <c r="K292" s="29" t="s">
        <v>52</v>
      </c>
      <c r="L292" s="20" t="s">
        <v>57</v>
      </c>
    </row>
    <row r="293" spans="1:12" ht="78.75" customHeight="1" x14ac:dyDescent="0.25">
      <c r="A293" s="35">
        <v>1993</v>
      </c>
      <c r="B293" s="30" t="s">
        <v>23</v>
      </c>
      <c r="C293" s="35">
        <v>96</v>
      </c>
      <c r="D293" s="34">
        <v>34187</v>
      </c>
      <c r="E293" s="34" t="s">
        <v>69</v>
      </c>
      <c r="F293" s="31">
        <v>34191</v>
      </c>
      <c r="G293" s="49" t="s">
        <v>337</v>
      </c>
      <c r="H293" s="29" t="s">
        <v>119</v>
      </c>
      <c r="I293" s="29" t="s">
        <v>122</v>
      </c>
      <c r="J293" s="29" t="s">
        <v>31</v>
      </c>
      <c r="K293" s="29" t="s">
        <v>52</v>
      </c>
      <c r="L293" s="20" t="s">
        <v>57</v>
      </c>
    </row>
    <row r="294" spans="1:12" ht="78.75" customHeight="1" x14ac:dyDescent="0.25">
      <c r="A294" s="35">
        <v>1993</v>
      </c>
      <c r="B294" s="30" t="s">
        <v>23</v>
      </c>
      <c r="C294" s="35">
        <v>87</v>
      </c>
      <c r="D294" s="34">
        <v>34200</v>
      </c>
      <c r="E294" s="34" t="s">
        <v>69</v>
      </c>
      <c r="F294" s="31">
        <v>34204</v>
      </c>
      <c r="G294" s="49" t="s">
        <v>338</v>
      </c>
      <c r="H294" s="29" t="s">
        <v>218</v>
      </c>
      <c r="I294" s="29" t="s">
        <v>122</v>
      </c>
      <c r="J294" s="29" t="s">
        <v>322</v>
      </c>
      <c r="K294" s="29" t="s">
        <v>52</v>
      </c>
      <c r="L294" s="20" t="s">
        <v>57</v>
      </c>
    </row>
    <row r="295" spans="1:12" ht="78.75" customHeight="1" x14ac:dyDescent="0.25">
      <c r="A295" s="35">
        <v>1993</v>
      </c>
      <c r="B295" s="30" t="s">
        <v>23</v>
      </c>
      <c r="C295" s="35">
        <v>93</v>
      </c>
      <c r="D295" s="34">
        <v>34205</v>
      </c>
      <c r="E295" s="34" t="s">
        <v>69</v>
      </c>
      <c r="F295" s="31">
        <v>34207</v>
      </c>
      <c r="G295" s="49" t="s">
        <v>339</v>
      </c>
      <c r="H295" s="29" t="s">
        <v>340</v>
      </c>
      <c r="I295" s="29" t="s">
        <v>30</v>
      </c>
      <c r="J295" s="29" t="s">
        <v>31</v>
      </c>
      <c r="K295" s="29" t="s">
        <v>32</v>
      </c>
      <c r="L295" s="20" t="s">
        <v>57</v>
      </c>
    </row>
    <row r="296" spans="1:12" ht="78.75" customHeight="1" x14ac:dyDescent="0.25">
      <c r="A296" s="35">
        <v>1993</v>
      </c>
      <c r="B296" s="30" t="s">
        <v>23</v>
      </c>
      <c r="C296" s="35">
        <v>94</v>
      </c>
      <c r="D296" s="34">
        <v>34206</v>
      </c>
      <c r="E296" s="34" t="s">
        <v>69</v>
      </c>
      <c r="F296" s="31">
        <v>34208</v>
      </c>
      <c r="G296" s="49" t="s">
        <v>341</v>
      </c>
      <c r="H296" s="29" t="s">
        <v>342</v>
      </c>
      <c r="I296" s="29" t="s">
        <v>66</v>
      </c>
      <c r="J296" s="29" t="s">
        <v>343</v>
      </c>
      <c r="K296" s="29" t="s">
        <v>52</v>
      </c>
      <c r="L296" s="29" t="s">
        <v>57</v>
      </c>
    </row>
    <row r="297" spans="1:12" ht="78.75" customHeight="1" x14ac:dyDescent="0.25">
      <c r="A297" s="35">
        <v>1993</v>
      </c>
      <c r="B297" s="30" t="s">
        <v>23</v>
      </c>
      <c r="C297" s="35">
        <v>97</v>
      </c>
      <c r="D297" s="34">
        <v>34229</v>
      </c>
      <c r="E297" s="34" t="s">
        <v>69</v>
      </c>
      <c r="F297" s="31">
        <v>34232</v>
      </c>
      <c r="G297" s="49" t="s">
        <v>344</v>
      </c>
      <c r="H297" s="29" t="s">
        <v>27</v>
      </c>
      <c r="I297" s="29" t="s">
        <v>30</v>
      </c>
      <c r="J297" s="29" t="s">
        <v>31</v>
      </c>
      <c r="K297" s="29" t="s">
        <v>32</v>
      </c>
      <c r="L297" s="29" t="s">
        <v>57</v>
      </c>
    </row>
    <row r="298" spans="1:12" ht="78.75" customHeight="1" x14ac:dyDescent="0.25">
      <c r="A298" s="16">
        <v>1993</v>
      </c>
      <c r="B298" s="17" t="s">
        <v>23</v>
      </c>
      <c r="C298" s="16">
        <v>108</v>
      </c>
      <c r="D298" s="18">
        <v>34249</v>
      </c>
      <c r="E298" s="18" t="s">
        <v>69</v>
      </c>
      <c r="F298" s="27">
        <v>34256</v>
      </c>
      <c r="G298" s="50" t="s">
        <v>345</v>
      </c>
      <c r="H298" s="20" t="s">
        <v>119</v>
      </c>
      <c r="I298" s="20" t="s">
        <v>122</v>
      </c>
      <c r="J298" s="20" t="s">
        <v>31</v>
      </c>
      <c r="K298" s="20" t="s">
        <v>52</v>
      </c>
      <c r="L298" s="20" t="s">
        <v>33</v>
      </c>
    </row>
    <row r="299" spans="1:12" ht="78.75" customHeight="1" x14ac:dyDescent="0.25">
      <c r="A299" s="35">
        <v>1993</v>
      </c>
      <c r="B299" s="30" t="s">
        <v>23</v>
      </c>
      <c r="C299" s="35">
        <v>112</v>
      </c>
      <c r="D299" s="34">
        <v>34249</v>
      </c>
      <c r="E299" s="34" t="s">
        <v>69</v>
      </c>
      <c r="F299" s="31">
        <v>34253</v>
      </c>
      <c r="G299" s="49" t="s">
        <v>346</v>
      </c>
      <c r="H299" s="29" t="s">
        <v>119</v>
      </c>
      <c r="I299" s="29" t="s">
        <v>122</v>
      </c>
      <c r="J299" s="29" t="s">
        <v>31</v>
      </c>
      <c r="K299" s="29" t="s">
        <v>52</v>
      </c>
      <c r="L299" s="29" t="s">
        <v>57</v>
      </c>
    </row>
    <row r="300" spans="1:12" ht="78.75" customHeight="1" x14ac:dyDescent="0.25">
      <c r="A300" s="35">
        <v>1993</v>
      </c>
      <c r="B300" s="30" t="s">
        <v>23</v>
      </c>
      <c r="C300" s="35">
        <v>103</v>
      </c>
      <c r="D300" s="34">
        <v>34250</v>
      </c>
      <c r="E300" s="34" t="s">
        <v>69</v>
      </c>
      <c r="F300" s="31">
        <v>34253</v>
      </c>
      <c r="G300" s="49" t="s">
        <v>338</v>
      </c>
      <c r="H300" s="29" t="s">
        <v>218</v>
      </c>
      <c r="I300" s="29" t="s">
        <v>122</v>
      </c>
      <c r="J300" s="29" t="s">
        <v>322</v>
      </c>
      <c r="K300" s="29" t="s">
        <v>52</v>
      </c>
      <c r="L300" s="29" t="s">
        <v>57</v>
      </c>
    </row>
    <row r="301" spans="1:12" ht="55.5" customHeight="1" x14ac:dyDescent="0.25">
      <c r="A301" s="35">
        <v>1993</v>
      </c>
      <c r="B301" s="30" t="s">
        <v>23</v>
      </c>
      <c r="C301" s="35">
        <v>112</v>
      </c>
      <c r="D301" s="34">
        <v>34292</v>
      </c>
      <c r="E301" s="34" t="s">
        <v>69</v>
      </c>
      <c r="F301" s="31">
        <v>34295</v>
      </c>
      <c r="G301" s="32" t="s">
        <v>350</v>
      </c>
      <c r="H301" s="29" t="s">
        <v>27</v>
      </c>
      <c r="I301" s="29" t="s">
        <v>66</v>
      </c>
      <c r="J301" s="29" t="s">
        <v>351</v>
      </c>
      <c r="K301" s="29" t="s">
        <v>52</v>
      </c>
      <c r="L301" s="29" t="s">
        <v>57</v>
      </c>
    </row>
    <row r="302" spans="1:12" ht="76.5" x14ac:dyDescent="0.25">
      <c r="A302" s="16">
        <v>1993</v>
      </c>
      <c r="B302" s="17" t="s">
        <v>23</v>
      </c>
      <c r="C302" s="16">
        <v>110</v>
      </c>
      <c r="D302" s="18">
        <v>34297</v>
      </c>
      <c r="E302" s="18" t="s">
        <v>69</v>
      </c>
      <c r="F302" s="27">
        <v>34304</v>
      </c>
      <c r="G302" s="19" t="s">
        <v>352</v>
      </c>
      <c r="H302" s="20" t="s">
        <v>119</v>
      </c>
      <c r="I302" s="20" t="s">
        <v>122</v>
      </c>
      <c r="J302" s="20" t="s">
        <v>31</v>
      </c>
      <c r="K302" s="20" t="s">
        <v>52</v>
      </c>
      <c r="L302" s="20" t="s">
        <v>33</v>
      </c>
    </row>
    <row r="303" spans="1:12" ht="38.25" x14ac:dyDescent="0.25">
      <c r="A303" s="35">
        <v>1994</v>
      </c>
      <c r="B303" s="30" t="s">
        <v>23</v>
      </c>
      <c r="C303" s="35">
        <v>120</v>
      </c>
      <c r="D303" s="34">
        <v>34298</v>
      </c>
      <c r="E303" s="34" t="s">
        <v>69</v>
      </c>
      <c r="F303" s="31">
        <v>34303</v>
      </c>
      <c r="G303" s="32" t="s">
        <v>354</v>
      </c>
      <c r="H303" s="29" t="s">
        <v>119</v>
      </c>
      <c r="I303" s="29" t="s">
        <v>122</v>
      </c>
      <c r="J303" s="29" t="s">
        <v>31</v>
      </c>
      <c r="K303" s="29" t="s">
        <v>52</v>
      </c>
      <c r="L303" s="29" t="s">
        <v>57</v>
      </c>
    </row>
    <row r="304" spans="1:12" ht="55.5" customHeight="1" x14ac:dyDescent="0.25">
      <c r="A304" s="16">
        <v>1993</v>
      </c>
      <c r="B304" s="17" t="s">
        <v>23</v>
      </c>
      <c r="C304" s="16">
        <v>122</v>
      </c>
      <c r="D304" s="18">
        <v>34302</v>
      </c>
      <c r="E304" s="18" t="s">
        <v>69</v>
      </c>
      <c r="F304" s="27">
        <v>34304</v>
      </c>
      <c r="G304" s="19" t="s">
        <v>360</v>
      </c>
      <c r="H304" s="20" t="s">
        <v>75</v>
      </c>
      <c r="I304" s="20" t="s">
        <v>66</v>
      </c>
      <c r="J304" s="20" t="s">
        <v>361</v>
      </c>
      <c r="K304" s="20" t="s">
        <v>52</v>
      </c>
      <c r="L304" s="20" t="s">
        <v>33</v>
      </c>
    </row>
    <row r="305" spans="1:12" ht="76.5" customHeight="1" x14ac:dyDescent="0.25">
      <c r="A305" s="35">
        <v>1993</v>
      </c>
      <c r="B305" s="30" t="s">
        <v>23</v>
      </c>
      <c r="C305" s="35">
        <v>116</v>
      </c>
      <c r="D305" s="34">
        <v>34310</v>
      </c>
      <c r="E305" s="34" t="s">
        <v>69</v>
      </c>
      <c r="F305" s="31">
        <v>34319</v>
      </c>
      <c r="G305" s="32" t="s">
        <v>338</v>
      </c>
      <c r="H305" s="29" t="s">
        <v>218</v>
      </c>
      <c r="I305" s="29" t="s">
        <v>122</v>
      </c>
      <c r="J305" s="29" t="s">
        <v>362</v>
      </c>
      <c r="K305" s="29" t="s">
        <v>52</v>
      </c>
      <c r="L305" s="29" t="s">
        <v>57</v>
      </c>
    </row>
    <row r="306" spans="1:12" ht="76.5" customHeight="1" x14ac:dyDescent="0.25">
      <c r="A306" s="35">
        <v>1993</v>
      </c>
      <c r="B306" s="30" t="s">
        <v>23</v>
      </c>
      <c r="C306" s="35">
        <v>6</v>
      </c>
      <c r="D306" s="34">
        <v>34359</v>
      </c>
      <c r="E306" s="34" t="s">
        <v>69</v>
      </c>
      <c r="F306" s="31">
        <v>34366</v>
      </c>
      <c r="G306" s="32" t="s">
        <v>363</v>
      </c>
      <c r="H306" s="29" t="s">
        <v>61</v>
      </c>
      <c r="I306" s="29" t="s">
        <v>122</v>
      </c>
      <c r="J306" s="29" t="s">
        <v>364</v>
      </c>
      <c r="K306" s="29" t="s">
        <v>52</v>
      </c>
      <c r="L306" s="29" t="s">
        <v>57</v>
      </c>
    </row>
    <row r="307" spans="1:12" ht="76.5" customHeight="1" x14ac:dyDescent="0.25">
      <c r="A307" s="35">
        <v>1994</v>
      </c>
      <c r="B307" s="30" t="s">
        <v>23</v>
      </c>
      <c r="C307" s="35">
        <v>15</v>
      </c>
      <c r="D307" s="34">
        <v>34376</v>
      </c>
      <c r="E307" s="34" t="s">
        <v>69</v>
      </c>
      <c r="F307" s="31">
        <v>34387</v>
      </c>
      <c r="G307" s="32" t="s">
        <v>365</v>
      </c>
      <c r="H307" s="29" t="s">
        <v>218</v>
      </c>
      <c r="I307" s="29" t="s">
        <v>122</v>
      </c>
      <c r="J307" s="29" t="s">
        <v>362</v>
      </c>
      <c r="K307" s="29" t="s">
        <v>52</v>
      </c>
      <c r="L307" s="29" t="s">
        <v>57</v>
      </c>
    </row>
    <row r="308" spans="1:12" ht="76.5" customHeight="1" x14ac:dyDescent="0.25">
      <c r="A308" s="35">
        <v>1994</v>
      </c>
      <c r="B308" s="30" t="s">
        <v>23</v>
      </c>
      <c r="C308" s="35">
        <v>24</v>
      </c>
      <c r="D308" s="34">
        <v>34407</v>
      </c>
      <c r="E308" s="34" t="s">
        <v>69</v>
      </c>
      <c r="F308" s="31">
        <v>34410</v>
      </c>
      <c r="G308" s="32" t="s">
        <v>366</v>
      </c>
      <c r="H308" s="29" t="s">
        <v>342</v>
      </c>
      <c r="I308" s="29" t="s">
        <v>66</v>
      </c>
      <c r="J308" s="29" t="s">
        <v>367</v>
      </c>
      <c r="K308" s="29" t="s">
        <v>52</v>
      </c>
      <c r="L308" s="29" t="s">
        <v>57</v>
      </c>
    </row>
    <row r="309" spans="1:12" ht="76.5" customHeight="1" x14ac:dyDescent="0.25">
      <c r="A309" s="35">
        <v>1994</v>
      </c>
      <c r="B309" s="30" t="s">
        <v>23</v>
      </c>
      <c r="C309" s="35">
        <v>31</v>
      </c>
      <c r="D309" s="34">
        <v>34414</v>
      </c>
      <c r="E309" s="34" t="s">
        <v>69</v>
      </c>
      <c r="F309" s="31">
        <v>34415</v>
      </c>
      <c r="G309" s="32" t="s">
        <v>368</v>
      </c>
      <c r="H309" s="29" t="s">
        <v>75</v>
      </c>
      <c r="I309" s="29" t="s">
        <v>66</v>
      </c>
      <c r="J309" s="29" t="s">
        <v>369</v>
      </c>
      <c r="K309" s="29" t="s">
        <v>52</v>
      </c>
      <c r="L309" s="29" t="s">
        <v>57</v>
      </c>
    </row>
    <row r="310" spans="1:12" ht="76.5" customHeight="1" x14ac:dyDescent="0.25">
      <c r="A310" s="35">
        <v>1994</v>
      </c>
      <c r="B310" s="30" t="s">
        <v>23</v>
      </c>
      <c r="C310" s="35">
        <v>29</v>
      </c>
      <c r="D310" s="34">
        <v>34438</v>
      </c>
      <c r="E310" s="34" t="s">
        <v>69</v>
      </c>
      <c r="F310" s="31">
        <v>34443</v>
      </c>
      <c r="G310" s="32" t="s">
        <v>338</v>
      </c>
      <c r="H310" s="29" t="s">
        <v>218</v>
      </c>
      <c r="I310" s="29" t="s">
        <v>122</v>
      </c>
      <c r="J310" s="29" t="s">
        <v>322</v>
      </c>
      <c r="K310" s="29" t="s">
        <v>52</v>
      </c>
      <c r="L310" s="29" t="s">
        <v>57</v>
      </c>
    </row>
    <row r="311" spans="1:12" ht="76.5" customHeight="1" x14ac:dyDescent="0.25">
      <c r="A311" s="35">
        <v>1994</v>
      </c>
      <c r="B311" s="30" t="s">
        <v>23</v>
      </c>
      <c r="C311" s="35">
        <v>32</v>
      </c>
      <c r="D311" s="34">
        <v>34439</v>
      </c>
      <c r="E311" s="34" t="s">
        <v>69</v>
      </c>
      <c r="F311" s="31">
        <v>34463</v>
      </c>
      <c r="G311" s="32" t="s">
        <v>370</v>
      </c>
      <c r="H311" s="29" t="s">
        <v>119</v>
      </c>
      <c r="I311" s="29" t="s">
        <v>122</v>
      </c>
      <c r="J311" s="29" t="s">
        <v>31</v>
      </c>
      <c r="K311" s="29" t="s">
        <v>52</v>
      </c>
      <c r="L311" s="29" t="s">
        <v>57</v>
      </c>
    </row>
    <row r="312" spans="1:12" ht="76.5" customHeight="1" x14ac:dyDescent="0.25">
      <c r="A312" s="35">
        <v>1994</v>
      </c>
      <c r="B312" s="30" t="s">
        <v>23</v>
      </c>
      <c r="C312" s="35">
        <v>37</v>
      </c>
      <c r="D312" s="34">
        <v>34451</v>
      </c>
      <c r="E312" s="34" t="s">
        <v>69</v>
      </c>
      <c r="F312" s="31">
        <v>34452</v>
      </c>
      <c r="G312" s="32" t="s">
        <v>371</v>
      </c>
      <c r="H312" s="29" t="s">
        <v>61</v>
      </c>
      <c r="I312" s="29" t="s">
        <v>66</v>
      </c>
      <c r="J312" s="29" t="s">
        <v>372</v>
      </c>
      <c r="K312" s="29" t="s">
        <v>52</v>
      </c>
      <c r="L312" s="29" t="s">
        <v>57</v>
      </c>
    </row>
    <row r="313" spans="1:12" ht="76.5" customHeight="1" x14ac:dyDescent="0.25">
      <c r="A313" s="35">
        <v>1994</v>
      </c>
      <c r="B313" s="30" t="s">
        <v>23</v>
      </c>
      <c r="C313" s="35">
        <v>38</v>
      </c>
      <c r="D313" s="34">
        <v>34456</v>
      </c>
      <c r="E313" s="34" t="s">
        <v>69</v>
      </c>
      <c r="F313" s="31">
        <v>34463</v>
      </c>
      <c r="G313" s="32" t="s">
        <v>373</v>
      </c>
      <c r="H313" s="29" t="s">
        <v>119</v>
      </c>
      <c r="I313" s="29" t="s">
        <v>122</v>
      </c>
      <c r="J313" s="29" t="s">
        <v>31</v>
      </c>
      <c r="K313" s="29" t="s">
        <v>52</v>
      </c>
      <c r="L313" s="29" t="s">
        <v>57</v>
      </c>
    </row>
    <row r="314" spans="1:12" ht="76.5" customHeight="1" x14ac:dyDescent="0.25">
      <c r="A314" s="35">
        <v>1994</v>
      </c>
      <c r="B314" s="30" t="s">
        <v>23</v>
      </c>
      <c r="C314" s="35">
        <v>39</v>
      </c>
      <c r="D314" s="34">
        <v>34457</v>
      </c>
      <c r="E314" s="34" t="s">
        <v>69</v>
      </c>
      <c r="F314" s="31">
        <v>34458</v>
      </c>
      <c r="G314" s="32" t="s">
        <v>374</v>
      </c>
      <c r="H314" s="29" t="s">
        <v>119</v>
      </c>
      <c r="I314" s="29" t="s">
        <v>122</v>
      </c>
      <c r="J314" s="29" t="s">
        <v>31</v>
      </c>
      <c r="K314" s="29" t="s">
        <v>52</v>
      </c>
      <c r="L314" s="29" t="s">
        <v>57</v>
      </c>
    </row>
    <row r="315" spans="1:12" ht="76.5" customHeight="1" x14ac:dyDescent="0.25">
      <c r="A315" s="35">
        <v>1994</v>
      </c>
      <c r="B315" s="30" t="s">
        <v>23</v>
      </c>
      <c r="C315" s="35">
        <v>5</v>
      </c>
      <c r="D315" s="34">
        <v>34485</v>
      </c>
      <c r="E315" s="34" t="s">
        <v>69</v>
      </c>
      <c r="F315" s="31">
        <v>34491</v>
      </c>
      <c r="G315" s="32" t="s">
        <v>375</v>
      </c>
      <c r="H315" s="29" t="s">
        <v>119</v>
      </c>
      <c r="I315" s="29" t="s">
        <v>122</v>
      </c>
      <c r="J315" s="29" t="s">
        <v>31</v>
      </c>
      <c r="K315" s="29" t="s">
        <v>52</v>
      </c>
      <c r="L315" s="29" t="s">
        <v>57</v>
      </c>
    </row>
    <row r="316" spans="1:12" ht="76.5" customHeight="1" x14ac:dyDescent="0.25">
      <c r="A316" s="35">
        <v>1994</v>
      </c>
      <c r="B316" s="30" t="s">
        <v>23</v>
      </c>
      <c r="C316" s="35">
        <v>48</v>
      </c>
      <c r="D316" s="34">
        <v>34499</v>
      </c>
      <c r="E316" s="34" t="s">
        <v>69</v>
      </c>
      <c r="F316" s="31">
        <v>34505</v>
      </c>
      <c r="G316" s="32" t="s">
        <v>376</v>
      </c>
      <c r="H316" s="29" t="s">
        <v>218</v>
      </c>
      <c r="I316" s="29" t="s">
        <v>122</v>
      </c>
      <c r="J316" s="29" t="s">
        <v>377</v>
      </c>
      <c r="K316" s="29" t="s">
        <v>52</v>
      </c>
      <c r="L316" s="29" t="s">
        <v>57</v>
      </c>
    </row>
    <row r="317" spans="1:12" ht="76.5" customHeight="1" x14ac:dyDescent="0.25">
      <c r="A317" s="35">
        <v>1994</v>
      </c>
      <c r="B317" s="30" t="s">
        <v>23</v>
      </c>
      <c r="C317" s="35">
        <v>3</v>
      </c>
      <c r="D317" s="34">
        <v>34505</v>
      </c>
      <c r="E317" s="34" t="s">
        <v>69</v>
      </c>
      <c r="F317" s="31">
        <v>34536</v>
      </c>
      <c r="G317" s="32" t="s">
        <v>378</v>
      </c>
      <c r="H317" s="29" t="s">
        <v>119</v>
      </c>
      <c r="I317" s="29" t="s">
        <v>122</v>
      </c>
      <c r="J317" s="29" t="s">
        <v>31</v>
      </c>
      <c r="K317" s="29" t="s">
        <v>52</v>
      </c>
      <c r="L317" s="29" t="s">
        <v>57</v>
      </c>
    </row>
    <row r="318" spans="1:12" ht="76.5" customHeight="1" x14ac:dyDescent="0.25">
      <c r="A318" s="35">
        <v>1994</v>
      </c>
      <c r="B318" s="30" t="s">
        <v>23</v>
      </c>
      <c r="C318" s="35">
        <v>4</v>
      </c>
      <c r="D318" s="34">
        <v>34507</v>
      </c>
      <c r="E318" s="34" t="s">
        <v>69</v>
      </c>
      <c r="F318" s="31">
        <v>34516</v>
      </c>
      <c r="G318" s="32" t="s">
        <v>379</v>
      </c>
      <c r="H318" s="29" t="s">
        <v>119</v>
      </c>
      <c r="I318" s="29" t="s">
        <v>122</v>
      </c>
      <c r="J318" s="29" t="s">
        <v>31</v>
      </c>
      <c r="K318" s="29" t="s">
        <v>52</v>
      </c>
      <c r="L318" s="29" t="s">
        <v>57</v>
      </c>
    </row>
    <row r="319" spans="1:12" ht="76.5" customHeight="1" x14ac:dyDescent="0.25">
      <c r="A319" s="16">
        <v>1994</v>
      </c>
      <c r="B319" s="17" t="s">
        <v>23</v>
      </c>
      <c r="C319" s="16">
        <v>6</v>
      </c>
      <c r="D319" s="18">
        <v>34507</v>
      </c>
      <c r="E319" s="18" t="s">
        <v>69</v>
      </c>
      <c r="F319" s="27">
        <v>34516</v>
      </c>
      <c r="G319" s="19" t="s">
        <v>380</v>
      </c>
      <c r="H319" s="20" t="s">
        <v>119</v>
      </c>
      <c r="I319" s="20" t="s">
        <v>122</v>
      </c>
      <c r="J319" s="20" t="s">
        <v>31</v>
      </c>
      <c r="K319" s="20" t="s">
        <v>52</v>
      </c>
      <c r="L319" s="20" t="s">
        <v>33</v>
      </c>
    </row>
    <row r="320" spans="1:12" ht="76.5" customHeight="1" x14ac:dyDescent="0.25">
      <c r="A320" s="35">
        <v>1994</v>
      </c>
      <c r="B320" s="30" t="s">
        <v>23</v>
      </c>
      <c r="C320" s="35">
        <v>7</v>
      </c>
      <c r="D320" s="34">
        <v>34507</v>
      </c>
      <c r="E320" s="34" t="s">
        <v>69</v>
      </c>
      <c r="F320" s="31">
        <v>34516</v>
      </c>
      <c r="G320" s="32" t="s">
        <v>381</v>
      </c>
      <c r="H320" s="29" t="s">
        <v>119</v>
      </c>
      <c r="I320" s="29" t="s">
        <v>122</v>
      </c>
      <c r="J320" s="29" t="s">
        <v>31</v>
      </c>
      <c r="K320" s="29" t="s">
        <v>52</v>
      </c>
      <c r="L320" s="29" t="s">
        <v>57</v>
      </c>
    </row>
    <row r="321" spans="1:12" ht="76.5" customHeight="1" x14ac:dyDescent="0.25">
      <c r="A321" s="35">
        <v>1994</v>
      </c>
      <c r="B321" s="30" t="s">
        <v>23</v>
      </c>
      <c r="C321" s="35">
        <v>8</v>
      </c>
      <c r="D321" s="34">
        <v>34535</v>
      </c>
      <c r="E321" s="34" t="s">
        <v>69</v>
      </c>
      <c r="F321" s="31">
        <v>34536</v>
      </c>
      <c r="G321" s="32" t="s">
        <v>382</v>
      </c>
      <c r="H321" s="29" t="s">
        <v>119</v>
      </c>
      <c r="I321" s="29" t="s">
        <v>122</v>
      </c>
      <c r="J321" s="29" t="s">
        <v>31</v>
      </c>
      <c r="K321" s="29" t="s">
        <v>52</v>
      </c>
      <c r="L321" s="29" t="s">
        <v>57</v>
      </c>
    </row>
    <row r="322" spans="1:12" ht="76.5" customHeight="1" x14ac:dyDescent="0.25">
      <c r="A322" s="35">
        <v>1994</v>
      </c>
      <c r="B322" s="30" t="s">
        <v>23</v>
      </c>
      <c r="C322" s="35">
        <v>9</v>
      </c>
      <c r="D322" s="34">
        <v>34535</v>
      </c>
      <c r="E322" s="34" t="s">
        <v>69</v>
      </c>
      <c r="F322" s="31">
        <v>34536</v>
      </c>
      <c r="G322" s="32" t="s">
        <v>383</v>
      </c>
      <c r="H322" s="29" t="s">
        <v>119</v>
      </c>
      <c r="I322" s="29" t="s">
        <v>122</v>
      </c>
      <c r="J322" s="29" t="s">
        <v>31</v>
      </c>
      <c r="K322" s="29" t="s">
        <v>52</v>
      </c>
      <c r="L322" s="29" t="s">
        <v>57</v>
      </c>
    </row>
    <row r="323" spans="1:12" ht="76.5" customHeight="1" x14ac:dyDescent="0.25">
      <c r="A323" s="35">
        <v>1994</v>
      </c>
      <c r="B323" s="30" t="s">
        <v>23</v>
      </c>
      <c r="C323" s="35">
        <v>10</v>
      </c>
      <c r="D323" s="34">
        <v>34535</v>
      </c>
      <c r="E323" s="34" t="s">
        <v>69</v>
      </c>
      <c r="F323" s="31">
        <v>34536</v>
      </c>
      <c r="G323" s="32" t="s">
        <v>384</v>
      </c>
      <c r="H323" s="29" t="s">
        <v>119</v>
      </c>
      <c r="I323" s="29" t="s">
        <v>122</v>
      </c>
      <c r="J323" s="29" t="s">
        <v>385</v>
      </c>
      <c r="K323" s="29" t="s">
        <v>52</v>
      </c>
      <c r="L323" s="29" t="s">
        <v>57</v>
      </c>
    </row>
    <row r="324" spans="1:12" ht="76.5" customHeight="1" x14ac:dyDescent="0.25">
      <c r="A324" s="35">
        <v>1994</v>
      </c>
      <c r="B324" s="30" t="s">
        <v>23</v>
      </c>
      <c r="C324" s="35">
        <v>11</v>
      </c>
      <c r="D324" s="34">
        <v>34535</v>
      </c>
      <c r="E324" s="34" t="s">
        <v>69</v>
      </c>
      <c r="F324" s="31">
        <v>34536</v>
      </c>
      <c r="G324" s="32" t="s">
        <v>386</v>
      </c>
      <c r="H324" s="29" t="s">
        <v>119</v>
      </c>
      <c r="I324" s="29" t="s">
        <v>122</v>
      </c>
      <c r="J324" s="29" t="s">
        <v>31</v>
      </c>
      <c r="K324" s="29" t="s">
        <v>52</v>
      </c>
      <c r="L324" s="29" t="s">
        <v>57</v>
      </c>
    </row>
    <row r="325" spans="1:12" ht="76.5" customHeight="1" x14ac:dyDescent="0.25">
      <c r="A325" s="35">
        <v>1994</v>
      </c>
      <c r="B325" s="30" t="s">
        <v>23</v>
      </c>
      <c r="C325" s="35">
        <v>12</v>
      </c>
      <c r="D325" s="34">
        <v>34535</v>
      </c>
      <c r="E325" s="34" t="s">
        <v>69</v>
      </c>
      <c r="F325" s="31">
        <v>34536</v>
      </c>
      <c r="G325" s="32" t="s">
        <v>387</v>
      </c>
      <c r="H325" s="29" t="s">
        <v>119</v>
      </c>
      <c r="I325" s="29" t="s">
        <v>122</v>
      </c>
      <c r="J325" s="29" t="s">
        <v>31</v>
      </c>
      <c r="K325" s="29" t="s">
        <v>52</v>
      </c>
      <c r="L325" s="29" t="s">
        <v>57</v>
      </c>
    </row>
    <row r="326" spans="1:12" ht="76.5" customHeight="1" x14ac:dyDescent="0.25">
      <c r="A326" s="35">
        <v>1994</v>
      </c>
      <c r="B326" s="30" t="s">
        <v>23</v>
      </c>
      <c r="C326" s="35">
        <v>13</v>
      </c>
      <c r="D326" s="34">
        <v>34535</v>
      </c>
      <c r="E326" s="34" t="s">
        <v>69</v>
      </c>
      <c r="F326" s="31">
        <v>34536</v>
      </c>
      <c r="G326" s="32" t="s">
        <v>388</v>
      </c>
      <c r="H326" s="29" t="s">
        <v>119</v>
      </c>
      <c r="I326" s="29" t="s">
        <v>122</v>
      </c>
      <c r="J326" s="29" t="s">
        <v>389</v>
      </c>
      <c r="K326" s="29" t="s">
        <v>52</v>
      </c>
      <c r="L326" s="29" t="s">
        <v>57</v>
      </c>
    </row>
    <row r="327" spans="1:12" ht="76.5" customHeight="1" x14ac:dyDescent="0.25">
      <c r="A327" s="16">
        <v>1994</v>
      </c>
      <c r="B327" s="17" t="s">
        <v>23</v>
      </c>
      <c r="C327" s="16">
        <v>14</v>
      </c>
      <c r="D327" s="18">
        <v>34535</v>
      </c>
      <c r="E327" s="18" t="s">
        <v>69</v>
      </c>
      <c r="F327" s="27">
        <v>34536</v>
      </c>
      <c r="G327" s="19" t="s">
        <v>390</v>
      </c>
      <c r="H327" s="20" t="s">
        <v>119</v>
      </c>
      <c r="I327" s="20" t="s">
        <v>122</v>
      </c>
      <c r="J327" s="20" t="s">
        <v>31</v>
      </c>
      <c r="K327" s="20" t="s">
        <v>52</v>
      </c>
      <c r="L327" s="20" t="s">
        <v>33</v>
      </c>
    </row>
    <row r="328" spans="1:12" ht="76.5" customHeight="1" x14ac:dyDescent="0.25">
      <c r="A328" s="35">
        <v>1994</v>
      </c>
      <c r="B328" s="30" t="s">
        <v>23</v>
      </c>
      <c r="C328" s="35">
        <v>15</v>
      </c>
      <c r="D328" s="34">
        <v>34535</v>
      </c>
      <c r="E328" s="34" t="s">
        <v>69</v>
      </c>
      <c r="F328" s="31">
        <v>34536</v>
      </c>
      <c r="G328" s="32" t="s">
        <v>391</v>
      </c>
      <c r="H328" s="29" t="s">
        <v>119</v>
      </c>
      <c r="I328" s="29" t="s">
        <v>122</v>
      </c>
      <c r="J328" s="29" t="s">
        <v>31</v>
      </c>
      <c r="K328" s="29" t="s">
        <v>52</v>
      </c>
      <c r="L328" s="29" t="s">
        <v>57</v>
      </c>
    </row>
    <row r="329" spans="1:12" ht="76.5" customHeight="1" x14ac:dyDescent="0.25">
      <c r="A329" s="35">
        <v>1994</v>
      </c>
      <c r="B329" s="30" t="s">
        <v>23</v>
      </c>
      <c r="C329" s="35">
        <v>15</v>
      </c>
      <c r="D329" s="34">
        <v>34535</v>
      </c>
      <c r="E329" s="34" t="s">
        <v>69</v>
      </c>
      <c r="F329" s="31">
        <v>34536</v>
      </c>
      <c r="G329" s="32" t="s">
        <v>392</v>
      </c>
      <c r="H329" s="29" t="s">
        <v>119</v>
      </c>
      <c r="I329" s="29" t="s">
        <v>122</v>
      </c>
      <c r="J329" s="29" t="s">
        <v>31</v>
      </c>
      <c r="K329" s="29" t="s">
        <v>52</v>
      </c>
      <c r="L329" s="29" t="s">
        <v>57</v>
      </c>
    </row>
    <row r="330" spans="1:12" ht="76.5" customHeight="1" x14ac:dyDescent="0.25">
      <c r="A330" s="35">
        <v>1994</v>
      </c>
      <c r="B330" s="30" t="s">
        <v>23</v>
      </c>
      <c r="C330" s="35">
        <v>82</v>
      </c>
      <c r="D330" s="34">
        <v>34561</v>
      </c>
      <c r="E330" s="34" t="s">
        <v>69</v>
      </c>
      <c r="F330" s="31">
        <v>34562</v>
      </c>
      <c r="G330" s="32" t="s">
        <v>376</v>
      </c>
      <c r="H330" s="29" t="s">
        <v>218</v>
      </c>
      <c r="I330" s="29" t="s">
        <v>122</v>
      </c>
      <c r="J330" s="29" t="s">
        <v>393</v>
      </c>
      <c r="K330" s="29" t="s">
        <v>52</v>
      </c>
      <c r="L330" s="29" t="s">
        <v>57</v>
      </c>
    </row>
    <row r="331" spans="1:12" ht="76.5" customHeight="1" x14ac:dyDescent="0.25">
      <c r="A331" s="16">
        <v>1994</v>
      </c>
      <c r="B331" s="17" t="s">
        <v>23</v>
      </c>
      <c r="C331" s="16">
        <v>83</v>
      </c>
      <c r="D331" s="18">
        <v>34562</v>
      </c>
      <c r="E331" s="18" t="s">
        <v>69</v>
      </c>
      <c r="F331" s="27">
        <v>34563</v>
      </c>
      <c r="G331" s="19" t="s">
        <v>394</v>
      </c>
      <c r="H331" s="20" t="s">
        <v>61</v>
      </c>
      <c r="I331" s="20" t="s">
        <v>122</v>
      </c>
      <c r="J331" s="20" t="s">
        <v>31</v>
      </c>
      <c r="K331" s="20" t="s">
        <v>32</v>
      </c>
      <c r="L331" s="20" t="s">
        <v>33</v>
      </c>
    </row>
    <row r="332" spans="1:12" ht="76.5" customHeight="1" x14ac:dyDescent="0.25">
      <c r="A332" s="35">
        <v>1994</v>
      </c>
      <c r="B332" s="30" t="s">
        <v>23</v>
      </c>
      <c r="C332" s="35">
        <v>17</v>
      </c>
      <c r="D332" s="34">
        <v>34569</v>
      </c>
      <c r="E332" s="34" t="s">
        <v>69</v>
      </c>
      <c r="F332" s="31">
        <v>34571</v>
      </c>
      <c r="G332" s="32" t="s">
        <v>395</v>
      </c>
      <c r="H332" s="29" t="s">
        <v>119</v>
      </c>
      <c r="I332" s="29" t="s">
        <v>122</v>
      </c>
      <c r="J332" s="29" t="s">
        <v>31</v>
      </c>
      <c r="K332" s="29" t="s">
        <v>52</v>
      </c>
      <c r="L332" s="29" t="s">
        <v>57</v>
      </c>
    </row>
    <row r="333" spans="1:12" ht="76.5" customHeight="1" x14ac:dyDescent="0.25">
      <c r="A333" s="35">
        <v>1994</v>
      </c>
      <c r="B333" s="30" t="s">
        <v>23</v>
      </c>
      <c r="C333" s="35">
        <v>18</v>
      </c>
      <c r="D333" s="34">
        <v>34569</v>
      </c>
      <c r="E333" s="34" t="s">
        <v>69</v>
      </c>
      <c r="F333" s="31">
        <v>34571</v>
      </c>
      <c r="G333" s="160" t="s">
        <v>396</v>
      </c>
      <c r="H333" s="29" t="s">
        <v>119</v>
      </c>
      <c r="I333" s="29" t="s">
        <v>122</v>
      </c>
      <c r="J333" s="29" t="s">
        <v>31</v>
      </c>
      <c r="K333" s="29" t="s">
        <v>52</v>
      </c>
      <c r="L333" s="29" t="s">
        <v>57</v>
      </c>
    </row>
    <row r="334" spans="1:12" ht="76.5" customHeight="1" x14ac:dyDescent="0.25">
      <c r="A334" s="35">
        <v>1994</v>
      </c>
      <c r="B334" s="30" t="s">
        <v>23</v>
      </c>
      <c r="C334" s="35">
        <v>19</v>
      </c>
      <c r="D334" s="34">
        <v>34569</v>
      </c>
      <c r="E334" s="34" t="s">
        <v>69</v>
      </c>
      <c r="F334" s="31">
        <v>34571</v>
      </c>
      <c r="G334" s="32" t="s">
        <v>397</v>
      </c>
      <c r="H334" s="29" t="s">
        <v>119</v>
      </c>
      <c r="I334" s="29" t="s">
        <v>122</v>
      </c>
      <c r="J334" s="29" t="s">
        <v>31</v>
      </c>
      <c r="K334" s="29" t="s">
        <v>52</v>
      </c>
      <c r="L334" s="29" t="s">
        <v>57</v>
      </c>
    </row>
    <row r="335" spans="1:12" ht="76.5" customHeight="1" x14ac:dyDescent="0.25">
      <c r="A335" s="16">
        <v>1994</v>
      </c>
      <c r="B335" s="17" t="s">
        <v>23</v>
      </c>
      <c r="C335" s="16">
        <v>20</v>
      </c>
      <c r="D335" s="18">
        <v>34569</v>
      </c>
      <c r="E335" s="18" t="s">
        <v>69</v>
      </c>
      <c r="F335" s="27">
        <v>34571</v>
      </c>
      <c r="G335" s="19" t="s">
        <v>398</v>
      </c>
      <c r="H335" s="20" t="s">
        <v>119</v>
      </c>
      <c r="I335" s="20" t="s">
        <v>122</v>
      </c>
      <c r="J335" s="20" t="s">
        <v>31</v>
      </c>
      <c r="K335" s="20" t="s">
        <v>52</v>
      </c>
      <c r="L335" s="20" t="s">
        <v>33</v>
      </c>
    </row>
    <row r="336" spans="1:12" ht="63.75" x14ac:dyDescent="0.25">
      <c r="A336" s="29">
        <v>1994</v>
      </c>
      <c r="B336" s="30" t="s">
        <v>23</v>
      </c>
      <c r="C336" s="35">
        <v>90</v>
      </c>
      <c r="D336" s="31">
        <v>34571</v>
      </c>
      <c r="E336" s="31" t="s">
        <v>69</v>
      </c>
      <c r="F336" s="31">
        <v>34572</v>
      </c>
      <c r="G336" s="32" t="s">
        <v>402</v>
      </c>
      <c r="H336" s="33" t="s">
        <v>27</v>
      </c>
      <c r="I336" s="29" t="s">
        <v>30</v>
      </c>
      <c r="J336" s="29" t="s">
        <v>403</v>
      </c>
      <c r="K336" s="29" t="s">
        <v>32</v>
      </c>
      <c r="L336" s="29" t="s">
        <v>57</v>
      </c>
    </row>
    <row r="337" spans="1:12" ht="63.75" x14ac:dyDescent="0.25">
      <c r="A337" s="29">
        <v>1994</v>
      </c>
      <c r="B337" s="30" t="s">
        <v>23</v>
      </c>
      <c r="C337" s="35">
        <v>91</v>
      </c>
      <c r="D337" s="31">
        <v>34571</v>
      </c>
      <c r="E337" s="31" t="s">
        <v>69</v>
      </c>
      <c r="F337" s="31">
        <v>34572</v>
      </c>
      <c r="G337" s="32" t="s">
        <v>404</v>
      </c>
      <c r="H337" s="33" t="s">
        <v>27</v>
      </c>
      <c r="I337" s="29" t="s">
        <v>30</v>
      </c>
      <c r="J337" s="29" t="s">
        <v>403</v>
      </c>
      <c r="K337" s="29" t="s">
        <v>32</v>
      </c>
      <c r="L337" s="29" t="s">
        <v>57</v>
      </c>
    </row>
    <row r="338" spans="1:12" ht="55.5" customHeight="1" x14ac:dyDescent="0.25">
      <c r="A338" s="35">
        <v>1994</v>
      </c>
      <c r="B338" s="30" t="s">
        <v>23</v>
      </c>
      <c r="C338" s="35">
        <v>110</v>
      </c>
      <c r="D338" s="34">
        <v>34603</v>
      </c>
      <c r="E338" s="34" t="s">
        <v>69</v>
      </c>
      <c r="F338" s="31">
        <v>34604</v>
      </c>
      <c r="G338" s="32" t="s">
        <v>407</v>
      </c>
      <c r="H338" s="29" t="s">
        <v>61</v>
      </c>
      <c r="I338" s="29" t="s">
        <v>122</v>
      </c>
      <c r="J338" s="29" t="s">
        <v>408</v>
      </c>
      <c r="K338" s="29" t="s">
        <v>32</v>
      </c>
      <c r="L338" s="29" t="s">
        <v>57</v>
      </c>
    </row>
    <row r="339" spans="1:12" s="10" customFormat="1" ht="131.25" customHeight="1" x14ac:dyDescent="0.2">
      <c r="A339" s="35">
        <v>1994</v>
      </c>
      <c r="B339" s="30" t="s">
        <v>23</v>
      </c>
      <c r="C339" s="35">
        <v>114</v>
      </c>
      <c r="D339" s="31">
        <v>34607</v>
      </c>
      <c r="E339" s="31" t="s">
        <v>69</v>
      </c>
      <c r="F339" s="31">
        <v>34611</v>
      </c>
      <c r="G339" s="49" t="s">
        <v>415</v>
      </c>
      <c r="H339" s="29" t="s">
        <v>61</v>
      </c>
      <c r="I339" s="29" t="s">
        <v>30</v>
      </c>
      <c r="J339" s="29" t="s">
        <v>31</v>
      </c>
      <c r="K339" s="29" t="s">
        <v>32</v>
      </c>
      <c r="L339" s="29" t="s">
        <v>57</v>
      </c>
    </row>
    <row r="340" spans="1:12" s="10" customFormat="1" ht="131.25" customHeight="1" x14ac:dyDescent="0.2">
      <c r="A340" s="16">
        <v>1994</v>
      </c>
      <c r="B340" s="17" t="s">
        <v>23</v>
      </c>
      <c r="C340" s="16">
        <v>21</v>
      </c>
      <c r="D340" s="27">
        <v>34614</v>
      </c>
      <c r="E340" s="27" t="s">
        <v>69</v>
      </c>
      <c r="F340" s="27">
        <v>34618</v>
      </c>
      <c r="G340" s="50" t="s">
        <v>416</v>
      </c>
      <c r="H340" s="20" t="s">
        <v>119</v>
      </c>
      <c r="I340" s="20" t="s">
        <v>122</v>
      </c>
      <c r="J340" s="20" t="s">
        <v>31</v>
      </c>
      <c r="K340" s="20" t="s">
        <v>52</v>
      </c>
      <c r="L340" s="20" t="s">
        <v>33</v>
      </c>
    </row>
    <row r="341" spans="1:12" s="10" customFormat="1" ht="131.25" customHeight="1" x14ac:dyDescent="0.2">
      <c r="A341" s="35">
        <v>1994</v>
      </c>
      <c r="B341" s="30" t="s">
        <v>23</v>
      </c>
      <c r="C341" s="35">
        <v>116</v>
      </c>
      <c r="D341" s="31">
        <v>34617</v>
      </c>
      <c r="E341" s="31" t="s">
        <v>69</v>
      </c>
      <c r="F341" s="31">
        <v>34620</v>
      </c>
      <c r="G341" s="49" t="s">
        <v>338</v>
      </c>
      <c r="H341" s="29" t="s">
        <v>218</v>
      </c>
      <c r="I341" s="29" t="s">
        <v>122</v>
      </c>
      <c r="J341" s="29" t="s">
        <v>322</v>
      </c>
      <c r="K341" s="29" t="s">
        <v>52</v>
      </c>
      <c r="L341" s="29" t="s">
        <v>57</v>
      </c>
    </row>
    <row r="342" spans="1:12" s="10" customFormat="1" ht="131.25" customHeight="1" x14ac:dyDescent="0.2">
      <c r="A342" s="16">
        <v>1994</v>
      </c>
      <c r="B342" s="17" t="s">
        <v>23</v>
      </c>
      <c r="C342" s="16">
        <v>22</v>
      </c>
      <c r="D342" s="27">
        <v>34618</v>
      </c>
      <c r="E342" s="27" t="s">
        <v>69</v>
      </c>
      <c r="F342" s="27">
        <v>34620</v>
      </c>
      <c r="G342" s="50" t="s">
        <v>417</v>
      </c>
      <c r="H342" s="20" t="s">
        <v>119</v>
      </c>
      <c r="I342" s="20" t="s">
        <v>122</v>
      </c>
      <c r="J342" s="20" t="s">
        <v>418</v>
      </c>
      <c r="K342" s="20" t="s">
        <v>52</v>
      </c>
      <c r="L342" s="20" t="s">
        <v>33</v>
      </c>
    </row>
    <row r="343" spans="1:12" s="10" customFormat="1" ht="131.25" customHeight="1" x14ac:dyDescent="0.2">
      <c r="A343" s="35">
        <v>1994</v>
      </c>
      <c r="B343" s="30" t="s">
        <v>23</v>
      </c>
      <c r="C343" s="35">
        <v>122</v>
      </c>
      <c r="D343" s="31">
        <v>34625</v>
      </c>
      <c r="E343" s="31" t="s">
        <v>69</v>
      </c>
      <c r="F343" s="31">
        <v>34626</v>
      </c>
      <c r="G343" s="49" t="s">
        <v>419</v>
      </c>
      <c r="H343" s="29" t="s">
        <v>39</v>
      </c>
      <c r="I343" s="29" t="s">
        <v>30</v>
      </c>
      <c r="J343" s="29" t="s">
        <v>420</v>
      </c>
      <c r="K343" s="29" t="s">
        <v>32</v>
      </c>
      <c r="L343" s="29" t="s">
        <v>57</v>
      </c>
    </row>
    <row r="344" spans="1:12" s="10" customFormat="1" ht="131.25" customHeight="1" x14ac:dyDescent="0.2">
      <c r="A344" s="35">
        <v>1994</v>
      </c>
      <c r="B344" s="30" t="s">
        <v>23</v>
      </c>
      <c r="C344" s="35">
        <v>123</v>
      </c>
      <c r="D344" s="31">
        <v>34626</v>
      </c>
      <c r="E344" s="31" t="s">
        <v>69</v>
      </c>
      <c r="F344" s="31">
        <v>34627</v>
      </c>
      <c r="G344" s="49" t="s">
        <v>421</v>
      </c>
      <c r="H344" s="29" t="s">
        <v>27</v>
      </c>
      <c r="I344" s="29" t="s">
        <v>30</v>
      </c>
      <c r="J344" s="29" t="s">
        <v>403</v>
      </c>
      <c r="K344" s="29" t="s">
        <v>32</v>
      </c>
      <c r="L344" s="29" t="s">
        <v>57</v>
      </c>
    </row>
    <row r="345" spans="1:12" s="10" customFormat="1" ht="131.25" customHeight="1" x14ac:dyDescent="0.2">
      <c r="A345" s="35">
        <v>1994</v>
      </c>
      <c r="B345" s="30" t="s">
        <v>23</v>
      </c>
      <c r="C345" s="35">
        <v>23</v>
      </c>
      <c r="D345" s="31">
        <v>34632</v>
      </c>
      <c r="E345" s="31" t="s">
        <v>69</v>
      </c>
      <c r="F345" s="31">
        <v>34633</v>
      </c>
      <c r="G345" s="49" t="s">
        <v>422</v>
      </c>
      <c r="H345" s="29" t="s">
        <v>119</v>
      </c>
      <c r="I345" s="29" t="s">
        <v>122</v>
      </c>
      <c r="J345" s="29" t="s">
        <v>31</v>
      </c>
      <c r="K345" s="29" t="s">
        <v>52</v>
      </c>
      <c r="L345" s="29" t="s">
        <v>57</v>
      </c>
    </row>
    <row r="346" spans="1:12" s="10" customFormat="1" ht="131.25" customHeight="1" x14ac:dyDescent="0.2">
      <c r="A346" s="35">
        <v>1994</v>
      </c>
      <c r="B346" s="30" t="s">
        <v>23</v>
      </c>
      <c r="C346" s="35">
        <v>24</v>
      </c>
      <c r="D346" s="31">
        <v>34632</v>
      </c>
      <c r="E346" s="31" t="s">
        <v>69</v>
      </c>
      <c r="F346" s="31">
        <v>34633</v>
      </c>
      <c r="G346" s="49" t="s">
        <v>423</v>
      </c>
      <c r="H346" s="29" t="s">
        <v>119</v>
      </c>
      <c r="I346" s="29" t="s">
        <v>122</v>
      </c>
      <c r="J346" s="29" t="s">
        <v>31</v>
      </c>
      <c r="K346" s="29" t="s">
        <v>52</v>
      </c>
      <c r="L346" s="29" t="s">
        <v>57</v>
      </c>
    </row>
    <row r="347" spans="1:12" s="10" customFormat="1" ht="131.25" customHeight="1" x14ac:dyDescent="0.2">
      <c r="A347" s="35">
        <v>1994</v>
      </c>
      <c r="B347" s="30" t="s">
        <v>23</v>
      </c>
      <c r="C347" s="35">
        <v>25</v>
      </c>
      <c r="D347" s="31">
        <v>34632</v>
      </c>
      <c r="E347" s="31" t="s">
        <v>69</v>
      </c>
      <c r="F347" s="31">
        <v>34633</v>
      </c>
      <c r="G347" s="49" t="s">
        <v>424</v>
      </c>
      <c r="H347" s="29" t="s">
        <v>119</v>
      </c>
      <c r="I347" s="29" t="s">
        <v>122</v>
      </c>
      <c r="J347" s="29" t="s">
        <v>31</v>
      </c>
      <c r="K347" s="29" t="s">
        <v>52</v>
      </c>
      <c r="L347" s="29" t="s">
        <v>57</v>
      </c>
    </row>
    <row r="348" spans="1:12" s="10" customFormat="1" ht="131.25" customHeight="1" x14ac:dyDescent="0.2">
      <c r="A348" s="35">
        <v>1994</v>
      </c>
      <c r="B348" s="30" t="s">
        <v>23</v>
      </c>
      <c r="C348" s="35">
        <v>26</v>
      </c>
      <c r="D348" s="31">
        <v>34632</v>
      </c>
      <c r="E348" s="31" t="s">
        <v>69</v>
      </c>
      <c r="F348" s="31">
        <v>34633</v>
      </c>
      <c r="G348" s="49" t="s">
        <v>425</v>
      </c>
      <c r="H348" s="29" t="s">
        <v>119</v>
      </c>
      <c r="I348" s="29" t="s">
        <v>122</v>
      </c>
      <c r="J348" s="29" t="s">
        <v>31</v>
      </c>
      <c r="K348" s="29" t="s">
        <v>52</v>
      </c>
      <c r="L348" s="29" t="s">
        <v>57</v>
      </c>
    </row>
    <row r="349" spans="1:12" s="10" customFormat="1" ht="131.25" customHeight="1" x14ac:dyDescent="0.2">
      <c r="A349" s="35">
        <v>1994</v>
      </c>
      <c r="B349" s="30" t="s">
        <v>23</v>
      </c>
      <c r="C349" s="35">
        <v>27</v>
      </c>
      <c r="D349" s="31">
        <v>34632</v>
      </c>
      <c r="E349" s="31" t="s">
        <v>69</v>
      </c>
      <c r="F349" s="31">
        <v>34633</v>
      </c>
      <c r="G349" s="49" t="s">
        <v>425</v>
      </c>
      <c r="H349" s="29" t="s">
        <v>119</v>
      </c>
      <c r="I349" s="29" t="s">
        <v>122</v>
      </c>
      <c r="J349" s="29" t="s">
        <v>31</v>
      </c>
      <c r="K349" s="29" t="s">
        <v>52</v>
      </c>
      <c r="L349" s="29" t="s">
        <v>57</v>
      </c>
    </row>
    <row r="350" spans="1:12" ht="76.5" x14ac:dyDescent="0.25">
      <c r="A350" s="20">
        <v>1994</v>
      </c>
      <c r="B350" s="17" t="s">
        <v>23</v>
      </c>
      <c r="C350" s="16">
        <v>142</v>
      </c>
      <c r="D350" s="27">
        <v>34674</v>
      </c>
      <c r="E350" s="27" t="s">
        <v>69</v>
      </c>
      <c r="F350" s="27">
        <v>34675</v>
      </c>
      <c r="G350" s="19" t="s">
        <v>430</v>
      </c>
      <c r="H350" s="46" t="s">
        <v>119</v>
      </c>
      <c r="I350" s="20" t="s">
        <v>122</v>
      </c>
      <c r="J350" s="20" t="s">
        <v>31</v>
      </c>
      <c r="K350" s="20" t="s">
        <v>52</v>
      </c>
      <c r="L350" s="20" t="s">
        <v>33</v>
      </c>
    </row>
    <row r="351" spans="1:12" ht="89.25" x14ac:dyDescent="0.25">
      <c r="A351" s="29">
        <v>1994</v>
      </c>
      <c r="B351" s="30" t="s">
        <v>23</v>
      </c>
      <c r="C351" s="35">
        <v>143</v>
      </c>
      <c r="D351" s="31">
        <v>34674</v>
      </c>
      <c r="E351" s="31" t="s">
        <v>69</v>
      </c>
      <c r="F351" s="31">
        <v>34675</v>
      </c>
      <c r="G351" s="32" t="s">
        <v>431</v>
      </c>
      <c r="H351" s="33" t="s">
        <v>119</v>
      </c>
      <c r="I351" s="29" t="s">
        <v>122</v>
      </c>
      <c r="J351" s="29" t="s">
        <v>432</v>
      </c>
      <c r="K351" s="29" t="s">
        <v>52</v>
      </c>
      <c r="L351" s="29" t="s">
        <v>57</v>
      </c>
    </row>
    <row r="352" spans="1:12" ht="89.25" x14ac:dyDescent="0.25">
      <c r="A352" s="20">
        <v>1994</v>
      </c>
      <c r="B352" s="17" t="s">
        <v>23</v>
      </c>
      <c r="C352" s="16">
        <v>144</v>
      </c>
      <c r="D352" s="27">
        <v>34674</v>
      </c>
      <c r="E352" s="27" t="s">
        <v>69</v>
      </c>
      <c r="F352" s="27">
        <v>34675</v>
      </c>
      <c r="G352" s="19" t="s">
        <v>433</v>
      </c>
      <c r="H352" s="46" t="s">
        <v>119</v>
      </c>
      <c r="I352" s="20" t="s">
        <v>122</v>
      </c>
      <c r="J352" s="20" t="s">
        <v>434</v>
      </c>
      <c r="K352" s="20" t="s">
        <v>52</v>
      </c>
      <c r="L352" s="29" t="s">
        <v>33</v>
      </c>
    </row>
    <row r="353" spans="1:12" ht="76.5" x14ac:dyDescent="0.25">
      <c r="A353" s="29">
        <v>1994</v>
      </c>
      <c r="B353" s="30" t="s">
        <v>23</v>
      </c>
      <c r="C353" s="35">
        <v>145</v>
      </c>
      <c r="D353" s="31">
        <v>34674</v>
      </c>
      <c r="E353" s="31" t="s">
        <v>69</v>
      </c>
      <c r="F353" s="31">
        <v>34675</v>
      </c>
      <c r="G353" s="32" t="s">
        <v>435</v>
      </c>
      <c r="H353" s="33" t="s">
        <v>119</v>
      </c>
      <c r="I353" s="29" t="s">
        <v>122</v>
      </c>
      <c r="J353" s="29" t="s">
        <v>31</v>
      </c>
      <c r="K353" s="29" t="s">
        <v>52</v>
      </c>
      <c r="L353" s="29" t="s">
        <v>57</v>
      </c>
    </row>
    <row r="354" spans="1:12" ht="76.5" x14ac:dyDescent="0.25">
      <c r="A354" s="29">
        <v>1994</v>
      </c>
      <c r="B354" s="30" t="s">
        <v>23</v>
      </c>
      <c r="C354" s="35">
        <v>150</v>
      </c>
      <c r="D354" s="31">
        <v>34681</v>
      </c>
      <c r="E354" s="31" t="s">
        <v>69</v>
      </c>
      <c r="F354" s="31">
        <v>34682</v>
      </c>
      <c r="G354" s="32" t="s">
        <v>436</v>
      </c>
      <c r="H354" s="33" t="s">
        <v>119</v>
      </c>
      <c r="I354" s="29" t="s">
        <v>122</v>
      </c>
      <c r="J354" s="29" t="s">
        <v>31</v>
      </c>
      <c r="K354" s="29" t="s">
        <v>52</v>
      </c>
      <c r="L354" s="29" t="s">
        <v>57</v>
      </c>
    </row>
    <row r="355" spans="1:12" ht="76.5" x14ac:dyDescent="0.25">
      <c r="A355" s="29">
        <v>1994</v>
      </c>
      <c r="B355" s="30" t="s">
        <v>23</v>
      </c>
      <c r="C355" s="35">
        <v>151</v>
      </c>
      <c r="D355" s="31">
        <v>34681</v>
      </c>
      <c r="E355" s="31" t="s">
        <v>69</v>
      </c>
      <c r="F355" s="31">
        <v>34682</v>
      </c>
      <c r="G355" s="32" t="s">
        <v>437</v>
      </c>
      <c r="H355" s="33" t="s">
        <v>119</v>
      </c>
      <c r="I355" s="29" t="s">
        <v>122</v>
      </c>
      <c r="J355" s="29" t="s">
        <v>31</v>
      </c>
      <c r="K355" s="29" t="s">
        <v>52</v>
      </c>
      <c r="L355" s="29" t="s">
        <v>57</v>
      </c>
    </row>
    <row r="356" spans="1:12" ht="76.5" x14ac:dyDescent="0.25">
      <c r="A356" s="29">
        <v>1994</v>
      </c>
      <c r="B356" s="30" t="s">
        <v>23</v>
      </c>
      <c r="C356" s="35">
        <v>152</v>
      </c>
      <c r="D356" s="31">
        <v>34681</v>
      </c>
      <c r="E356" s="31" t="s">
        <v>69</v>
      </c>
      <c r="F356" s="31">
        <v>34682</v>
      </c>
      <c r="G356" s="32" t="s">
        <v>438</v>
      </c>
      <c r="H356" s="33" t="s">
        <v>119</v>
      </c>
      <c r="I356" s="29" t="s">
        <v>122</v>
      </c>
      <c r="J356" s="29" t="s">
        <v>31</v>
      </c>
      <c r="K356" s="29" t="s">
        <v>52</v>
      </c>
      <c r="L356" s="29" t="s">
        <v>57</v>
      </c>
    </row>
    <row r="357" spans="1:12" ht="76.5" x14ac:dyDescent="0.25">
      <c r="A357" s="20">
        <v>1994</v>
      </c>
      <c r="B357" s="17" t="s">
        <v>23</v>
      </c>
      <c r="C357" s="16">
        <v>153</v>
      </c>
      <c r="D357" s="27">
        <v>34681</v>
      </c>
      <c r="E357" s="27" t="s">
        <v>69</v>
      </c>
      <c r="F357" s="27">
        <v>34682</v>
      </c>
      <c r="G357" s="19" t="s">
        <v>439</v>
      </c>
      <c r="H357" s="46" t="s">
        <v>119</v>
      </c>
      <c r="I357" s="20" t="s">
        <v>122</v>
      </c>
      <c r="J357" s="20" t="s">
        <v>31</v>
      </c>
      <c r="K357" s="20" t="s">
        <v>52</v>
      </c>
      <c r="L357" s="20" t="s">
        <v>33</v>
      </c>
    </row>
    <row r="358" spans="1:12" ht="63.75" x14ac:dyDescent="0.25">
      <c r="A358" s="29">
        <v>1994</v>
      </c>
      <c r="B358" s="30" t="s">
        <v>36</v>
      </c>
      <c r="C358" s="35">
        <v>147</v>
      </c>
      <c r="D358" s="31">
        <v>34683</v>
      </c>
      <c r="E358" s="31" t="s">
        <v>97</v>
      </c>
      <c r="F358" s="31">
        <v>34691</v>
      </c>
      <c r="G358" s="32" t="s">
        <v>440</v>
      </c>
      <c r="H358" s="33" t="s">
        <v>39</v>
      </c>
      <c r="I358" s="29" t="s">
        <v>30</v>
      </c>
      <c r="J358" s="29" t="s">
        <v>31</v>
      </c>
      <c r="K358" s="29" t="s">
        <v>441</v>
      </c>
      <c r="L358" s="33" t="s">
        <v>57</v>
      </c>
    </row>
    <row r="359" spans="1:12" ht="76.5" x14ac:dyDescent="0.25">
      <c r="A359" s="29">
        <v>1994</v>
      </c>
      <c r="B359" s="30" t="s">
        <v>23</v>
      </c>
      <c r="C359" s="35">
        <v>154</v>
      </c>
      <c r="D359" s="31">
        <v>34683</v>
      </c>
      <c r="E359" s="31" t="s">
        <v>69</v>
      </c>
      <c r="F359" s="31">
        <v>34688</v>
      </c>
      <c r="G359" s="32" t="s">
        <v>442</v>
      </c>
      <c r="H359" s="33" t="s">
        <v>119</v>
      </c>
      <c r="I359" s="29" t="s">
        <v>122</v>
      </c>
      <c r="J359" s="29" t="s">
        <v>31</v>
      </c>
      <c r="K359" s="29" t="s">
        <v>52</v>
      </c>
      <c r="L359" s="33" t="s">
        <v>57</v>
      </c>
    </row>
    <row r="360" spans="1:12" ht="76.5" x14ac:dyDescent="0.25">
      <c r="A360" s="29">
        <v>1994</v>
      </c>
      <c r="B360" s="30" t="s">
        <v>23</v>
      </c>
      <c r="C360" s="35">
        <v>155</v>
      </c>
      <c r="D360" s="31">
        <v>34683</v>
      </c>
      <c r="E360" s="31" t="s">
        <v>69</v>
      </c>
      <c r="F360" s="31">
        <v>34688</v>
      </c>
      <c r="G360" s="32" t="s">
        <v>443</v>
      </c>
      <c r="H360" s="33" t="s">
        <v>119</v>
      </c>
      <c r="I360" s="29" t="s">
        <v>122</v>
      </c>
      <c r="J360" s="29" t="s">
        <v>31</v>
      </c>
      <c r="K360" s="29" t="s">
        <v>52</v>
      </c>
      <c r="L360" s="33" t="s">
        <v>57</v>
      </c>
    </row>
    <row r="361" spans="1:12" ht="76.5" x14ac:dyDescent="0.25">
      <c r="A361" s="29">
        <v>1994</v>
      </c>
      <c r="B361" s="30" t="s">
        <v>23</v>
      </c>
      <c r="C361" s="35">
        <v>156</v>
      </c>
      <c r="D361" s="31">
        <v>34683</v>
      </c>
      <c r="E361" s="31" t="s">
        <v>69</v>
      </c>
      <c r="F361" s="31">
        <v>34688</v>
      </c>
      <c r="G361" s="32" t="s">
        <v>444</v>
      </c>
      <c r="H361" s="33" t="s">
        <v>119</v>
      </c>
      <c r="I361" s="29" t="s">
        <v>122</v>
      </c>
      <c r="J361" s="29" t="s">
        <v>31</v>
      </c>
      <c r="K361" s="29" t="s">
        <v>52</v>
      </c>
      <c r="L361" s="29" t="s">
        <v>57</v>
      </c>
    </row>
    <row r="362" spans="1:12" ht="89.25" x14ac:dyDescent="0.25">
      <c r="A362" s="29">
        <v>1994</v>
      </c>
      <c r="B362" s="30" t="s">
        <v>23</v>
      </c>
      <c r="C362" s="35">
        <v>157</v>
      </c>
      <c r="D362" s="31">
        <v>34683</v>
      </c>
      <c r="E362" s="31" t="s">
        <v>69</v>
      </c>
      <c r="F362" s="31">
        <v>34688</v>
      </c>
      <c r="G362" s="32" t="s">
        <v>445</v>
      </c>
      <c r="H362" s="33" t="s">
        <v>119</v>
      </c>
      <c r="I362" s="29" t="s">
        <v>122</v>
      </c>
      <c r="J362" s="29" t="s">
        <v>31</v>
      </c>
      <c r="K362" s="29" t="s">
        <v>52</v>
      </c>
      <c r="L362" s="29" t="s">
        <v>57</v>
      </c>
    </row>
    <row r="363" spans="1:12" ht="89.25" x14ac:dyDescent="0.25">
      <c r="A363" s="20">
        <v>1994</v>
      </c>
      <c r="B363" s="17" t="s">
        <v>23</v>
      </c>
      <c r="C363" s="16">
        <v>158</v>
      </c>
      <c r="D363" s="27">
        <v>34683</v>
      </c>
      <c r="E363" s="27" t="s">
        <v>69</v>
      </c>
      <c r="F363" s="27">
        <v>34688</v>
      </c>
      <c r="G363" s="19" t="s">
        <v>446</v>
      </c>
      <c r="H363" s="46" t="s">
        <v>119</v>
      </c>
      <c r="I363" s="20" t="s">
        <v>122</v>
      </c>
      <c r="J363" s="20" t="s">
        <v>447</v>
      </c>
      <c r="K363" s="20" t="s">
        <v>52</v>
      </c>
      <c r="L363" s="20" t="s">
        <v>33</v>
      </c>
    </row>
    <row r="364" spans="1:12" ht="89.25" x14ac:dyDescent="0.25">
      <c r="A364" s="29">
        <v>1994</v>
      </c>
      <c r="B364" s="30" t="s">
        <v>23</v>
      </c>
      <c r="C364" s="35">
        <v>159</v>
      </c>
      <c r="D364" s="31">
        <v>34683</v>
      </c>
      <c r="E364" s="31" t="s">
        <v>69</v>
      </c>
      <c r="F364" s="31">
        <v>34688</v>
      </c>
      <c r="G364" s="32" t="s">
        <v>448</v>
      </c>
      <c r="H364" s="33" t="s">
        <v>119</v>
      </c>
      <c r="I364" s="29" t="s">
        <v>122</v>
      </c>
      <c r="J364" s="29" t="s">
        <v>31</v>
      </c>
      <c r="K364" s="29" t="s">
        <v>52</v>
      </c>
      <c r="L364" s="29" t="s">
        <v>57</v>
      </c>
    </row>
    <row r="365" spans="1:12" ht="76.5" x14ac:dyDescent="0.25">
      <c r="A365" s="20">
        <v>1994</v>
      </c>
      <c r="B365" s="17" t="s">
        <v>23</v>
      </c>
      <c r="C365" s="16">
        <v>160</v>
      </c>
      <c r="D365" s="27">
        <v>34683</v>
      </c>
      <c r="E365" s="27" t="s">
        <v>69</v>
      </c>
      <c r="F365" s="27">
        <v>34688</v>
      </c>
      <c r="G365" s="19" t="s">
        <v>449</v>
      </c>
      <c r="H365" s="46" t="s">
        <v>119</v>
      </c>
      <c r="I365" s="20" t="s">
        <v>122</v>
      </c>
      <c r="J365" s="20" t="s">
        <v>31</v>
      </c>
      <c r="K365" s="20" t="s">
        <v>52</v>
      </c>
      <c r="L365" s="20" t="s">
        <v>33</v>
      </c>
    </row>
    <row r="366" spans="1:12" ht="63.75" x14ac:dyDescent="0.25">
      <c r="A366" s="29">
        <v>1994</v>
      </c>
      <c r="B366" s="30" t="s">
        <v>23</v>
      </c>
      <c r="C366" s="35">
        <v>2058</v>
      </c>
      <c r="D366" s="31">
        <v>34683</v>
      </c>
      <c r="E366" s="31" t="s">
        <v>69</v>
      </c>
      <c r="F366" s="31">
        <v>34688</v>
      </c>
      <c r="G366" s="32" t="s">
        <v>7314</v>
      </c>
      <c r="H366" s="29" t="s">
        <v>7253</v>
      </c>
      <c r="I366" s="29" t="s">
        <v>30</v>
      </c>
      <c r="J366" s="29" t="s">
        <v>31</v>
      </c>
      <c r="K366" s="29" t="s">
        <v>32</v>
      </c>
      <c r="L366" s="29" t="s">
        <v>57</v>
      </c>
    </row>
    <row r="367" spans="1:12" ht="63.75" x14ac:dyDescent="0.25">
      <c r="A367" s="29">
        <v>1994</v>
      </c>
      <c r="B367" s="30" t="s">
        <v>23</v>
      </c>
      <c r="C367" s="35">
        <v>164</v>
      </c>
      <c r="D367" s="31">
        <v>34689</v>
      </c>
      <c r="E367" s="31" t="s">
        <v>69</v>
      </c>
      <c r="F367" s="31">
        <v>34691</v>
      </c>
      <c r="G367" s="32" t="s">
        <v>450</v>
      </c>
      <c r="H367" s="29" t="s">
        <v>218</v>
      </c>
      <c r="I367" s="29" t="s">
        <v>122</v>
      </c>
      <c r="J367" s="29" t="s">
        <v>322</v>
      </c>
      <c r="K367" s="29" t="s">
        <v>52</v>
      </c>
      <c r="L367" s="29" t="s">
        <v>57</v>
      </c>
    </row>
    <row r="368" spans="1:12" ht="76.5" x14ac:dyDescent="0.25">
      <c r="A368" s="29">
        <v>1994</v>
      </c>
      <c r="B368" s="30" t="s">
        <v>23</v>
      </c>
      <c r="C368" s="35">
        <v>123</v>
      </c>
      <c r="D368" s="31">
        <v>34690</v>
      </c>
      <c r="E368" s="31" t="s">
        <v>69</v>
      </c>
      <c r="F368" s="31">
        <v>34691</v>
      </c>
      <c r="G368" s="32" t="s">
        <v>451</v>
      </c>
      <c r="H368" s="29" t="s">
        <v>119</v>
      </c>
      <c r="I368" s="29" t="s">
        <v>122</v>
      </c>
      <c r="J368" s="29" t="s">
        <v>31</v>
      </c>
      <c r="K368" s="29" t="s">
        <v>52</v>
      </c>
      <c r="L368" s="29" t="s">
        <v>57</v>
      </c>
    </row>
    <row r="369" spans="1:12" ht="89.25" x14ac:dyDescent="0.25">
      <c r="A369" s="35">
        <v>1995</v>
      </c>
      <c r="B369" s="30" t="s">
        <v>23</v>
      </c>
      <c r="C369" s="35">
        <v>4</v>
      </c>
      <c r="D369" s="34">
        <v>34725</v>
      </c>
      <c r="E369" s="34" t="s">
        <v>69</v>
      </c>
      <c r="F369" s="31">
        <v>34726</v>
      </c>
      <c r="G369" s="32" t="s">
        <v>455</v>
      </c>
      <c r="H369" s="29" t="s">
        <v>119</v>
      </c>
      <c r="I369" s="29" t="s">
        <v>122</v>
      </c>
      <c r="J369" s="29" t="s">
        <v>31</v>
      </c>
      <c r="K369" s="29" t="s">
        <v>52</v>
      </c>
      <c r="L369" s="29" t="s">
        <v>57</v>
      </c>
    </row>
    <row r="370" spans="1:12" ht="76.5" x14ac:dyDescent="0.25">
      <c r="A370" s="35">
        <v>1995</v>
      </c>
      <c r="B370" s="30" t="s">
        <v>23</v>
      </c>
      <c r="C370" s="35">
        <v>7</v>
      </c>
      <c r="D370" s="34">
        <v>34737</v>
      </c>
      <c r="E370" s="34" t="s">
        <v>69</v>
      </c>
      <c r="F370" s="31">
        <v>34739</v>
      </c>
      <c r="G370" s="32" t="s">
        <v>459</v>
      </c>
      <c r="H370" s="29" t="s">
        <v>119</v>
      </c>
      <c r="I370" s="29" t="s">
        <v>122</v>
      </c>
      <c r="J370" s="29" t="s">
        <v>460</v>
      </c>
      <c r="K370" s="29" t="s">
        <v>52</v>
      </c>
      <c r="L370" s="29" t="s">
        <v>57</v>
      </c>
    </row>
    <row r="371" spans="1:12" ht="55.5" customHeight="1" x14ac:dyDescent="0.25">
      <c r="A371" s="16">
        <v>1995</v>
      </c>
      <c r="B371" s="17" t="s">
        <v>23</v>
      </c>
      <c r="C371" s="16">
        <v>11</v>
      </c>
      <c r="D371" s="18">
        <v>34743</v>
      </c>
      <c r="E371" s="18" t="s">
        <v>69</v>
      </c>
      <c r="F371" s="27">
        <v>34750</v>
      </c>
      <c r="G371" s="19" t="s">
        <v>338</v>
      </c>
      <c r="H371" s="20" t="s">
        <v>218</v>
      </c>
      <c r="I371" s="20" t="s">
        <v>122</v>
      </c>
      <c r="J371" s="20" t="s">
        <v>461</v>
      </c>
      <c r="K371" s="20" t="s">
        <v>52</v>
      </c>
      <c r="L371" s="20" t="s">
        <v>33</v>
      </c>
    </row>
    <row r="372" spans="1:12" ht="55.5" customHeight="1" x14ac:dyDescent="0.25">
      <c r="A372" s="35">
        <v>1995</v>
      </c>
      <c r="B372" s="30" t="s">
        <v>23</v>
      </c>
      <c r="C372" s="35">
        <v>15</v>
      </c>
      <c r="D372" s="34">
        <v>34754</v>
      </c>
      <c r="E372" s="34" t="s">
        <v>69</v>
      </c>
      <c r="F372" s="31">
        <v>34761</v>
      </c>
      <c r="G372" s="32" t="s">
        <v>462</v>
      </c>
      <c r="H372" s="29" t="s">
        <v>119</v>
      </c>
      <c r="I372" s="29" t="s">
        <v>122</v>
      </c>
      <c r="J372" s="29" t="s">
        <v>463</v>
      </c>
      <c r="K372" s="29" t="s">
        <v>52</v>
      </c>
      <c r="L372" s="29" t="s">
        <v>57</v>
      </c>
    </row>
    <row r="373" spans="1:12" ht="140.25" x14ac:dyDescent="0.25">
      <c r="A373" s="35">
        <v>1995</v>
      </c>
      <c r="B373" s="30" t="s">
        <v>23</v>
      </c>
      <c r="C373" s="35">
        <v>17</v>
      </c>
      <c r="D373" s="34">
        <v>34761</v>
      </c>
      <c r="E373" s="34" t="s">
        <v>69</v>
      </c>
      <c r="F373" s="31">
        <v>34767</v>
      </c>
      <c r="G373" s="32" t="s">
        <v>467</v>
      </c>
      <c r="H373" s="29" t="s">
        <v>27</v>
      </c>
      <c r="I373" s="29" t="s">
        <v>30</v>
      </c>
      <c r="J373" s="29" t="s">
        <v>403</v>
      </c>
      <c r="K373" s="29" t="s">
        <v>31</v>
      </c>
      <c r="L373" s="29" t="s">
        <v>57</v>
      </c>
    </row>
    <row r="374" spans="1:12" ht="76.5" x14ac:dyDescent="0.25">
      <c r="A374" s="35">
        <v>1995</v>
      </c>
      <c r="B374" s="30" t="s">
        <v>23</v>
      </c>
      <c r="C374" s="35">
        <v>22</v>
      </c>
      <c r="D374" s="34">
        <v>34773</v>
      </c>
      <c r="E374" s="34" t="s">
        <v>69</v>
      </c>
      <c r="F374" s="31">
        <v>34779</v>
      </c>
      <c r="G374" s="32" t="s">
        <v>468</v>
      </c>
      <c r="H374" s="29" t="s">
        <v>119</v>
      </c>
      <c r="I374" s="29" t="s">
        <v>122</v>
      </c>
      <c r="J374" s="29" t="s">
        <v>31</v>
      </c>
      <c r="K374" s="29" t="s">
        <v>52</v>
      </c>
      <c r="L374" s="29" t="s">
        <v>57</v>
      </c>
    </row>
    <row r="375" spans="1:12" ht="125.25" customHeight="1" x14ac:dyDescent="0.25">
      <c r="A375" s="29">
        <v>1995</v>
      </c>
      <c r="B375" s="30" t="s">
        <v>23</v>
      </c>
      <c r="C375" s="35">
        <v>32</v>
      </c>
      <c r="D375" s="31">
        <v>34781</v>
      </c>
      <c r="E375" s="31" t="s">
        <v>69</v>
      </c>
      <c r="F375" s="31">
        <v>34782</v>
      </c>
      <c r="G375" s="32" t="s">
        <v>471</v>
      </c>
      <c r="H375" s="29" t="s">
        <v>119</v>
      </c>
      <c r="I375" s="29" t="s">
        <v>122</v>
      </c>
      <c r="J375" s="29" t="s">
        <v>31</v>
      </c>
      <c r="K375" s="29" t="s">
        <v>52</v>
      </c>
      <c r="L375" s="29" t="s">
        <v>57</v>
      </c>
    </row>
    <row r="376" spans="1:12" ht="125.25" customHeight="1" x14ac:dyDescent="0.25">
      <c r="A376" s="29">
        <v>1995</v>
      </c>
      <c r="B376" s="30" t="s">
        <v>23</v>
      </c>
      <c r="C376" s="35">
        <v>33</v>
      </c>
      <c r="D376" s="31">
        <v>34781</v>
      </c>
      <c r="E376" s="31" t="s">
        <v>69</v>
      </c>
      <c r="F376" s="31">
        <v>34782</v>
      </c>
      <c r="G376" s="32" t="s">
        <v>472</v>
      </c>
      <c r="H376" s="29" t="s">
        <v>119</v>
      </c>
      <c r="I376" s="29" t="s">
        <v>122</v>
      </c>
      <c r="J376" s="29" t="s">
        <v>31</v>
      </c>
      <c r="K376" s="29" t="s">
        <v>52</v>
      </c>
      <c r="L376" s="29" t="s">
        <v>57</v>
      </c>
    </row>
    <row r="377" spans="1:12" ht="125.25" customHeight="1" x14ac:dyDescent="0.25">
      <c r="A377" s="29">
        <v>1995</v>
      </c>
      <c r="B377" s="30" t="s">
        <v>23</v>
      </c>
      <c r="C377" s="35">
        <v>34</v>
      </c>
      <c r="D377" s="31">
        <v>34781</v>
      </c>
      <c r="E377" s="31" t="s">
        <v>69</v>
      </c>
      <c r="F377" s="31">
        <v>34782</v>
      </c>
      <c r="G377" s="32" t="s">
        <v>473</v>
      </c>
      <c r="H377" s="29" t="s">
        <v>119</v>
      </c>
      <c r="I377" s="29" t="s">
        <v>30</v>
      </c>
      <c r="J377" s="29" t="s">
        <v>31</v>
      </c>
      <c r="K377" s="29" t="s">
        <v>32</v>
      </c>
      <c r="L377" s="29" t="s">
        <v>57</v>
      </c>
    </row>
    <row r="378" spans="1:12" ht="125.25" customHeight="1" x14ac:dyDescent="0.25">
      <c r="A378" s="29">
        <v>1995</v>
      </c>
      <c r="B378" s="30" t="s">
        <v>23</v>
      </c>
      <c r="C378" s="35">
        <v>35</v>
      </c>
      <c r="D378" s="31">
        <v>34781</v>
      </c>
      <c r="E378" s="31" t="s">
        <v>69</v>
      </c>
      <c r="F378" s="31">
        <v>34782</v>
      </c>
      <c r="G378" s="32" t="s">
        <v>474</v>
      </c>
      <c r="H378" s="29" t="s">
        <v>119</v>
      </c>
      <c r="I378" s="29" t="s">
        <v>122</v>
      </c>
      <c r="J378" s="29" t="s">
        <v>31</v>
      </c>
      <c r="K378" s="29" t="s">
        <v>52</v>
      </c>
      <c r="L378" s="29" t="s">
        <v>57</v>
      </c>
    </row>
    <row r="379" spans="1:12" ht="125.25" customHeight="1" x14ac:dyDescent="0.25">
      <c r="A379" s="29">
        <v>1995</v>
      </c>
      <c r="B379" s="30" t="s">
        <v>23</v>
      </c>
      <c r="C379" s="35">
        <v>44</v>
      </c>
      <c r="D379" s="31">
        <v>34795</v>
      </c>
      <c r="E379" s="31" t="s">
        <v>69</v>
      </c>
      <c r="F379" s="31">
        <v>34782</v>
      </c>
      <c r="G379" s="32" t="s">
        <v>475</v>
      </c>
      <c r="H379" s="29" t="s">
        <v>119</v>
      </c>
      <c r="I379" s="29" t="s">
        <v>122</v>
      </c>
      <c r="J379" s="29" t="s">
        <v>31</v>
      </c>
      <c r="K379" s="29" t="s">
        <v>52</v>
      </c>
      <c r="L379" s="29" t="s">
        <v>57</v>
      </c>
    </row>
    <row r="380" spans="1:12" ht="125.25" customHeight="1" x14ac:dyDescent="0.25">
      <c r="A380" s="29">
        <v>1995</v>
      </c>
      <c r="B380" s="30" t="s">
        <v>23</v>
      </c>
      <c r="C380" s="35">
        <v>38</v>
      </c>
      <c r="D380" s="31">
        <v>34803</v>
      </c>
      <c r="E380" s="31" t="s">
        <v>69</v>
      </c>
      <c r="F380" s="31">
        <v>34823</v>
      </c>
      <c r="G380" s="32" t="s">
        <v>476</v>
      </c>
      <c r="H380" s="29" t="s">
        <v>218</v>
      </c>
      <c r="I380" s="29" t="s">
        <v>122</v>
      </c>
      <c r="J380" s="29" t="s">
        <v>477</v>
      </c>
      <c r="K380" s="29" t="s">
        <v>52</v>
      </c>
      <c r="L380" s="29" t="s">
        <v>57</v>
      </c>
    </row>
    <row r="381" spans="1:12" ht="125.25" customHeight="1" x14ac:dyDescent="0.25">
      <c r="A381" s="29">
        <v>1995</v>
      </c>
      <c r="B381" s="30" t="s">
        <v>23</v>
      </c>
      <c r="C381" s="35">
        <v>35</v>
      </c>
      <c r="D381" s="31">
        <v>34817</v>
      </c>
      <c r="E381" s="31" t="s">
        <v>69</v>
      </c>
      <c r="F381" s="31">
        <v>34822</v>
      </c>
      <c r="G381" s="32" t="s">
        <v>478</v>
      </c>
      <c r="H381" s="29" t="s">
        <v>39</v>
      </c>
      <c r="I381" s="29" t="s">
        <v>30</v>
      </c>
      <c r="J381" s="29" t="s">
        <v>31</v>
      </c>
      <c r="K381" s="29" t="s">
        <v>31</v>
      </c>
      <c r="L381" s="29" t="s">
        <v>57</v>
      </c>
    </row>
    <row r="382" spans="1:12" ht="125.25" customHeight="1" x14ac:dyDescent="0.25">
      <c r="A382" s="29">
        <v>1995</v>
      </c>
      <c r="B382" s="30" t="s">
        <v>23</v>
      </c>
      <c r="C382" s="35">
        <v>35</v>
      </c>
      <c r="D382" s="31">
        <v>34817</v>
      </c>
      <c r="E382" s="31" t="s">
        <v>69</v>
      </c>
      <c r="F382" s="31">
        <v>34822</v>
      </c>
      <c r="G382" s="32" t="s">
        <v>479</v>
      </c>
      <c r="H382" s="29" t="s">
        <v>39</v>
      </c>
      <c r="I382" s="29" t="s">
        <v>30</v>
      </c>
      <c r="J382" s="29" t="s">
        <v>31</v>
      </c>
      <c r="K382" s="29" t="s">
        <v>31</v>
      </c>
      <c r="L382" s="29" t="s">
        <v>57</v>
      </c>
    </row>
    <row r="383" spans="1:12" ht="125.25" customHeight="1" x14ac:dyDescent="0.25">
      <c r="A383" s="29">
        <v>1995</v>
      </c>
      <c r="B383" s="30" t="s">
        <v>23</v>
      </c>
      <c r="C383" s="35">
        <v>55</v>
      </c>
      <c r="D383" s="31">
        <v>34817</v>
      </c>
      <c r="E383" s="31" t="s">
        <v>69</v>
      </c>
      <c r="F383" s="31">
        <v>34821</v>
      </c>
      <c r="G383" s="32" t="s">
        <v>480</v>
      </c>
      <c r="H383" s="29" t="s">
        <v>119</v>
      </c>
      <c r="I383" s="29" t="s">
        <v>122</v>
      </c>
      <c r="J383" s="29" t="s">
        <v>31</v>
      </c>
      <c r="K383" s="29" t="s">
        <v>52</v>
      </c>
      <c r="L383" s="29" t="s">
        <v>57</v>
      </c>
    </row>
    <row r="384" spans="1:12" ht="125.25" customHeight="1" x14ac:dyDescent="0.25">
      <c r="A384" s="29">
        <v>1995</v>
      </c>
      <c r="B384" s="30" t="s">
        <v>23</v>
      </c>
      <c r="C384" s="35">
        <v>56</v>
      </c>
      <c r="D384" s="31">
        <v>34821</v>
      </c>
      <c r="E384" s="31" t="s">
        <v>69</v>
      </c>
      <c r="F384" s="31">
        <v>34822</v>
      </c>
      <c r="G384" s="32" t="s">
        <v>481</v>
      </c>
      <c r="H384" s="29" t="s">
        <v>119</v>
      </c>
      <c r="I384" s="29" t="s">
        <v>122</v>
      </c>
      <c r="J384" s="29" t="s">
        <v>31</v>
      </c>
      <c r="K384" s="29" t="s">
        <v>52</v>
      </c>
      <c r="L384" s="29" t="s">
        <v>57</v>
      </c>
    </row>
    <row r="385" spans="1:12" ht="125.25" customHeight="1" x14ac:dyDescent="0.25">
      <c r="A385" s="20">
        <v>1995</v>
      </c>
      <c r="B385" s="17" t="s">
        <v>23</v>
      </c>
      <c r="C385" s="16">
        <v>57</v>
      </c>
      <c r="D385" s="27">
        <v>34821</v>
      </c>
      <c r="E385" s="27" t="s">
        <v>69</v>
      </c>
      <c r="F385" s="27">
        <v>34822</v>
      </c>
      <c r="G385" s="19" t="s">
        <v>482</v>
      </c>
      <c r="H385" s="20" t="s">
        <v>119</v>
      </c>
      <c r="I385" s="20" t="s">
        <v>122</v>
      </c>
      <c r="J385" s="20" t="s">
        <v>483</v>
      </c>
      <c r="K385" s="20" t="s">
        <v>52</v>
      </c>
      <c r="L385" s="20" t="s">
        <v>33</v>
      </c>
    </row>
    <row r="386" spans="1:12" ht="125.25" customHeight="1" x14ac:dyDescent="0.25">
      <c r="A386" s="20">
        <v>1995</v>
      </c>
      <c r="B386" s="17" t="s">
        <v>23</v>
      </c>
      <c r="C386" s="16">
        <v>58</v>
      </c>
      <c r="D386" s="27">
        <v>34821</v>
      </c>
      <c r="E386" s="27" t="s">
        <v>69</v>
      </c>
      <c r="F386" s="27">
        <v>34822</v>
      </c>
      <c r="G386" s="19" t="s">
        <v>484</v>
      </c>
      <c r="H386" s="20" t="s">
        <v>119</v>
      </c>
      <c r="I386" s="20" t="s">
        <v>122</v>
      </c>
      <c r="J386" s="20" t="s">
        <v>31</v>
      </c>
      <c r="K386" s="20" t="s">
        <v>52</v>
      </c>
      <c r="L386" s="20" t="s">
        <v>33</v>
      </c>
    </row>
    <row r="387" spans="1:12" ht="125.25" customHeight="1" x14ac:dyDescent="0.25">
      <c r="A387" s="29">
        <v>1995</v>
      </c>
      <c r="B387" s="30" t="s">
        <v>23</v>
      </c>
      <c r="C387" s="35">
        <v>39</v>
      </c>
      <c r="D387" s="31">
        <v>34823</v>
      </c>
      <c r="E387" s="31" t="s">
        <v>69</v>
      </c>
      <c r="F387" s="31">
        <v>34827</v>
      </c>
      <c r="G387" s="32" t="s">
        <v>485</v>
      </c>
      <c r="H387" s="29" t="s">
        <v>39</v>
      </c>
      <c r="I387" s="29" t="s">
        <v>30</v>
      </c>
      <c r="J387" s="29" t="s">
        <v>31</v>
      </c>
      <c r="K387" s="29" t="s">
        <v>31</v>
      </c>
      <c r="L387" s="29" t="s">
        <v>57</v>
      </c>
    </row>
    <row r="388" spans="1:12" ht="125.25" customHeight="1" x14ac:dyDescent="0.25">
      <c r="A388" s="29">
        <v>1995</v>
      </c>
      <c r="B388" s="30" t="s">
        <v>23</v>
      </c>
      <c r="C388" s="35">
        <v>50</v>
      </c>
      <c r="D388" s="31">
        <v>34865</v>
      </c>
      <c r="E388" s="31" t="s">
        <v>69</v>
      </c>
      <c r="F388" s="31">
        <v>34873</v>
      </c>
      <c r="G388" s="32" t="s">
        <v>486</v>
      </c>
      <c r="H388" s="29" t="s">
        <v>218</v>
      </c>
      <c r="I388" s="29" t="s">
        <v>30</v>
      </c>
      <c r="J388" s="29" t="s">
        <v>31</v>
      </c>
      <c r="K388" s="29" t="s">
        <v>32</v>
      </c>
      <c r="L388" s="29" t="s">
        <v>57</v>
      </c>
    </row>
    <row r="389" spans="1:12" ht="125.25" customHeight="1" x14ac:dyDescent="0.25">
      <c r="A389" s="29">
        <v>1995</v>
      </c>
      <c r="B389" s="30" t="s">
        <v>23</v>
      </c>
      <c r="C389" s="35">
        <v>51</v>
      </c>
      <c r="D389" s="31">
        <v>34869</v>
      </c>
      <c r="E389" s="31" t="s">
        <v>69</v>
      </c>
      <c r="F389" s="31">
        <v>34876</v>
      </c>
      <c r="G389" s="32" t="s">
        <v>487</v>
      </c>
      <c r="H389" s="29" t="s">
        <v>218</v>
      </c>
      <c r="I389" s="29" t="s">
        <v>122</v>
      </c>
      <c r="J389" s="29" t="s">
        <v>362</v>
      </c>
      <c r="K389" s="29" t="s">
        <v>52</v>
      </c>
      <c r="L389" s="29" t="s">
        <v>57</v>
      </c>
    </row>
    <row r="390" spans="1:12" ht="125.25" customHeight="1" x14ac:dyDescent="0.25">
      <c r="A390" s="29">
        <v>1995</v>
      </c>
      <c r="B390" s="30" t="s">
        <v>23</v>
      </c>
      <c r="C390" s="35">
        <v>55</v>
      </c>
      <c r="D390" s="31">
        <v>34886</v>
      </c>
      <c r="E390" s="31" t="s">
        <v>69</v>
      </c>
      <c r="F390" s="31">
        <v>34890</v>
      </c>
      <c r="G390" s="32" t="s">
        <v>492</v>
      </c>
      <c r="H390" s="29" t="s">
        <v>218</v>
      </c>
      <c r="I390" s="29" t="s">
        <v>30</v>
      </c>
      <c r="J390" s="29" t="s">
        <v>31</v>
      </c>
      <c r="K390" s="29" t="s">
        <v>32</v>
      </c>
      <c r="L390" s="29" t="s">
        <v>57</v>
      </c>
    </row>
    <row r="391" spans="1:12" ht="125.25" customHeight="1" x14ac:dyDescent="0.25">
      <c r="A391" s="29">
        <v>1995</v>
      </c>
      <c r="B391" s="30" t="s">
        <v>23</v>
      </c>
      <c r="C391" s="35">
        <v>134</v>
      </c>
      <c r="D391" s="31">
        <v>34886</v>
      </c>
      <c r="E391" s="31" t="s">
        <v>69</v>
      </c>
      <c r="F391" s="31">
        <v>34890</v>
      </c>
      <c r="G391" s="32" t="s">
        <v>493</v>
      </c>
      <c r="H391" s="29" t="s">
        <v>119</v>
      </c>
      <c r="I391" s="29" t="s">
        <v>122</v>
      </c>
      <c r="J391" s="29" t="s">
        <v>494</v>
      </c>
      <c r="K391" s="29" t="s">
        <v>52</v>
      </c>
      <c r="L391" s="29" t="s">
        <v>57</v>
      </c>
    </row>
    <row r="392" spans="1:12" ht="150.75" customHeight="1" x14ac:dyDescent="0.25">
      <c r="A392" s="29">
        <v>1995</v>
      </c>
      <c r="B392" s="30" t="s">
        <v>23</v>
      </c>
      <c r="C392" s="35">
        <v>168</v>
      </c>
      <c r="D392" s="31">
        <v>34915</v>
      </c>
      <c r="E392" s="31" t="s">
        <v>69</v>
      </c>
      <c r="F392" s="31">
        <v>34919</v>
      </c>
      <c r="G392" s="32" t="s">
        <v>501</v>
      </c>
      <c r="H392" s="33" t="s">
        <v>119</v>
      </c>
      <c r="I392" s="29" t="s">
        <v>122</v>
      </c>
      <c r="J392" s="29" t="s">
        <v>31</v>
      </c>
      <c r="K392" s="29" t="s">
        <v>52</v>
      </c>
      <c r="L392" s="33" t="s">
        <v>57</v>
      </c>
    </row>
    <row r="393" spans="1:12" ht="150.75" customHeight="1" x14ac:dyDescent="0.25">
      <c r="A393" s="29">
        <v>1995</v>
      </c>
      <c r="B393" s="30" t="s">
        <v>23</v>
      </c>
      <c r="C393" s="35">
        <v>182</v>
      </c>
      <c r="D393" s="31">
        <v>34927</v>
      </c>
      <c r="E393" s="31" t="s">
        <v>69</v>
      </c>
      <c r="F393" s="31">
        <v>34935</v>
      </c>
      <c r="G393" s="32" t="s">
        <v>502</v>
      </c>
      <c r="H393" s="33" t="s">
        <v>119</v>
      </c>
      <c r="I393" s="29" t="s">
        <v>122</v>
      </c>
      <c r="J393" s="29" t="s">
        <v>503</v>
      </c>
      <c r="K393" s="29" t="s">
        <v>52</v>
      </c>
      <c r="L393" s="33" t="s">
        <v>57</v>
      </c>
    </row>
    <row r="394" spans="1:12" ht="150.75" customHeight="1" x14ac:dyDescent="0.25">
      <c r="A394" s="29">
        <v>1995</v>
      </c>
      <c r="B394" s="30" t="s">
        <v>23</v>
      </c>
      <c r="C394" s="35">
        <v>183</v>
      </c>
      <c r="D394" s="31">
        <v>34927</v>
      </c>
      <c r="E394" s="31" t="s">
        <v>69</v>
      </c>
      <c r="F394" s="31">
        <v>34935</v>
      </c>
      <c r="G394" s="32" t="s">
        <v>504</v>
      </c>
      <c r="H394" s="33" t="s">
        <v>119</v>
      </c>
      <c r="I394" s="29" t="s">
        <v>122</v>
      </c>
      <c r="J394" s="29" t="s">
        <v>31</v>
      </c>
      <c r="K394" s="29" t="s">
        <v>52</v>
      </c>
      <c r="L394" s="33" t="s">
        <v>57</v>
      </c>
    </row>
    <row r="395" spans="1:12" ht="63.75" x14ac:dyDescent="0.25">
      <c r="A395" s="29">
        <v>1995</v>
      </c>
      <c r="B395" s="30" t="s">
        <v>23</v>
      </c>
      <c r="C395" s="35">
        <v>74</v>
      </c>
      <c r="D395" s="31">
        <v>34928</v>
      </c>
      <c r="E395" s="31" t="s">
        <v>69</v>
      </c>
      <c r="F395" s="31">
        <v>34942</v>
      </c>
      <c r="G395" s="32" t="s">
        <v>505</v>
      </c>
      <c r="H395" s="29" t="s">
        <v>218</v>
      </c>
      <c r="I395" s="29" t="s">
        <v>122</v>
      </c>
      <c r="J395" s="29" t="s">
        <v>506</v>
      </c>
      <c r="K395" s="29" t="s">
        <v>52</v>
      </c>
      <c r="L395" s="33" t="s">
        <v>57</v>
      </c>
    </row>
    <row r="396" spans="1:12" ht="89.25" x14ac:dyDescent="0.25">
      <c r="A396" s="29">
        <v>1995</v>
      </c>
      <c r="B396" s="30" t="s">
        <v>23</v>
      </c>
      <c r="C396" s="35">
        <v>184</v>
      </c>
      <c r="D396" s="31">
        <v>34928</v>
      </c>
      <c r="E396" s="31" t="s">
        <v>69</v>
      </c>
      <c r="F396" s="31">
        <v>34932</v>
      </c>
      <c r="G396" s="32" t="s">
        <v>507</v>
      </c>
      <c r="H396" s="29" t="s">
        <v>119</v>
      </c>
      <c r="I396" s="29" t="s">
        <v>122</v>
      </c>
      <c r="J396" s="29" t="s">
        <v>31</v>
      </c>
      <c r="K396" s="29" t="s">
        <v>52</v>
      </c>
      <c r="L396" s="33" t="s">
        <v>57</v>
      </c>
    </row>
    <row r="397" spans="1:12" ht="114.75" x14ac:dyDescent="0.25">
      <c r="A397" s="29">
        <v>1995</v>
      </c>
      <c r="B397" s="30" t="s">
        <v>23</v>
      </c>
      <c r="C397" s="35">
        <v>185</v>
      </c>
      <c r="D397" s="31">
        <v>34928</v>
      </c>
      <c r="E397" s="31" t="s">
        <v>69</v>
      </c>
      <c r="F397" s="31">
        <v>34932</v>
      </c>
      <c r="G397" s="32" t="s">
        <v>508</v>
      </c>
      <c r="H397" s="29" t="s">
        <v>119</v>
      </c>
      <c r="I397" s="29" t="s">
        <v>122</v>
      </c>
      <c r="J397" s="29" t="s">
        <v>509</v>
      </c>
      <c r="K397" s="29" t="s">
        <v>52</v>
      </c>
      <c r="L397" s="33" t="s">
        <v>57</v>
      </c>
    </row>
    <row r="398" spans="1:12" ht="89.25" x14ac:dyDescent="0.25">
      <c r="A398" s="29">
        <v>1995</v>
      </c>
      <c r="B398" s="30" t="s">
        <v>23</v>
      </c>
      <c r="C398" s="35">
        <v>186</v>
      </c>
      <c r="D398" s="31">
        <v>34929</v>
      </c>
      <c r="E398" s="31" t="s">
        <v>69</v>
      </c>
      <c r="F398" s="31">
        <v>34932</v>
      </c>
      <c r="G398" s="32" t="s">
        <v>510</v>
      </c>
      <c r="H398" s="29" t="s">
        <v>119</v>
      </c>
      <c r="I398" s="29" t="s">
        <v>122</v>
      </c>
      <c r="J398" s="29" t="s">
        <v>31</v>
      </c>
      <c r="K398" s="29" t="s">
        <v>52</v>
      </c>
      <c r="L398" s="33" t="s">
        <v>57</v>
      </c>
    </row>
    <row r="399" spans="1:12" ht="89.25" x14ac:dyDescent="0.25">
      <c r="A399" s="29">
        <v>1995</v>
      </c>
      <c r="B399" s="30" t="s">
        <v>23</v>
      </c>
      <c r="C399" s="35">
        <v>187</v>
      </c>
      <c r="D399" s="31">
        <v>34929</v>
      </c>
      <c r="E399" s="31" t="s">
        <v>69</v>
      </c>
      <c r="F399" s="31">
        <v>34932</v>
      </c>
      <c r="G399" s="32" t="s">
        <v>511</v>
      </c>
      <c r="H399" s="29" t="s">
        <v>119</v>
      </c>
      <c r="I399" s="29" t="s">
        <v>122</v>
      </c>
      <c r="J399" s="29" t="s">
        <v>31</v>
      </c>
      <c r="K399" s="29" t="s">
        <v>52</v>
      </c>
      <c r="L399" s="33" t="s">
        <v>57</v>
      </c>
    </row>
    <row r="400" spans="1:12" ht="89.25" x14ac:dyDescent="0.25">
      <c r="A400" s="29">
        <v>1995</v>
      </c>
      <c r="B400" s="30" t="s">
        <v>23</v>
      </c>
      <c r="C400" s="35">
        <v>188</v>
      </c>
      <c r="D400" s="31">
        <v>34929</v>
      </c>
      <c r="E400" s="31" t="s">
        <v>69</v>
      </c>
      <c r="F400" s="31">
        <v>34932</v>
      </c>
      <c r="G400" s="32" t="s">
        <v>512</v>
      </c>
      <c r="H400" s="29" t="s">
        <v>119</v>
      </c>
      <c r="I400" s="29" t="s">
        <v>122</v>
      </c>
      <c r="J400" s="29" t="s">
        <v>31</v>
      </c>
      <c r="K400" s="29" t="s">
        <v>52</v>
      </c>
      <c r="L400" s="33" t="s">
        <v>57</v>
      </c>
    </row>
    <row r="401" spans="1:12" ht="89.25" x14ac:dyDescent="0.25">
      <c r="A401" s="29">
        <v>1995</v>
      </c>
      <c r="B401" s="30" t="s">
        <v>23</v>
      </c>
      <c r="C401" s="35">
        <v>189</v>
      </c>
      <c r="D401" s="31">
        <v>34929</v>
      </c>
      <c r="E401" s="31" t="s">
        <v>69</v>
      </c>
      <c r="F401" s="31">
        <v>34934</v>
      </c>
      <c r="G401" s="32" t="s">
        <v>513</v>
      </c>
      <c r="H401" s="29" t="s">
        <v>119</v>
      </c>
      <c r="I401" s="29" t="s">
        <v>122</v>
      </c>
      <c r="J401" s="29" t="s">
        <v>514</v>
      </c>
      <c r="K401" s="29" t="s">
        <v>52</v>
      </c>
      <c r="L401" s="33" t="s">
        <v>57</v>
      </c>
    </row>
    <row r="402" spans="1:12" ht="55.5" customHeight="1" x14ac:dyDescent="0.25">
      <c r="A402" s="29">
        <v>1995</v>
      </c>
      <c r="B402" s="30" t="s">
        <v>23</v>
      </c>
      <c r="C402" s="35">
        <v>199</v>
      </c>
      <c r="D402" s="31">
        <v>34940</v>
      </c>
      <c r="E402" s="31" t="s">
        <v>69</v>
      </c>
      <c r="F402" s="31">
        <v>34942</v>
      </c>
      <c r="G402" s="32" t="s">
        <v>517</v>
      </c>
      <c r="H402" s="33" t="s">
        <v>119</v>
      </c>
      <c r="I402" s="29" t="s">
        <v>122</v>
      </c>
      <c r="J402" s="29" t="s">
        <v>518</v>
      </c>
      <c r="K402" s="33" t="s">
        <v>52</v>
      </c>
      <c r="L402" s="33" t="s">
        <v>57</v>
      </c>
    </row>
    <row r="403" spans="1:12" ht="55.5" customHeight="1" x14ac:dyDescent="0.25">
      <c r="A403" s="29">
        <v>1995</v>
      </c>
      <c r="B403" s="30" t="s">
        <v>23</v>
      </c>
      <c r="C403" s="35">
        <v>205</v>
      </c>
      <c r="D403" s="31">
        <v>34946</v>
      </c>
      <c r="E403" s="31" t="s">
        <v>69</v>
      </c>
      <c r="F403" s="31">
        <v>34947</v>
      </c>
      <c r="G403" s="32" t="s">
        <v>519</v>
      </c>
      <c r="H403" s="33" t="s">
        <v>119</v>
      </c>
      <c r="I403" s="29" t="s">
        <v>122</v>
      </c>
      <c r="J403" s="29" t="s">
        <v>520</v>
      </c>
      <c r="K403" s="33" t="s">
        <v>52</v>
      </c>
      <c r="L403" s="33" t="s">
        <v>57</v>
      </c>
    </row>
    <row r="404" spans="1:12" ht="55.5" customHeight="1" x14ac:dyDescent="0.25">
      <c r="A404" s="20">
        <v>1995</v>
      </c>
      <c r="B404" s="17" t="s">
        <v>23</v>
      </c>
      <c r="C404" s="16">
        <v>206</v>
      </c>
      <c r="D404" s="27">
        <v>34946</v>
      </c>
      <c r="E404" s="27" t="s">
        <v>69</v>
      </c>
      <c r="F404" s="27">
        <v>34947</v>
      </c>
      <c r="G404" s="19" t="s">
        <v>521</v>
      </c>
      <c r="H404" s="46" t="s">
        <v>119</v>
      </c>
      <c r="I404" s="20" t="s">
        <v>122</v>
      </c>
      <c r="J404" s="20" t="s">
        <v>522</v>
      </c>
      <c r="K404" s="46" t="s">
        <v>52</v>
      </c>
      <c r="L404" s="20" t="s">
        <v>33</v>
      </c>
    </row>
    <row r="405" spans="1:12" ht="55.5" customHeight="1" x14ac:dyDescent="0.25">
      <c r="A405" s="29">
        <v>1995</v>
      </c>
      <c r="B405" s="30" t="s">
        <v>23</v>
      </c>
      <c r="C405" s="35">
        <v>207</v>
      </c>
      <c r="D405" s="31">
        <v>34946</v>
      </c>
      <c r="E405" s="31" t="s">
        <v>69</v>
      </c>
      <c r="F405" s="31">
        <v>34947</v>
      </c>
      <c r="G405" s="32" t="s">
        <v>523</v>
      </c>
      <c r="H405" s="33" t="s">
        <v>119</v>
      </c>
      <c r="I405" s="29" t="s">
        <v>122</v>
      </c>
      <c r="J405" s="29" t="s">
        <v>31</v>
      </c>
      <c r="K405" s="29" t="s">
        <v>52</v>
      </c>
      <c r="L405" s="33" t="s">
        <v>57</v>
      </c>
    </row>
    <row r="406" spans="1:12" ht="55.5" customHeight="1" x14ac:dyDescent="0.25">
      <c r="A406" s="29">
        <v>1995</v>
      </c>
      <c r="B406" s="30" t="s">
        <v>23</v>
      </c>
      <c r="C406" s="35">
        <v>80</v>
      </c>
      <c r="D406" s="31">
        <v>34954</v>
      </c>
      <c r="E406" s="31" t="s">
        <v>69</v>
      </c>
      <c r="F406" s="31">
        <v>34960</v>
      </c>
      <c r="G406" s="32" t="s">
        <v>524</v>
      </c>
      <c r="H406" s="33" t="s">
        <v>39</v>
      </c>
      <c r="I406" s="29" t="s">
        <v>30</v>
      </c>
      <c r="J406" s="29" t="s">
        <v>403</v>
      </c>
      <c r="K406" s="33" t="s">
        <v>32</v>
      </c>
      <c r="L406" s="33" t="s">
        <v>57</v>
      </c>
    </row>
    <row r="407" spans="1:12" ht="55.5" customHeight="1" x14ac:dyDescent="0.25">
      <c r="A407" s="29">
        <v>1995</v>
      </c>
      <c r="B407" s="30" t="s">
        <v>23</v>
      </c>
      <c r="C407" s="35">
        <v>81</v>
      </c>
      <c r="D407" s="31">
        <v>34955</v>
      </c>
      <c r="E407" s="31" t="s">
        <v>69</v>
      </c>
      <c r="F407" s="31">
        <v>34956</v>
      </c>
      <c r="G407" s="32" t="s">
        <v>525</v>
      </c>
      <c r="H407" s="33" t="s">
        <v>27</v>
      </c>
      <c r="I407" s="29" t="s">
        <v>30</v>
      </c>
      <c r="J407" s="29" t="s">
        <v>526</v>
      </c>
      <c r="K407" s="33" t="s">
        <v>32</v>
      </c>
      <c r="L407" s="33" t="s">
        <v>57</v>
      </c>
    </row>
    <row r="408" spans="1:12" ht="55.5" customHeight="1" x14ac:dyDescent="0.25">
      <c r="A408" s="29">
        <v>1995</v>
      </c>
      <c r="B408" s="30" t="s">
        <v>23</v>
      </c>
      <c r="C408" s="35">
        <v>85</v>
      </c>
      <c r="D408" s="31">
        <v>34962</v>
      </c>
      <c r="E408" s="31" t="s">
        <v>69</v>
      </c>
      <c r="F408" s="31">
        <v>34963</v>
      </c>
      <c r="G408" s="32" t="s">
        <v>527</v>
      </c>
      <c r="H408" s="33" t="s">
        <v>61</v>
      </c>
      <c r="I408" s="29" t="s">
        <v>30</v>
      </c>
      <c r="J408" s="33" t="s">
        <v>31</v>
      </c>
      <c r="K408" s="33" t="s">
        <v>32</v>
      </c>
      <c r="L408" s="33" t="s">
        <v>57</v>
      </c>
    </row>
    <row r="409" spans="1:12" s="10" customFormat="1" ht="73.5" customHeight="1" x14ac:dyDescent="0.2">
      <c r="A409" s="29">
        <v>1995</v>
      </c>
      <c r="B409" s="30" t="s">
        <v>23</v>
      </c>
      <c r="C409" s="35">
        <v>228</v>
      </c>
      <c r="D409" s="31">
        <v>34967</v>
      </c>
      <c r="E409" s="31" t="s">
        <v>69</v>
      </c>
      <c r="F409" s="31">
        <v>34968</v>
      </c>
      <c r="G409" s="32" t="s">
        <v>532</v>
      </c>
      <c r="H409" s="33" t="s">
        <v>119</v>
      </c>
      <c r="I409" s="29" t="s">
        <v>122</v>
      </c>
      <c r="J409" s="33" t="s">
        <v>31</v>
      </c>
      <c r="K409" s="29" t="s">
        <v>52</v>
      </c>
      <c r="L409" s="29" t="s">
        <v>57</v>
      </c>
    </row>
    <row r="410" spans="1:12" s="10" customFormat="1" ht="73.5" customHeight="1" x14ac:dyDescent="0.2">
      <c r="A410" s="29">
        <v>1995</v>
      </c>
      <c r="B410" s="30" t="s">
        <v>23</v>
      </c>
      <c r="C410" s="35">
        <v>229</v>
      </c>
      <c r="D410" s="31">
        <v>34967</v>
      </c>
      <c r="E410" s="31" t="s">
        <v>69</v>
      </c>
      <c r="F410" s="31">
        <v>34968</v>
      </c>
      <c r="G410" s="32" t="s">
        <v>533</v>
      </c>
      <c r="H410" s="33" t="s">
        <v>119</v>
      </c>
      <c r="I410" s="29" t="s">
        <v>122</v>
      </c>
      <c r="J410" s="33" t="s">
        <v>31</v>
      </c>
      <c r="K410" s="29" t="s">
        <v>52</v>
      </c>
      <c r="L410" s="29" t="s">
        <v>57</v>
      </c>
    </row>
    <row r="411" spans="1:12" s="10" customFormat="1" ht="73.5" customHeight="1" x14ac:dyDescent="0.2">
      <c r="A411" s="20">
        <v>1995</v>
      </c>
      <c r="B411" s="17" t="s">
        <v>23</v>
      </c>
      <c r="C411" s="16">
        <v>230</v>
      </c>
      <c r="D411" s="27">
        <v>34967</v>
      </c>
      <c r="E411" s="27" t="s">
        <v>69</v>
      </c>
      <c r="F411" s="27">
        <v>34968</v>
      </c>
      <c r="G411" s="19" t="s">
        <v>534</v>
      </c>
      <c r="H411" s="46" t="s">
        <v>119</v>
      </c>
      <c r="I411" s="20" t="s">
        <v>122</v>
      </c>
      <c r="J411" s="46" t="s">
        <v>31</v>
      </c>
      <c r="K411" s="20" t="s">
        <v>52</v>
      </c>
      <c r="L411" s="20" t="s">
        <v>33</v>
      </c>
    </row>
    <row r="412" spans="1:12" s="10" customFormat="1" ht="73.5" customHeight="1" x14ac:dyDescent="0.2">
      <c r="A412" s="29">
        <v>1995</v>
      </c>
      <c r="B412" s="30" t="s">
        <v>23</v>
      </c>
      <c r="C412" s="35">
        <v>231</v>
      </c>
      <c r="D412" s="31">
        <v>34967</v>
      </c>
      <c r="E412" s="31" t="s">
        <v>69</v>
      </c>
      <c r="F412" s="31">
        <v>34968</v>
      </c>
      <c r="G412" s="32" t="s">
        <v>535</v>
      </c>
      <c r="H412" s="33" t="s">
        <v>119</v>
      </c>
      <c r="I412" s="29" t="s">
        <v>122</v>
      </c>
      <c r="J412" s="33" t="s">
        <v>31</v>
      </c>
      <c r="K412" s="29" t="s">
        <v>52</v>
      </c>
      <c r="L412" s="29" t="s">
        <v>57</v>
      </c>
    </row>
    <row r="413" spans="1:12" s="10" customFormat="1" ht="73.5" customHeight="1" x14ac:dyDescent="0.2">
      <c r="A413" s="29">
        <v>1995</v>
      </c>
      <c r="B413" s="30" t="s">
        <v>23</v>
      </c>
      <c r="C413" s="35">
        <v>232</v>
      </c>
      <c r="D413" s="31">
        <v>34967</v>
      </c>
      <c r="E413" s="31" t="s">
        <v>69</v>
      </c>
      <c r="F413" s="31">
        <v>34968</v>
      </c>
      <c r="G413" s="32" t="s">
        <v>536</v>
      </c>
      <c r="H413" s="33" t="s">
        <v>119</v>
      </c>
      <c r="I413" s="29" t="s">
        <v>122</v>
      </c>
      <c r="J413" s="33" t="s">
        <v>31</v>
      </c>
      <c r="K413" s="29" t="s">
        <v>52</v>
      </c>
      <c r="L413" s="29" t="s">
        <v>57</v>
      </c>
    </row>
    <row r="414" spans="1:12" s="10" customFormat="1" ht="73.5" customHeight="1" x14ac:dyDescent="0.2">
      <c r="A414" s="29">
        <v>1995</v>
      </c>
      <c r="B414" s="30" t="s">
        <v>23</v>
      </c>
      <c r="C414" s="35">
        <v>233</v>
      </c>
      <c r="D414" s="31">
        <v>34967</v>
      </c>
      <c r="E414" s="31" t="s">
        <v>69</v>
      </c>
      <c r="F414" s="31">
        <v>34968</v>
      </c>
      <c r="G414" s="32" t="s">
        <v>537</v>
      </c>
      <c r="H414" s="33" t="s">
        <v>119</v>
      </c>
      <c r="I414" s="29" t="s">
        <v>122</v>
      </c>
      <c r="J414" s="29" t="s">
        <v>538</v>
      </c>
      <c r="K414" s="33" t="s">
        <v>52</v>
      </c>
      <c r="L414" s="29" t="s">
        <v>57</v>
      </c>
    </row>
    <row r="415" spans="1:12" s="10" customFormat="1" ht="73.5" customHeight="1" x14ac:dyDescent="0.2">
      <c r="A415" s="29">
        <v>1995</v>
      </c>
      <c r="B415" s="30" t="s">
        <v>23</v>
      </c>
      <c r="C415" s="35">
        <v>234</v>
      </c>
      <c r="D415" s="31">
        <v>34967</v>
      </c>
      <c r="E415" s="31" t="s">
        <v>69</v>
      </c>
      <c r="F415" s="31">
        <v>34968</v>
      </c>
      <c r="G415" s="32" t="s">
        <v>539</v>
      </c>
      <c r="H415" s="33" t="s">
        <v>119</v>
      </c>
      <c r="I415" s="29" t="s">
        <v>122</v>
      </c>
      <c r="J415" s="33" t="s">
        <v>31</v>
      </c>
      <c r="K415" s="29" t="s">
        <v>52</v>
      </c>
      <c r="L415" s="29" t="s">
        <v>57</v>
      </c>
    </row>
    <row r="416" spans="1:12" s="10" customFormat="1" ht="106.5" customHeight="1" x14ac:dyDescent="0.2">
      <c r="A416" s="29">
        <v>1995</v>
      </c>
      <c r="B416" s="30" t="s">
        <v>23</v>
      </c>
      <c r="C416" s="35">
        <v>103</v>
      </c>
      <c r="D416" s="31">
        <v>34989</v>
      </c>
      <c r="E416" s="31" t="s">
        <v>69</v>
      </c>
      <c r="F416" s="31">
        <v>34992</v>
      </c>
      <c r="G416" s="32" t="s">
        <v>543</v>
      </c>
      <c r="H416" s="29" t="s">
        <v>218</v>
      </c>
      <c r="I416" s="29" t="s">
        <v>122</v>
      </c>
      <c r="J416" s="29" t="s">
        <v>477</v>
      </c>
      <c r="K416" s="29" t="s">
        <v>52</v>
      </c>
      <c r="L416" s="29" t="s">
        <v>57</v>
      </c>
    </row>
    <row r="417" spans="1:12" s="10" customFormat="1" ht="106.5" customHeight="1" x14ac:dyDescent="0.2">
      <c r="A417" s="29">
        <v>1995</v>
      </c>
      <c r="B417" s="30" t="s">
        <v>23</v>
      </c>
      <c r="C417" s="35">
        <v>289</v>
      </c>
      <c r="D417" s="31">
        <v>35004</v>
      </c>
      <c r="E417" s="31" t="s">
        <v>69</v>
      </c>
      <c r="F417" s="31">
        <v>35013</v>
      </c>
      <c r="G417" s="32" t="s">
        <v>544</v>
      </c>
      <c r="H417" s="29" t="s">
        <v>39</v>
      </c>
      <c r="I417" s="29" t="s">
        <v>30</v>
      </c>
      <c r="J417" s="29" t="s">
        <v>31</v>
      </c>
      <c r="K417" s="29" t="s">
        <v>32</v>
      </c>
      <c r="L417" s="29" t="s">
        <v>57</v>
      </c>
    </row>
    <row r="418" spans="1:12" s="10" customFormat="1" ht="106.5" customHeight="1" x14ac:dyDescent="0.2">
      <c r="A418" s="29">
        <v>1995</v>
      </c>
      <c r="B418" s="30" t="s">
        <v>23</v>
      </c>
      <c r="C418" s="35">
        <v>300</v>
      </c>
      <c r="D418" s="31">
        <v>35019</v>
      </c>
      <c r="E418" s="31" t="s">
        <v>69</v>
      </c>
      <c r="F418" s="31">
        <v>35020</v>
      </c>
      <c r="G418" s="32" t="s">
        <v>545</v>
      </c>
      <c r="H418" s="29" t="s">
        <v>119</v>
      </c>
      <c r="I418" s="29" t="s">
        <v>122</v>
      </c>
      <c r="J418" s="29" t="s">
        <v>31</v>
      </c>
      <c r="K418" s="29" t="s">
        <v>52</v>
      </c>
      <c r="L418" s="29" t="s">
        <v>57</v>
      </c>
    </row>
    <row r="419" spans="1:12" s="10" customFormat="1" ht="106.5" customHeight="1" x14ac:dyDescent="0.2">
      <c r="A419" s="29">
        <v>1995</v>
      </c>
      <c r="B419" s="30" t="s">
        <v>23</v>
      </c>
      <c r="C419" s="35">
        <v>116</v>
      </c>
      <c r="D419" s="31">
        <v>35025</v>
      </c>
      <c r="E419" s="31" t="s">
        <v>69</v>
      </c>
      <c r="F419" s="31">
        <v>35026</v>
      </c>
      <c r="G419" s="32" t="s">
        <v>546</v>
      </c>
      <c r="H419" s="29" t="s">
        <v>342</v>
      </c>
      <c r="I419" s="29" t="s">
        <v>66</v>
      </c>
      <c r="J419" s="29" t="s">
        <v>547</v>
      </c>
      <c r="K419" s="29" t="s">
        <v>32</v>
      </c>
      <c r="L419" s="29" t="s">
        <v>57</v>
      </c>
    </row>
    <row r="420" spans="1:12" s="10" customFormat="1" ht="106.5" customHeight="1" x14ac:dyDescent="0.2">
      <c r="A420" s="29">
        <v>1995</v>
      </c>
      <c r="B420" s="30" t="s">
        <v>23</v>
      </c>
      <c r="C420" s="35">
        <v>331</v>
      </c>
      <c r="D420" s="31">
        <v>35040</v>
      </c>
      <c r="E420" s="31" t="s">
        <v>69</v>
      </c>
      <c r="F420" s="31">
        <v>35041</v>
      </c>
      <c r="G420" s="32" t="s">
        <v>548</v>
      </c>
      <c r="H420" s="29" t="s">
        <v>119</v>
      </c>
      <c r="I420" s="29" t="s">
        <v>122</v>
      </c>
      <c r="J420" s="29" t="s">
        <v>31</v>
      </c>
      <c r="K420" s="29" t="s">
        <v>52</v>
      </c>
      <c r="L420" s="29" t="s">
        <v>57</v>
      </c>
    </row>
    <row r="421" spans="1:12" s="10" customFormat="1" ht="106.5" customHeight="1" x14ac:dyDescent="0.2">
      <c r="A421" s="29">
        <v>1995</v>
      </c>
      <c r="B421" s="30" t="s">
        <v>23</v>
      </c>
      <c r="C421" s="35">
        <v>332</v>
      </c>
      <c r="D421" s="31">
        <v>35040</v>
      </c>
      <c r="E421" s="31" t="s">
        <v>69</v>
      </c>
      <c r="F421" s="31">
        <v>35041</v>
      </c>
      <c r="G421" s="32" t="s">
        <v>549</v>
      </c>
      <c r="H421" s="29" t="s">
        <v>119</v>
      </c>
      <c r="I421" s="29" t="s">
        <v>122</v>
      </c>
      <c r="J421" s="29" t="s">
        <v>31</v>
      </c>
      <c r="K421" s="29" t="s">
        <v>52</v>
      </c>
      <c r="L421" s="29" t="s">
        <v>57</v>
      </c>
    </row>
    <row r="422" spans="1:12" s="10" customFormat="1" ht="106.5" customHeight="1" x14ac:dyDescent="0.2">
      <c r="A422" s="29">
        <v>1995</v>
      </c>
      <c r="B422" s="30" t="s">
        <v>23</v>
      </c>
      <c r="C422" s="35">
        <v>333</v>
      </c>
      <c r="D422" s="31">
        <v>35040</v>
      </c>
      <c r="E422" s="31" t="s">
        <v>69</v>
      </c>
      <c r="F422" s="31">
        <v>35041</v>
      </c>
      <c r="G422" s="32" t="s">
        <v>550</v>
      </c>
      <c r="H422" s="29" t="s">
        <v>119</v>
      </c>
      <c r="I422" s="29" t="s">
        <v>122</v>
      </c>
      <c r="J422" s="29" t="s">
        <v>31</v>
      </c>
      <c r="K422" s="29" t="s">
        <v>52</v>
      </c>
      <c r="L422" s="29" t="s">
        <v>57</v>
      </c>
    </row>
    <row r="423" spans="1:12" s="10" customFormat="1" ht="106.5" customHeight="1" x14ac:dyDescent="0.2">
      <c r="A423" s="29">
        <v>1995</v>
      </c>
      <c r="B423" s="30" t="s">
        <v>23</v>
      </c>
      <c r="C423" s="35">
        <v>334</v>
      </c>
      <c r="D423" s="31">
        <v>35040</v>
      </c>
      <c r="E423" s="31" t="s">
        <v>69</v>
      </c>
      <c r="F423" s="31">
        <v>35041</v>
      </c>
      <c r="G423" s="32" t="s">
        <v>551</v>
      </c>
      <c r="H423" s="29" t="s">
        <v>119</v>
      </c>
      <c r="I423" s="29" t="s">
        <v>122</v>
      </c>
      <c r="J423" s="29" t="s">
        <v>31</v>
      </c>
      <c r="K423" s="29" t="s">
        <v>52</v>
      </c>
      <c r="L423" s="29" t="s">
        <v>57</v>
      </c>
    </row>
    <row r="424" spans="1:12" s="10" customFormat="1" ht="106.5" customHeight="1" x14ac:dyDescent="0.2">
      <c r="A424" s="29">
        <v>1995</v>
      </c>
      <c r="B424" s="30" t="s">
        <v>23</v>
      </c>
      <c r="C424" s="35">
        <v>339</v>
      </c>
      <c r="D424" s="31">
        <v>35040</v>
      </c>
      <c r="E424" s="31" t="s">
        <v>69</v>
      </c>
      <c r="F424" s="31">
        <v>35041</v>
      </c>
      <c r="G424" s="32" t="s">
        <v>552</v>
      </c>
      <c r="H424" s="29" t="s">
        <v>119</v>
      </c>
      <c r="I424" s="29" t="s">
        <v>122</v>
      </c>
      <c r="J424" s="29" t="s">
        <v>31</v>
      </c>
      <c r="K424" s="29" t="s">
        <v>52</v>
      </c>
      <c r="L424" s="29" t="s">
        <v>57</v>
      </c>
    </row>
    <row r="425" spans="1:12" s="10" customFormat="1" ht="106.5" customHeight="1" x14ac:dyDescent="0.2">
      <c r="A425" s="29">
        <v>1995</v>
      </c>
      <c r="B425" s="30" t="s">
        <v>23</v>
      </c>
      <c r="C425" s="35">
        <v>340</v>
      </c>
      <c r="D425" s="31">
        <v>35040</v>
      </c>
      <c r="E425" s="31" t="s">
        <v>69</v>
      </c>
      <c r="F425" s="31">
        <v>35041</v>
      </c>
      <c r="G425" s="32" t="s">
        <v>553</v>
      </c>
      <c r="H425" s="29" t="s">
        <v>119</v>
      </c>
      <c r="I425" s="29" t="s">
        <v>122</v>
      </c>
      <c r="J425" s="29" t="s">
        <v>31</v>
      </c>
      <c r="K425" s="29" t="s">
        <v>52</v>
      </c>
      <c r="L425" s="29" t="s">
        <v>57</v>
      </c>
    </row>
    <row r="426" spans="1:12" s="10" customFormat="1" ht="106.5" customHeight="1" x14ac:dyDescent="0.2">
      <c r="A426" s="29">
        <v>1995</v>
      </c>
      <c r="B426" s="30" t="s">
        <v>23</v>
      </c>
      <c r="C426" s="35">
        <v>341</v>
      </c>
      <c r="D426" s="31">
        <v>35040</v>
      </c>
      <c r="E426" s="31" t="s">
        <v>69</v>
      </c>
      <c r="F426" s="31">
        <v>35041</v>
      </c>
      <c r="G426" s="32" t="s">
        <v>554</v>
      </c>
      <c r="H426" s="29" t="s">
        <v>119</v>
      </c>
      <c r="I426" s="29" t="s">
        <v>122</v>
      </c>
      <c r="J426" s="29" t="s">
        <v>31</v>
      </c>
      <c r="K426" s="29" t="s">
        <v>52</v>
      </c>
      <c r="L426" s="29" t="s">
        <v>57</v>
      </c>
    </row>
    <row r="427" spans="1:12" s="10" customFormat="1" ht="106.5" customHeight="1" x14ac:dyDescent="0.2">
      <c r="A427" s="29">
        <v>1995</v>
      </c>
      <c r="B427" s="30" t="s">
        <v>23</v>
      </c>
      <c r="C427" s="35">
        <v>342</v>
      </c>
      <c r="D427" s="31">
        <v>35040</v>
      </c>
      <c r="E427" s="31" t="s">
        <v>69</v>
      </c>
      <c r="F427" s="31">
        <v>35041</v>
      </c>
      <c r="G427" s="32" t="s">
        <v>555</v>
      </c>
      <c r="H427" s="29" t="s">
        <v>119</v>
      </c>
      <c r="I427" s="29" t="s">
        <v>122</v>
      </c>
      <c r="J427" s="29" t="s">
        <v>556</v>
      </c>
      <c r="K427" s="29" t="s">
        <v>52</v>
      </c>
      <c r="L427" s="29" t="s">
        <v>57</v>
      </c>
    </row>
    <row r="428" spans="1:12" s="10" customFormat="1" ht="106.5" customHeight="1" x14ac:dyDescent="0.2">
      <c r="A428" s="29">
        <v>1995</v>
      </c>
      <c r="B428" s="30" t="s">
        <v>23</v>
      </c>
      <c r="C428" s="35">
        <v>127</v>
      </c>
      <c r="D428" s="31">
        <v>35041</v>
      </c>
      <c r="E428" s="31" t="s">
        <v>69</v>
      </c>
      <c r="F428" s="31">
        <v>35044</v>
      </c>
      <c r="G428" s="32" t="s">
        <v>557</v>
      </c>
      <c r="H428" s="29" t="s">
        <v>558</v>
      </c>
      <c r="I428" s="29" t="s">
        <v>30</v>
      </c>
      <c r="J428" s="29" t="s">
        <v>31</v>
      </c>
      <c r="K428" s="29" t="s">
        <v>32</v>
      </c>
      <c r="L428" s="29" t="s">
        <v>57</v>
      </c>
    </row>
    <row r="429" spans="1:12" s="10" customFormat="1" ht="106.5" customHeight="1" x14ac:dyDescent="0.2">
      <c r="A429" s="29">
        <v>1996</v>
      </c>
      <c r="B429" s="30" t="s">
        <v>23</v>
      </c>
      <c r="C429" s="35">
        <v>1</v>
      </c>
      <c r="D429" s="31">
        <v>35066</v>
      </c>
      <c r="E429" s="31" t="s">
        <v>69</v>
      </c>
      <c r="F429" s="31">
        <v>35067</v>
      </c>
      <c r="G429" s="32" t="s">
        <v>559</v>
      </c>
      <c r="H429" s="33" t="s">
        <v>61</v>
      </c>
      <c r="I429" s="29" t="s">
        <v>30</v>
      </c>
      <c r="J429" s="29" t="s">
        <v>560</v>
      </c>
      <c r="K429" s="29" t="s">
        <v>32</v>
      </c>
      <c r="L429" s="29" t="s">
        <v>57</v>
      </c>
    </row>
    <row r="430" spans="1:12" s="10" customFormat="1" ht="106.5" customHeight="1" x14ac:dyDescent="0.2">
      <c r="A430" s="29">
        <v>1996</v>
      </c>
      <c r="B430" s="30" t="s">
        <v>23</v>
      </c>
      <c r="C430" s="35">
        <v>2</v>
      </c>
      <c r="D430" s="31">
        <v>35066</v>
      </c>
      <c r="E430" s="31" t="s">
        <v>69</v>
      </c>
      <c r="F430" s="31">
        <v>35067</v>
      </c>
      <c r="G430" s="32" t="s">
        <v>561</v>
      </c>
      <c r="H430" s="29" t="s">
        <v>218</v>
      </c>
      <c r="I430" s="29" t="s">
        <v>122</v>
      </c>
      <c r="J430" s="29" t="s">
        <v>562</v>
      </c>
      <c r="K430" s="29" t="s">
        <v>52</v>
      </c>
      <c r="L430" s="29" t="s">
        <v>57</v>
      </c>
    </row>
    <row r="431" spans="1:12" s="10" customFormat="1" ht="73.5" customHeight="1" x14ac:dyDescent="0.2">
      <c r="A431" s="35">
        <v>1996</v>
      </c>
      <c r="B431" s="30" t="s">
        <v>23</v>
      </c>
      <c r="C431" s="35">
        <v>21</v>
      </c>
      <c r="D431" s="34">
        <v>35079</v>
      </c>
      <c r="E431" s="34" t="s">
        <v>69</v>
      </c>
      <c r="F431" s="31">
        <v>35081</v>
      </c>
      <c r="G431" s="32" t="s">
        <v>566</v>
      </c>
      <c r="H431" s="29" t="s">
        <v>39</v>
      </c>
      <c r="I431" s="29" t="s">
        <v>30</v>
      </c>
      <c r="J431" s="29" t="s">
        <v>31</v>
      </c>
      <c r="K431" s="29" t="s">
        <v>32</v>
      </c>
      <c r="L431" s="29" t="s">
        <v>57</v>
      </c>
    </row>
    <row r="432" spans="1:12" s="10" customFormat="1" ht="73.5" customHeight="1" x14ac:dyDescent="0.2">
      <c r="A432" s="16">
        <v>1996</v>
      </c>
      <c r="B432" s="17" t="s">
        <v>23</v>
      </c>
      <c r="C432" s="16">
        <v>28</v>
      </c>
      <c r="D432" s="18">
        <v>35086</v>
      </c>
      <c r="E432" s="18" t="s">
        <v>69</v>
      </c>
      <c r="F432" s="27">
        <v>35087</v>
      </c>
      <c r="G432" s="19" t="s">
        <v>567</v>
      </c>
      <c r="H432" s="20" t="s">
        <v>39</v>
      </c>
      <c r="I432" s="20" t="s">
        <v>30</v>
      </c>
      <c r="J432" s="20" t="s">
        <v>31</v>
      </c>
      <c r="K432" s="20" t="s">
        <v>32</v>
      </c>
      <c r="L432" s="20" t="s">
        <v>33</v>
      </c>
    </row>
    <row r="433" spans="1:12" s="10" customFormat="1" ht="73.5" customHeight="1" x14ac:dyDescent="0.2">
      <c r="A433" s="35">
        <v>1996</v>
      </c>
      <c r="B433" s="30" t="s">
        <v>23</v>
      </c>
      <c r="C433" s="35">
        <v>29</v>
      </c>
      <c r="D433" s="34">
        <v>35086</v>
      </c>
      <c r="E433" s="34" t="s">
        <v>69</v>
      </c>
      <c r="F433" s="31">
        <v>35087</v>
      </c>
      <c r="G433" s="32" t="s">
        <v>568</v>
      </c>
      <c r="H433" s="29" t="s">
        <v>39</v>
      </c>
      <c r="I433" s="29" t="s">
        <v>30</v>
      </c>
      <c r="J433" s="29" t="s">
        <v>31</v>
      </c>
      <c r="K433" s="29" t="s">
        <v>32</v>
      </c>
      <c r="L433" s="29" t="s">
        <v>57</v>
      </c>
    </row>
    <row r="434" spans="1:12" s="10" customFormat="1" ht="73.5" customHeight="1" x14ac:dyDescent="0.2">
      <c r="A434" s="35">
        <v>1996</v>
      </c>
      <c r="B434" s="30" t="s">
        <v>23</v>
      </c>
      <c r="C434" s="35">
        <v>61</v>
      </c>
      <c r="D434" s="34">
        <v>35107</v>
      </c>
      <c r="E434" s="34" t="s">
        <v>69</v>
      </c>
      <c r="F434" s="31">
        <v>35108</v>
      </c>
      <c r="G434" s="32" t="s">
        <v>574</v>
      </c>
      <c r="H434" s="29" t="s">
        <v>119</v>
      </c>
      <c r="I434" s="29" t="s">
        <v>122</v>
      </c>
      <c r="J434" s="29" t="s">
        <v>31</v>
      </c>
      <c r="K434" s="29" t="s">
        <v>52</v>
      </c>
      <c r="L434" s="29" t="s">
        <v>57</v>
      </c>
    </row>
    <row r="435" spans="1:12" s="10" customFormat="1" ht="73.5" customHeight="1" x14ac:dyDescent="0.2">
      <c r="A435" s="35">
        <v>1996</v>
      </c>
      <c r="B435" s="30" t="s">
        <v>23</v>
      </c>
      <c r="C435" s="35">
        <v>20</v>
      </c>
      <c r="D435" s="34">
        <v>35126</v>
      </c>
      <c r="E435" s="34" t="s">
        <v>69</v>
      </c>
      <c r="F435" s="31">
        <v>35135</v>
      </c>
      <c r="G435" s="32" t="s">
        <v>578</v>
      </c>
      <c r="H435" s="29" t="s">
        <v>218</v>
      </c>
      <c r="I435" s="29" t="s">
        <v>122</v>
      </c>
      <c r="J435" s="29" t="s">
        <v>477</v>
      </c>
      <c r="K435" s="29" t="s">
        <v>52</v>
      </c>
      <c r="L435" s="29" t="s">
        <v>57</v>
      </c>
    </row>
    <row r="436" spans="1:12" s="10" customFormat="1" ht="73.5" customHeight="1" x14ac:dyDescent="0.2">
      <c r="A436" s="35">
        <v>1996</v>
      </c>
      <c r="B436" s="30" t="s">
        <v>23</v>
      </c>
      <c r="C436" s="35">
        <v>88</v>
      </c>
      <c r="D436" s="34">
        <v>35129</v>
      </c>
      <c r="E436" s="34" t="s">
        <v>69</v>
      </c>
      <c r="F436" s="31">
        <v>35130</v>
      </c>
      <c r="G436" s="32" t="s">
        <v>579</v>
      </c>
      <c r="H436" s="29" t="s">
        <v>119</v>
      </c>
      <c r="I436" s="29" t="s">
        <v>122</v>
      </c>
      <c r="J436" s="29" t="s">
        <v>31</v>
      </c>
      <c r="K436" s="29" t="s">
        <v>52</v>
      </c>
      <c r="L436" s="29" t="s">
        <v>57</v>
      </c>
    </row>
    <row r="437" spans="1:12" s="10" customFormat="1" ht="73.5" customHeight="1" x14ac:dyDescent="0.2">
      <c r="A437" s="35">
        <v>1996</v>
      </c>
      <c r="B437" s="30" t="s">
        <v>23</v>
      </c>
      <c r="C437" s="35">
        <v>90</v>
      </c>
      <c r="D437" s="34">
        <v>35129</v>
      </c>
      <c r="E437" s="34" t="s">
        <v>69</v>
      </c>
      <c r="F437" s="31">
        <v>35130</v>
      </c>
      <c r="G437" s="32" t="s">
        <v>580</v>
      </c>
      <c r="H437" s="29" t="s">
        <v>119</v>
      </c>
      <c r="I437" s="29" t="s">
        <v>122</v>
      </c>
      <c r="J437" s="29" t="s">
        <v>580</v>
      </c>
      <c r="K437" s="29" t="s">
        <v>52</v>
      </c>
      <c r="L437" s="29" t="s">
        <v>57</v>
      </c>
    </row>
    <row r="438" spans="1:12" s="10" customFormat="1" ht="73.5" customHeight="1" x14ac:dyDescent="0.2">
      <c r="A438" s="35">
        <v>1996</v>
      </c>
      <c r="B438" s="30" t="s">
        <v>23</v>
      </c>
      <c r="C438" s="35">
        <v>91</v>
      </c>
      <c r="D438" s="34">
        <v>35129</v>
      </c>
      <c r="E438" s="34" t="s">
        <v>69</v>
      </c>
      <c r="F438" s="31">
        <v>35130</v>
      </c>
      <c r="G438" s="32" t="s">
        <v>581</v>
      </c>
      <c r="H438" s="29" t="s">
        <v>119</v>
      </c>
      <c r="I438" s="29" t="s">
        <v>122</v>
      </c>
      <c r="J438" s="29" t="s">
        <v>582</v>
      </c>
      <c r="K438" s="29" t="s">
        <v>52</v>
      </c>
      <c r="L438" s="29" t="s">
        <v>57</v>
      </c>
    </row>
    <row r="439" spans="1:12" s="10" customFormat="1" ht="73.5" customHeight="1" x14ac:dyDescent="0.2">
      <c r="A439" s="35">
        <v>1996</v>
      </c>
      <c r="B439" s="30" t="s">
        <v>23</v>
      </c>
      <c r="C439" s="35">
        <v>93</v>
      </c>
      <c r="D439" s="34">
        <v>35129</v>
      </c>
      <c r="E439" s="34" t="s">
        <v>69</v>
      </c>
      <c r="F439" s="31">
        <v>35130</v>
      </c>
      <c r="G439" s="32" t="s">
        <v>583</v>
      </c>
      <c r="H439" s="29" t="s">
        <v>119</v>
      </c>
      <c r="I439" s="29" t="s">
        <v>122</v>
      </c>
      <c r="J439" s="29" t="s">
        <v>31</v>
      </c>
      <c r="K439" s="29" t="s">
        <v>52</v>
      </c>
      <c r="L439" s="29" t="s">
        <v>57</v>
      </c>
    </row>
    <row r="440" spans="1:12" s="10" customFormat="1" ht="73.5" customHeight="1" x14ac:dyDescent="0.2">
      <c r="A440" s="29">
        <v>1996</v>
      </c>
      <c r="B440" s="30" t="s">
        <v>23</v>
      </c>
      <c r="C440" s="35">
        <v>110</v>
      </c>
      <c r="D440" s="31">
        <v>35136</v>
      </c>
      <c r="E440" s="31" t="s">
        <v>69</v>
      </c>
      <c r="F440" s="31">
        <v>35137</v>
      </c>
      <c r="G440" s="32" t="s">
        <v>587</v>
      </c>
      <c r="H440" s="29" t="s">
        <v>119</v>
      </c>
      <c r="I440" s="29" t="s">
        <v>122</v>
      </c>
      <c r="J440" s="29" t="s">
        <v>31</v>
      </c>
      <c r="K440" s="29" t="s">
        <v>52</v>
      </c>
      <c r="L440" s="29" t="s">
        <v>57</v>
      </c>
    </row>
    <row r="441" spans="1:12" s="10" customFormat="1" ht="73.5" customHeight="1" x14ac:dyDescent="0.2">
      <c r="A441" s="20">
        <v>1996</v>
      </c>
      <c r="B441" s="17" t="s">
        <v>23</v>
      </c>
      <c r="C441" s="16">
        <v>146</v>
      </c>
      <c r="D441" s="27">
        <v>35158</v>
      </c>
      <c r="E441" s="27" t="s">
        <v>69</v>
      </c>
      <c r="F441" s="27">
        <v>35163</v>
      </c>
      <c r="G441" s="19" t="s">
        <v>600</v>
      </c>
      <c r="H441" s="20" t="s">
        <v>119</v>
      </c>
      <c r="I441" s="20" t="s">
        <v>122</v>
      </c>
      <c r="J441" s="20" t="s">
        <v>31</v>
      </c>
      <c r="K441" s="20" t="s">
        <v>52</v>
      </c>
      <c r="L441" s="20" t="s">
        <v>33</v>
      </c>
    </row>
    <row r="442" spans="1:12" s="10" customFormat="1" ht="73.5" customHeight="1" x14ac:dyDescent="0.2">
      <c r="A442" s="29">
        <v>1996</v>
      </c>
      <c r="B442" s="30" t="s">
        <v>23</v>
      </c>
      <c r="C442" s="35">
        <v>164</v>
      </c>
      <c r="D442" s="31">
        <v>35170</v>
      </c>
      <c r="E442" s="31" t="s">
        <v>69</v>
      </c>
      <c r="F442" s="31">
        <v>35172</v>
      </c>
      <c r="G442" s="32" t="s">
        <v>601</v>
      </c>
      <c r="H442" s="29" t="s">
        <v>39</v>
      </c>
      <c r="I442" s="29" t="s">
        <v>30</v>
      </c>
      <c r="J442" s="29" t="s">
        <v>31</v>
      </c>
      <c r="K442" s="29" t="s">
        <v>31</v>
      </c>
      <c r="L442" s="29" t="s">
        <v>57</v>
      </c>
    </row>
    <row r="443" spans="1:12" s="10" customFormat="1" ht="73.5" customHeight="1" x14ac:dyDescent="0.2">
      <c r="A443" s="29">
        <v>1996</v>
      </c>
      <c r="B443" s="30" t="s">
        <v>23</v>
      </c>
      <c r="C443" s="35">
        <v>174</v>
      </c>
      <c r="D443" s="31">
        <v>35179</v>
      </c>
      <c r="E443" s="31" t="s">
        <v>69</v>
      </c>
      <c r="F443" s="31">
        <v>35180</v>
      </c>
      <c r="G443" s="32" t="s">
        <v>606</v>
      </c>
      <c r="H443" s="29" t="s">
        <v>119</v>
      </c>
      <c r="I443" s="29" t="s">
        <v>122</v>
      </c>
      <c r="J443" s="29" t="s">
        <v>31</v>
      </c>
      <c r="K443" s="29" t="s">
        <v>52</v>
      </c>
      <c r="L443" s="29" t="s">
        <v>57</v>
      </c>
    </row>
    <row r="444" spans="1:12" s="10" customFormat="1" ht="73.5" customHeight="1" x14ac:dyDescent="0.2">
      <c r="A444" s="29">
        <v>1996</v>
      </c>
      <c r="B444" s="30" t="s">
        <v>23</v>
      </c>
      <c r="C444" s="35">
        <v>175</v>
      </c>
      <c r="D444" s="31">
        <v>35179</v>
      </c>
      <c r="E444" s="31" t="s">
        <v>69</v>
      </c>
      <c r="F444" s="31">
        <v>35180</v>
      </c>
      <c r="G444" s="32" t="s">
        <v>607</v>
      </c>
      <c r="H444" s="29" t="s">
        <v>119</v>
      </c>
      <c r="I444" s="29" t="s">
        <v>122</v>
      </c>
      <c r="J444" s="29" t="s">
        <v>31</v>
      </c>
      <c r="K444" s="29" t="s">
        <v>52</v>
      </c>
      <c r="L444" s="29" t="s">
        <v>57</v>
      </c>
    </row>
    <row r="445" spans="1:12" s="10" customFormat="1" ht="73.5" customHeight="1" x14ac:dyDescent="0.2">
      <c r="A445" s="20">
        <v>1996</v>
      </c>
      <c r="B445" s="17" t="s">
        <v>23</v>
      </c>
      <c r="C445" s="16">
        <v>176</v>
      </c>
      <c r="D445" s="27">
        <v>35179</v>
      </c>
      <c r="E445" s="27" t="s">
        <v>69</v>
      </c>
      <c r="F445" s="27">
        <v>35180</v>
      </c>
      <c r="G445" s="19" t="s">
        <v>608</v>
      </c>
      <c r="H445" s="20" t="s">
        <v>119</v>
      </c>
      <c r="I445" s="20" t="s">
        <v>122</v>
      </c>
      <c r="J445" s="20" t="s">
        <v>609</v>
      </c>
      <c r="K445" s="20" t="s">
        <v>52</v>
      </c>
      <c r="L445" s="20" t="s">
        <v>33</v>
      </c>
    </row>
    <row r="446" spans="1:12" s="10" customFormat="1" ht="73.5" customHeight="1" x14ac:dyDescent="0.2">
      <c r="A446" s="29">
        <v>1996</v>
      </c>
      <c r="B446" s="30" t="s">
        <v>23</v>
      </c>
      <c r="C446" s="35">
        <v>177</v>
      </c>
      <c r="D446" s="31">
        <v>35179</v>
      </c>
      <c r="E446" s="31" t="s">
        <v>69</v>
      </c>
      <c r="F446" s="31">
        <v>35180</v>
      </c>
      <c r="G446" s="32" t="s">
        <v>610</v>
      </c>
      <c r="H446" s="29" t="s">
        <v>119</v>
      </c>
      <c r="I446" s="29" t="s">
        <v>122</v>
      </c>
      <c r="J446" s="29" t="s">
        <v>611</v>
      </c>
      <c r="K446" s="29" t="s">
        <v>52</v>
      </c>
      <c r="L446" s="29" t="s">
        <v>57</v>
      </c>
    </row>
    <row r="447" spans="1:12" s="10" customFormat="1" ht="73.5" customHeight="1" x14ac:dyDescent="0.2">
      <c r="A447" s="29">
        <v>1996</v>
      </c>
      <c r="B447" s="30" t="s">
        <v>23</v>
      </c>
      <c r="C447" s="35">
        <v>182</v>
      </c>
      <c r="D447" s="31">
        <v>35179</v>
      </c>
      <c r="E447" s="31" t="s">
        <v>69</v>
      </c>
      <c r="F447" s="31">
        <v>35181</v>
      </c>
      <c r="G447" s="32" t="s">
        <v>612</v>
      </c>
      <c r="H447" s="29" t="s">
        <v>119</v>
      </c>
      <c r="I447" s="29" t="s">
        <v>122</v>
      </c>
      <c r="J447" s="29" t="s">
        <v>612</v>
      </c>
      <c r="K447" s="29" t="s">
        <v>52</v>
      </c>
      <c r="L447" s="29" t="s">
        <v>57</v>
      </c>
    </row>
    <row r="448" spans="1:12" s="10" customFormat="1" ht="83.25" customHeight="1" x14ac:dyDescent="0.2">
      <c r="A448" s="35">
        <v>1996</v>
      </c>
      <c r="B448" s="30" t="s">
        <v>23</v>
      </c>
      <c r="C448" s="35">
        <v>60</v>
      </c>
      <c r="D448" s="34">
        <v>35191</v>
      </c>
      <c r="E448" s="34" t="s">
        <v>69</v>
      </c>
      <c r="F448" s="31">
        <v>35193</v>
      </c>
      <c r="G448" s="32" t="s">
        <v>616</v>
      </c>
      <c r="H448" s="29" t="s">
        <v>218</v>
      </c>
      <c r="I448" s="29" t="s">
        <v>122</v>
      </c>
      <c r="J448" s="29" t="s">
        <v>477</v>
      </c>
      <c r="K448" s="29" t="s">
        <v>52</v>
      </c>
      <c r="L448" s="29" t="s">
        <v>57</v>
      </c>
    </row>
    <row r="449" spans="1:12" s="10" customFormat="1" ht="83.25" customHeight="1" x14ac:dyDescent="0.2">
      <c r="A449" s="35">
        <v>1996</v>
      </c>
      <c r="B449" s="30" t="s">
        <v>23</v>
      </c>
      <c r="C449" s="35">
        <v>202</v>
      </c>
      <c r="D449" s="34">
        <v>35192</v>
      </c>
      <c r="E449" s="34" t="s">
        <v>69</v>
      </c>
      <c r="F449" s="31">
        <v>35195</v>
      </c>
      <c r="G449" s="32" t="s">
        <v>617</v>
      </c>
      <c r="H449" s="29" t="s">
        <v>119</v>
      </c>
      <c r="I449" s="29" t="s">
        <v>122</v>
      </c>
      <c r="J449" s="29" t="s">
        <v>618</v>
      </c>
      <c r="K449" s="29" t="s">
        <v>52</v>
      </c>
      <c r="L449" s="29" t="s">
        <v>57</v>
      </c>
    </row>
    <row r="450" spans="1:12" s="10" customFormat="1" ht="83.25" customHeight="1" x14ac:dyDescent="0.2">
      <c r="A450" s="35">
        <v>1996</v>
      </c>
      <c r="B450" s="30" t="s">
        <v>23</v>
      </c>
      <c r="C450" s="35">
        <v>68</v>
      </c>
      <c r="D450" s="34">
        <v>35195</v>
      </c>
      <c r="E450" s="34" t="s">
        <v>69</v>
      </c>
      <c r="F450" s="31">
        <v>35199</v>
      </c>
      <c r="G450" s="32" t="s">
        <v>619</v>
      </c>
      <c r="H450" s="29" t="s">
        <v>27</v>
      </c>
      <c r="I450" s="29" t="s">
        <v>66</v>
      </c>
      <c r="J450" s="29" t="s">
        <v>31</v>
      </c>
      <c r="K450" s="29" t="s">
        <v>32</v>
      </c>
      <c r="L450" s="29" t="s">
        <v>57</v>
      </c>
    </row>
    <row r="451" spans="1:12" s="10" customFormat="1" ht="83.25" customHeight="1" x14ac:dyDescent="0.2">
      <c r="A451" s="35">
        <v>1996</v>
      </c>
      <c r="B451" s="30" t="s">
        <v>23</v>
      </c>
      <c r="C451" s="35">
        <v>219</v>
      </c>
      <c r="D451" s="34">
        <v>35200</v>
      </c>
      <c r="E451" s="34" t="s">
        <v>69</v>
      </c>
      <c r="F451" s="31">
        <v>35201</v>
      </c>
      <c r="G451" s="32" t="s">
        <v>620</v>
      </c>
      <c r="H451" s="29" t="s">
        <v>119</v>
      </c>
      <c r="I451" s="29" t="s">
        <v>122</v>
      </c>
      <c r="J451" s="29" t="s">
        <v>620</v>
      </c>
      <c r="K451" s="29" t="s">
        <v>52</v>
      </c>
      <c r="L451" s="29" t="s">
        <v>57</v>
      </c>
    </row>
    <row r="452" spans="1:12" s="10" customFormat="1" ht="83.25" customHeight="1" x14ac:dyDescent="0.2">
      <c r="A452" s="35">
        <v>1996</v>
      </c>
      <c r="B452" s="30" t="s">
        <v>23</v>
      </c>
      <c r="C452" s="35">
        <v>235</v>
      </c>
      <c r="D452" s="34">
        <v>35206</v>
      </c>
      <c r="E452" s="34" t="s">
        <v>69</v>
      </c>
      <c r="F452" s="31">
        <v>35212</v>
      </c>
      <c r="G452" s="49" t="s">
        <v>624</v>
      </c>
      <c r="H452" s="29" t="s">
        <v>39</v>
      </c>
      <c r="I452" s="29" t="s">
        <v>30</v>
      </c>
      <c r="J452" s="29" t="s">
        <v>31</v>
      </c>
      <c r="K452" s="29" t="s">
        <v>32</v>
      </c>
      <c r="L452" s="29" t="s">
        <v>57</v>
      </c>
    </row>
    <row r="453" spans="1:12" s="10" customFormat="1" ht="83.25" customHeight="1" x14ac:dyDescent="0.2">
      <c r="A453" s="35">
        <v>1996</v>
      </c>
      <c r="B453" s="30" t="s">
        <v>23</v>
      </c>
      <c r="C453" s="35">
        <v>236</v>
      </c>
      <c r="D453" s="34">
        <v>35206</v>
      </c>
      <c r="E453" s="34" t="s">
        <v>69</v>
      </c>
      <c r="F453" s="31">
        <v>35212</v>
      </c>
      <c r="G453" s="49" t="s">
        <v>625</v>
      </c>
      <c r="H453" s="29" t="s">
        <v>39</v>
      </c>
      <c r="I453" s="29" t="s">
        <v>30</v>
      </c>
      <c r="J453" s="29" t="s">
        <v>31</v>
      </c>
      <c r="K453" s="29" t="s">
        <v>32</v>
      </c>
      <c r="L453" s="29" t="s">
        <v>57</v>
      </c>
    </row>
    <row r="454" spans="1:12" s="10" customFormat="1" ht="84.75" customHeight="1" x14ac:dyDescent="0.2">
      <c r="A454" s="35">
        <v>1996</v>
      </c>
      <c r="B454" s="30" t="s">
        <v>23</v>
      </c>
      <c r="C454" s="35">
        <v>238</v>
      </c>
      <c r="D454" s="34">
        <v>35207</v>
      </c>
      <c r="E454" s="34" t="s">
        <v>69</v>
      </c>
      <c r="F454" s="31">
        <v>35213</v>
      </c>
      <c r="G454" s="32" t="s">
        <v>628</v>
      </c>
      <c r="H454" s="29" t="s">
        <v>119</v>
      </c>
      <c r="I454" s="29" t="s">
        <v>122</v>
      </c>
      <c r="J454" s="29" t="s">
        <v>31</v>
      </c>
      <c r="K454" s="29" t="s">
        <v>52</v>
      </c>
      <c r="L454" s="29" t="s">
        <v>57</v>
      </c>
    </row>
    <row r="455" spans="1:12" s="10" customFormat="1" ht="84.75" customHeight="1" x14ac:dyDescent="0.2">
      <c r="A455" s="35">
        <v>1996</v>
      </c>
      <c r="B455" s="30" t="s">
        <v>23</v>
      </c>
      <c r="C455" s="35">
        <v>240</v>
      </c>
      <c r="D455" s="34">
        <v>35207</v>
      </c>
      <c r="E455" s="34" t="s">
        <v>69</v>
      </c>
      <c r="F455" s="31">
        <v>35213</v>
      </c>
      <c r="G455" s="32" t="s">
        <v>629</v>
      </c>
      <c r="H455" s="29" t="s">
        <v>39</v>
      </c>
      <c r="I455" s="29" t="s">
        <v>30</v>
      </c>
      <c r="J455" s="29" t="s">
        <v>31</v>
      </c>
      <c r="K455" s="29" t="s">
        <v>31</v>
      </c>
      <c r="L455" s="29" t="s">
        <v>57</v>
      </c>
    </row>
    <row r="456" spans="1:12" s="10" customFormat="1" ht="84.75" customHeight="1" x14ac:dyDescent="0.2">
      <c r="A456" s="16">
        <v>1996</v>
      </c>
      <c r="B456" s="17" t="s">
        <v>23</v>
      </c>
      <c r="C456" s="16">
        <v>247</v>
      </c>
      <c r="D456" s="18">
        <v>35209</v>
      </c>
      <c r="E456" s="18" t="s">
        <v>69</v>
      </c>
      <c r="F456" s="27">
        <v>35212</v>
      </c>
      <c r="G456" s="19" t="s">
        <v>634</v>
      </c>
      <c r="H456" s="20" t="s">
        <v>119</v>
      </c>
      <c r="I456" s="20" t="s">
        <v>122</v>
      </c>
      <c r="J456" s="20" t="s">
        <v>31</v>
      </c>
      <c r="K456" s="20" t="s">
        <v>52</v>
      </c>
      <c r="L456" s="20" t="s">
        <v>33</v>
      </c>
    </row>
    <row r="457" spans="1:12" s="10" customFormat="1" ht="84.75" customHeight="1" x14ac:dyDescent="0.2">
      <c r="A457" s="29">
        <v>1996</v>
      </c>
      <c r="B457" s="30" t="s">
        <v>23</v>
      </c>
      <c r="C457" s="35">
        <v>254</v>
      </c>
      <c r="D457" s="31">
        <v>35215</v>
      </c>
      <c r="E457" s="31" t="s">
        <v>69</v>
      </c>
      <c r="F457" s="31">
        <v>35216</v>
      </c>
      <c r="G457" s="32" t="s">
        <v>638</v>
      </c>
      <c r="H457" s="29" t="s">
        <v>119</v>
      </c>
      <c r="I457" s="29" t="s">
        <v>122</v>
      </c>
      <c r="J457" s="29" t="s">
        <v>31</v>
      </c>
      <c r="K457" s="29" t="s">
        <v>52</v>
      </c>
      <c r="L457" s="29" t="s">
        <v>57</v>
      </c>
    </row>
    <row r="458" spans="1:12" s="10" customFormat="1" ht="84.75" customHeight="1" x14ac:dyDescent="0.2">
      <c r="A458" s="29">
        <v>1996</v>
      </c>
      <c r="B458" s="30" t="s">
        <v>23</v>
      </c>
      <c r="C458" s="35">
        <v>255</v>
      </c>
      <c r="D458" s="31">
        <v>35215</v>
      </c>
      <c r="E458" s="31" t="s">
        <v>69</v>
      </c>
      <c r="F458" s="31">
        <v>35216</v>
      </c>
      <c r="G458" s="32" t="s">
        <v>639</v>
      </c>
      <c r="H458" s="29" t="s">
        <v>119</v>
      </c>
      <c r="I458" s="29" t="s">
        <v>122</v>
      </c>
      <c r="J458" s="29" t="s">
        <v>639</v>
      </c>
      <c r="K458" s="29" t="s">
        <v>52</v>
      </c>
      <c r="L458" s="29" t="s">
        <v>57</v>
      </c>
    </row>
    <row r="459" spans="1:12" s="10" customFormat="1" ht="84.75" customHeight="1" x14ac:dyDescent="0.2">
      <c r="A459" s="29">
        <v>1996</v>
      </c>
      <c r="B459" s="30" t="s">
        <v>23</v>
      </c>
      <c r="C459" s="35">
        <v>256</v>
      </c>
      <c r="D459" s="31">
        <v>35215</v>
      </c>
      <c r="E459" s="31" t="s">
        <v>69</v>
      </c>
      <c r="F459" s="31">
        <v>35216</v>
      </c>
      <c r="G459" s="32" t="s">
        <v>640</v>
      </c>
      <c r="H459" s="29" t="s">
        <v>119</v>
      </c>
      <c r="I459" s="29" t="s">
        <v>122</v>
      </c>
      <c r="J459" s="29" t="s">
        <v>31</v>
      </c>
      <c r="K459" s="29" t="s">
        <v>52</v>
      </c>
      <c r="L459" s="29" t="s">
        <v>57</v>
      </c>
    </row>
    <row r="460" spans="1:12" s="10" customFormat="1" ht="84.75" customHeight="1" x14ac:dyDescent="0.2">
      <c r="A460" s="29">
        <v>1996</v>
      </c>
      <c r="B460" s="30" t="s">
        <v>23</v>
      </c>
      <c r="C460" s="35">
        <v>257</v>
      </c>
      <c r="D460" s="31">
        <v>35215</v>
      </c>
      <c r="E460" s="31" t="s">
        <v>69</v>
      </c>
      <c r="F460" s="31">
        <v>35216</v>
      </c>
      <c r="G460" s="32" t="s">
        <v>641</v>
      </c>
      <c r="H460" s="29" t="s">
        <v>119</v>
      </c>
      <c r="I460" s="29" t="s">
        <v>122</v>
      </c>
      <c r="J460" s="29" t="s">
        <v>641</v>
      </c>
      <c r="K460" s="29" t="s">
        <v>52</v>
      </c>
      <c r="L460" s="29" t="s">
        <v>57</v>
      </c>
    </row>
    <row r="461" spans="1:12" s="10" customFormat="1" ht="84.75" customHeight="1" x14ac:dyDescent="0.2">
      <c r="A461" s="29">
        <v>1996</v>
      </c>
      <c r="B461" s="30" t="s">
        <v>23</v>
      </c>
      <c r="C461" s="35">
        <v>258</v>
      </c>
      <c r="D461" s="31">
        <v>35215</v>
      </c>
      <c r="E461" s="31" t="s">
        <v>69</v>
      </c>
      <c r="F461" s="31">
        <v>35216</v>
      </c>
      <c r="G461" s="32" t="s">
        <v>642</v>
      </c>
      <c r="H461" s="29" t="s">
        <v>119</v>
      </c>
      <c r="I461" s="29" t="s">
        <v>122</v>
      </c>
      <c r="J461" s="29" t="s">
        <v>642</v>
      </c>
      <c r="K461" s="29" t="s">
        <v>52</v>
      </c>
      <c r="L461" s="29" t="s">
        <v>57</v>
      </c>
    </row>
    <row r="462" spans="1:12" s="10" customFormat="1" ht="84.75" customHeight="1" x14ac:dyDescent="0.2">
      <c r="A462" s="29">
        <v>1996</v>
      </c>
      <c r="B462" s="30" t="s">
        <v>23</v>
      </c>
      <c r="C462" s="35">
        <v>259</v>
      </c>
      <c r="D462" s="31">
        <v>35215</v>
      </c>
      <c r="E462" s="31" t="s">
        <v>69</v>
      </c>
      <c r="F462" s="31">
        <v>35216</v>
      </c>
      <c r="G462" s="32" t="s">
        <v>643</v>
      </c>
      <c r="H462" s="29" t="s">
        <v>119</v>
      </c>
      <c r="I462" s="29" t="s">
        <v>122</v>
      </c>
      <c r="J462" s="29" t="s">
        <v>643</v>
      </c>
      <c r="K462" s="29" t="s">
        <v>52</v>
      </c>
      <c r="L462" s="29" t="s">
        <v>57</v>
      </c>
    </row>
    <row r="463" spans="1:12" s="10" customFormat="1" ht="84.75" customHeight="1" x14ac:dyDescent="0.2">
      <c r="A463" s="29">
        <v>1996</v>
      </c>
      <c r="B463" s="30" t="s">
        <v>23</v>
      </c>
      <c r="C463" s="35">
        <v>260</v>
      </c>
      <c r="D463" s="31">
        <v>35215</v>
      </c>
      <c r="E463" s="31" t="s">
        <v>69</v>
      </c>
      <c r="F463" s="31">
        <v>35216</v>
      </c>
      <c r="G463" s="32" t="s">
        <v>644</v>
      </c>
      <c r="H463" s="29" t="s">
        <v>119</v>
      </c>
      <c r="I463" s="29" t="s">
        <v>122</v>
      </c>
      <c r="J463" s="29" t="s">
        <v>644</v>
      </c>
      <c r="K463" s="29" t="s">
        <v>52</v>
      </c>
      <c r="L463" s="29" t="s">
        <v>57</v>
      </c>
    </row>
    <row r="464" spans="1:12" s="10" customFormat="1" ht="84.75" customHeight="1" x14ac:dyDescent="0.2">
      <c r="A464" s="29">
        <v>1996</v>
      </c>
      <c r="B464" s="30" t="s">
        <v>23</v>
      </c>
      <c r="C464" s="35">
        <v>260</v>
      </c>
      <c r="D464" s="31">
        <v>35215</v>
      </c>
      <c r="E464" s="31" t="s">
        <v>69</v>
      </c>
      <c r="F464" s="31">
        <v>35216</v>
      </c>
      <c r="G464" s="32" t="s">
        <v>645</v>
      </c>
      <c r="H464" s="29" t="s">
        <v>119</v>
      </c>
      <c r="I464" s="29" t="s">
        <v>122</v>
      </c>
      <c r="J464" s="29" t="s">
        <v>31</v>
      </c>
      <c r="K464" s="29" t="s">
        <v>52</v>
      </c>
      <c r="L464" s="29" t="s">
        <v>57</v>
      </c>
    </row>
    <row r="465" spans="1:12" s="10" customFormat="1" ht="84.75" customHeight="1" x14ac:dyDescent="0.2">
      <c r="A465" s="29">
        <v>1996</v>
      </c>
      <c r="B465" s="30" t="s">
        <v>23</v>
      </c>
      <c r="C465" s="35">
        <v>88</v>
      </c>
      <c r="D465" s="31">
        <v>35226</v>
      </c>
      <c r="E465" s="31" t="s">
        <v>69</v>
      </c>
      <c r="F465" s="31">
        <v>35227</v>
      </c>
      <c r="G465" s="32" t="s">
        <v>646</v>
      </c>
      <c r="H465" s="29" t="s">
        <v>75</v>
      </c>
      <c r="I465" s="29" t="s">
        <v>66</v>
      </c>
      <c r="J465" s="29" t="s">
        <v>647</v>
      </c>
      <c r="K465" s="29" t="s">
        <v>52</v>
      </c>
      <c r="L465" s="29" t="s">
        <v>57</v>
      </c>
    </row>
    <row r="466" spans="1:12" s="10" customFormat="1" ht="84.75" customHeight="1" x14ac:dyDescent="0.2">
      <c r="A466" s="29">
        <v>1996</v>
      </c>
      <c r="B466" s="30" t="s">
        <v>23</v>
      </c>
      <c r="C466" s="35">
        <v>89</v>
      </c>
      <c r="D466" s="31">
        <v>35228</v>
      </c>
      <c r="E466" s="31" t="s">
        <v>69</v>
      </c>
      <c r="F466" s="31">
        <v>35229</v>
      </c>
      <c r="G466" s="32" t="s">
        <v>648</v>
      </c>
      <c r="H466" s="29" t="s">
        <v>188</v>
      </c>
      <c r="I466" s="29" t="s">
        <v>66</v>
      </c>
      <c r="J466" s="29" t="s">
        <v>649</v>
      </c>
      <c r="K466" s="29" t="s">
        <v>52</v>
      </c>
      <c r="L466" s="29" t="s">
        <v>57</v>
      </c>
    </row>
    <row r="467" spans="1:12" s="10" customFormat="1" ht="84.75" customHeight="1" x14ac:dyDescent="0.2">
      <c r="A467" s="29">
        <v>1996</v>
      </c>
      <c r="B467" s="30" t="s">
        <v>23</v>
      </c>
      <c r="C467" s="35">
        <v>90</v>
      </c>
      <c r="D467" s="31">
        <v>35229</v>
      </c>
      <c r="E467" s="31" t="s">
        <v>69</v>
      </c>
      <c r="F467" s="31">
        <v>35230</v>
      </c>
      <c r="G467" s="32" t="s">
        <v>650</v>
      </c>
      <c r="H467" s="29" t="s">
        <v>342</v>
      </c>
      <c r="I467" s="29" t="s">
        <v>122</v>
      </c>
      <c r="J467" s="29" t="s">
        <v>31</v>
      </c>
      <c r="K467" s="29" t="s">
        <v>32</v>
      </c>
      <c r="L467" s="29" t="s">
        <v>57</v>
      </c>
    </row>
    <row r="468" spans="1:12" s="10" customFormat="1" ht="84.75" customHeight="1" x14ac:dyDescent="0.2">
      <c r="A468" s="29">
        <v>1996</v>
      </c>
      <c r="B468" s="30" t="s">
        <v>23</v>
      </c>
      <c r="C468" s="35">
        <v>282</v>
      </c>
      <c r="D468" s="31">
        <v>35233</v>
      </c>
      <c r="E468" s="31" t="s">
        <v>69</v>
      </c>
      <c r="F468" s="31">
        <v>35236</v>
      </c>
      <c r="G468" s="32" t="s">
        <v>651</v>
      </c>
      <c r="H468" s="29" t="s">
        <v>119</v>
      </c>
      <c r="I468" s="29" t="s">
        <v>122</v>
      </c>
      <c r="J468" s="29" t="s">
        <v>31</v>
      </c>
      <c r="K468" s="29" t="s">
        <v>52</v>
      </c>
      <c r="L468" s="29" t="s">
        <v>57</v>
      </c>
    </row>
    <row r="469" spans="1:12" s="10" customFormat="1" ht="84.75" customHeight="1" x14ac:dyDescent="0.2">
      <c r="A469" s="29">
        <v>1996</v>
      </c>
      <c r="B469" s="30" t="s">
        <v>23</v>
      </c>
      <c r="C469" s="35">
        <v>95</v>
      </c>
      <c r="D469" s="31">
        <v>35236</v>
      </c>
      <c r="E469" s="31" t="s">
        <v>69</v>
      </c>
      <c r="F469" s="31">
        <v>35237</v>
      </c>
      <c r="G469" s="32" t="s">
        <v>652</v>
      </c>
      <c r="H469" s="29" t="s">
        <v>27</v>
      </c>
      <c r="I469" s="29" t="s">
        <v>30</v>
      </c>
      <c r="J469" s="29" t="s">
        <v>31</v>
      </c>
      <c r="K469" s="29" t="s">
        <v>32</v>
      </c>
      <c r="L469" s="29" t="s">
        <v>57</v>
      </c>
    </row>
    <row r="470" spans="1:12" s="10" customFormat="1" ht="84.75" customHeight="1" x14ac:dyDescent="0.2">
      <c r="A470" s="29">
        <v>1996</v>
      </c>
      <c r="B470" s="30" t="s">
        <v>23</v>
      </c>
      <c r="C470" s="35">
        <v>100</v>
      </c>
      <c r="D470" s="31">
        <v>35247</v>
      </c>
      <c r="E470" s="31" t="s">
        <v>69</v>
      </c>
      <c r="F470" s="31">
        <v>35249</v>
      </c>
      <c r="G470" s="49" t="s">
        <v>656</v>
      </c>
      <c r="H470" s="29" t="s">
        <v>218</v>
      </c>
      <c r="I470" s="29" t="s">
        <v>122</v>
      </c>
      <c r="J470" s="29" t="s">
        <v>477</v>
      </c>
      <c r="K470" s="33" t="s">
        <v>52</v>
      </c>
      <c r="L470" s="29" t="s">
        <v>57</v>
      </c>
    </row>
    <row r="471" spans="1:12" s="10" customFormat="1" ht="84.75" customHeight="1" x14ac:dyDescent="0.2">
      <c r="A471" s="29">
        <v>1996</v>
      </c>
      <c r="B471" s="30" t="s">
        <v>23</v>
      </c>
      <c r="C471" s="35">
        <v>344</v>
      </c>
      <c r="D471" s="31">
        <v>35263</v>
      </c>
      <c r="E471" s="31" t="s">
        <v>69</v>
      </c>
      <c r="F471" s="31">
        <v>35268</v>
      </c>
      <c r="G471" s="49" t="s">
        <v>657</v>
      </c>
      <c r="H471" s="29" t="s">
        <v>119</v>
      </c>
      <c r="I471" s="29" t="s">
        <v>122</v>
      </c>
      <c r="J471" s="29" t="s">
        <v>31</v>
      </c>
      <c r="K471" s="29" t="s">
        <v>52</v>
      </c>
      <c r="L471" s="29" t="s">
        <v>57</v>
      </c>
    </row>
    <row r="472" spans="1:12" s="10" customFormat="1" ht="84.75" customHeight="1" x14ac:dyDescent="0.2">
      <c r="A472" s="20">
        <v>1996</v>
      </c>
      <c r="B472" s="17" t="s">
        <v>23</v>
      </c>
      <c r="C472" s="16">
        <v>345</v>
      </c>
      <c r="D472" s="27">
        <v>35263</v>
      </c>
      <c r="E472" s="27" t="s">
        <v>69</v>
      </c>
      <c r="F472" s="27">
        <v>35268</v>
      </c>
      <c r="G472" s="50" t="s">
        <v>658</v>
      </c>
      <c r="H472" s="20" t="s">
        <v>119</v>
      </c>
      <c r="I472" s="20" t="s">
        <v>122</v>
      </c>
      <c r="J472" s="20" t="s">
        <v>31</v>
      </c>
      <c r="K472" s="20" t="s">
        <v>52</v>
      </c>
      <c r="L472" s="20" t="s">
        <v>33</v>
      </c>
    </row>
    <row r="473" spans="1:12" s="10" customFormat="1" ht="84.75" customHeight="1" x14ac:dyDescent="0.2">
      <c r="A473" s="29">
        <v>1996</v>
      </c>
      <c r="B473" s="30" t="s">
        <v>23</v>
      </c>
      <c r="C473" s="35">
        <v>346</v>
      </c>
      <c r="D473" s="31">
        <v>35263</v>
      </c>
      <c r="E473" s="31" t="s">
        <v>69</v>
      </c>
      <c r="F473" s="31">
        <v>35268</v>
      </c>
      <c r="G473" s="49" t="s">
        <v>659</v>
      </c>
      <c r="H473" s="29" t="s">
        <v>119</v>
      </c>
      <c r="I473" s="29" t="s">
        <v>122</v>
      </c>
      <c r="J473" s="29" t="s">
        <v>31</v>
      </c>
      <c r="K473" s="29" t="s">
        <v>52</v>
      </c>
      <c r="L473" s="29" t="s">
        <v>57</v>
      </c>
    </row>
    <row r="474" spans="1:12" s="10" customFormat="1" ht="84.75" customHeight="1" x14ac:dyDescent="0.2">
      <c r="A474" s="29">
        <v>1996</v>
      </c>
      <c r="B474" s="30" t="s">
        <v>23</v>
      </c>
      <c r="C474" s="35">
        <v>347</v>
      </c>
      <c r="D474" s="31">
        <v>35263</v>
      </c>
      <c r="E474" s="31" t="s">
        <v>69</v>
      </c>
      <c r="F474" s="31">
        <v>35268</v>
      </c>
      <c r="G474" s="49" t="s">
        <v>660</v>
      </c>
      <c r="H474" s="29" t="s">
        <v>119</v>
      </c>
      <c r="I474" s="29" t="s">
        <v>122</v>
      </c>
      <c r="J474" s="29" t="s">
        <v>31</v>
      </c>
      <c r="K474" s="29" t="s">
        <v>52</v>
      </c>
      <c r="L474" s="29" t="s">
        <v>57</v>
      </c>
    </row>
    <row r="475" spans="1:12" s="10" customFormat="1" ht="84.75" customHeight="1" x14ac:dyDescent="0.2">
      <c r="A475" s="29">
        <v>1996</v>
      </c>
      <c r="B475" s="30" t="s">
        <v>23</v>
      </c>
      <c r="C475" s="35">
        <v>348</v>
      </c>
      <c r="D475" s="31">
        <v>35263</v>
      </c>
      <c r="E475" s="31" t="s">
        <v>69</v>
      </c>
      <c r="F475" s="31">
        <v>35268</v>
      </c>
      <c r="G475" s="49" t="s">
        <v>661</v>
      </c>
      <c r="H475" s="29" t="s">
        <v>119</v>
      </c>
      <c r="I475" s="29" t="s">
        <v>122</v>
      </c>
      <c r="J475" s="29" t="s">
        <v>662</v>
      </c>
      <c r="K475" s="33" t="s">
        <v>52</v>
      </c>
      <c r="L475" s="29" t="s">
        <v>57</v>
      </c>
    </row>
    <row r="476" spans="1:12" s="10" customFormat="1" ht="84.75" customHeight="1" x14ac:dyDescent="0.2">
      <c r="A476" s="29">
        <v>1996</v>
      </c>
      <c r="B476" s="30" t="s">
        <v>23</v>
      </c>
      <c r="C476" s="35">
        <v>349</v>
      </c>
      <c r="D476" s="31">
        <v>35263</v>
      </c>
      <c r="E476" s="31" t="s">
        <v>69</v>
      </c>
      <c r="F476" s="31">
        <v>35268</v>
      </c>
      <c r="G476" s="49" t="s">
        <v>663</v>
      </c>
      <c r="H476" s="29" t="s">
        <v>119</v>
      </c>
      <c r="I476" s="29" t="s">
        <v>122</v>
      </c>
      <c r="J476" s="29" t="s">
        <v>31</v>
      </c>
      <c r="K476" s="29" t="s">
        <v>52</v>
      </c>
      <c r="L476" s="29" t="s">
        <v>57</v>
      </c>
    </row>
    <row r="477" spans="1:12" s="10" customFormat="1" ht="84.75" customHeight="1" x14ac:dyDescent="0.2">
      <c r="A477" s="35">
        <v>1996</v>
      </c>
      <c r="B477" s="30" t="s">
        <v>23</v>
      </c>
      <c r="C477" s="35">
        <v>374</v>
      </c>
      <c r="D477" s="34">
        <v>35277</v>
      </c>
      <c r="E477" s="34" t="s">
        <v>69</v>
      </c>
      <c r="F477" s="31">
        <v>35278</v>
      </c>
      <c r="G477" s="32" t="s">
        <v>670</v>
      </c>
      <c r="H477" s="29" t="s">
        <v>119</v>
      </c>
      <c r="I477" s="29" t="s">
        <v>122</v>
      </c>
      <c r="J477" s="29" t="s">
        <v>671</v>
      </c>
      <c r="K477" s="29" t="s">
        <v>52</v>
      </c>
      <c r="L477" s="29" t="s">
        <v>57</v>
      </c>
    </row>
    <row r="478" spans="1:12" s="10" customFormat="1" ht="84.75" customHeight="1" x14ac:dyDescent="0.2">
      <c r="A478" s="35">
        <v>1996</v>
      </c>
      <c r="B478" s="30" t="s">
        <v>23</v>
      </c>
      <c r="C478" s="35">
        <v>375</v>
      </c>
      <c r="D478" s="34">
        <v>35277</v>
      </c>
      <c r="E478" s="34" t="s">
        <v>69</v>
      </c>
      <c r="F478" s="31">
        <v>35278</v>
      </c>
      <c r="G478" s="32" t="s">
        <v>672</v>
      </c>
      <c r="H478" s="29" t="s">
        <v>119</v>
      </c>
      <c r="I478" s="29" t="s">
        <v>122</v>
      </c>
      <c r="J478" s="29" t="s">
        <v>673</v>
      </c>
      <c r="K478" s="29" t="s">
        <v>52</v>
      </c>
      <c r="L478" s="29" t="s">
        <v>57</v>
      </c>
    </row>
    <row r="479" spans="1:12" s="10" customFormat="1" ht="84.75" customHeight="1" x14ac:dyDescent="0.2">
      <c r="A479" s="35">
        <v>1996</v>
      </c>
      <c r="B479" s="30" t="s">
        <v>23</v>
      </c>
      <c r="C479" s="35">
        <v>113</v>
      </c>
      <c r="D479" s="34">
        <v>35283</v>
      </c>
      <c r="E479" s="34" t="s">
        <v>69</v>
      </c>
      <c r="F479" s="31">
        <v>35286</v>
      </c>
      <c r="G479" s="32" t="s">
        <v>7317</v>
      </c>
      <c r="H479" s="29" t="s">
        <v>558</v>
      </c>
      <c r="I479" s="29" t="s">
        <v>30</v>
      </c>
      <c r="J479" s="29" t="s">
        <v>31</v>
      </c>
      <c r="K479" s="29" t="s">
        <v>32</v>
      </c>
      <c r="L479" s="29" t="s">
        <v>57</v>
      </c>
    </row>
    <row r="480" spans="1:12" s="10" customFormat="1" ht="84.75" customHeight="1" x14ac:dyDescent="0.2">
      <c r="A480" s="35">
        <v>1996</v>
      </c>
      <c r="B480" s="30" t="s">
        <v>23</v>
      </c>
      <c r="C480" s="35">
        <v>390</v>
      </c>
      <c r="D480" s="34">
        <v>35284</v>
      </c>
      <c r="E480" s="34" t="s">
        <v>69</v>
      </c>
      <c r="F480" s="31">
        <v>35285</v>
      </c>
      <c r="G480" s="32" t="s">
        <v>674</v>
      </c>
      <c r="H480" s="29" t="s">
        <v>39</v>
      </c>
      <c r="I480" s="29" t="s">
        <v>30</v>
      </c>
      <c r="J480" s="29" t="s">
        <v>31</v>
      </c>
      <c r="K480" s="29" t="s">
        <v>32</v>
      </c>
      <c r="L480" s="29" t="s">
        <v>57</v>
      </c>
    </row>
    <row r="481" spans="1:12" s="10" customFormat="1" ht="84.75" customHeight="1" x14ac:dyDescent="0.2">
      <c r="A481" s="35">
        <v>1996</v>
      </c>
      <c r="B481" s="30" t="s">
        <v>23</v>
      </c>
      <c r="C481" s="35">
        <v>392</v>
      </c>
      <c r="D481" s="34">
        <v>35284</v>
      </c>
      <c r="E481" s="34" t="s">
        <v>69</v>
      </c>
      <c r="F481" s="31">
        <v>35285</v>
      </c>
      <c r="G481" s="32" t="s">
        <v>676</v>
      </c>
      <c r="H481" s="29" t="s">
        <v>39</v>
      </c>
      <c r="I481" s="29" t="s">
        <v>30</v>
      </c>
      <c r="J481" s="29" t="s">
        <v>31</v>
      </c>
      <c r="K481" s="29" t="s">
        <v>32</v>
      </c>
      <c r="L481" s="29" t="s">
        <v>57</v>
      </c>
    </row>
    <row r="482" spans="1:12" s="10" customFormat="1" ht="84.75" customHeight="1" x14ac:dyDescent="0.2">
      <c r="A482" s="20">
        <v>1996</v>
      </c>
      <c r="B482" s="17" t="s">
        <v>23</v>
      </c>
      <c r="C482" s="16">
        <v>387</v>
      </c>
      <c r="D482" s="27">
        <v>35285</v>
      </c>
      <c r="E482" s="27" t="s">
        <v>69</v>
      </c>
      <c r="F482" s="27">
        <v>35286</v>
      </c>
      <c r="G482" s="19" t="s">
        <v>679</v>
      </c>
      <c r="H482" s="20" t="s">
        <v>119</v>
      </c>
      <c r="I482" s="20" t="s">
        <v>122</v>
      </c>
      <c r="J482" s="20" t="s">
        <v>680</v>
      </c>
      <c r="K482" s="20" t="s">
        <v>52</v>
      </c>
      <c r="L482" s="20" t="s">
        <v>33</v>
      </c>
    </row>
    <row r="483" spans="1:12" s="10" customFormat="1" ht="84.75" customHeight="1" x14ac:dyDescent="0.2">
      <c r="A483" s="29">
        <v>1996</v>
      </c>
      <c r="B483" s="30" t="s">
        <v>23</v>
      </c>
      <c r="C483" s="35">
        <v>388</v>
      </c>
      <c r="D483" s="31">
        <v>35285</v>
      </c>
      <c r="E483" s="31" t="s">
        <v>69</v>
      </c>
      <c r="F483" s="31">
        <v>35286</v>
      </c>
      <c r="G483" s="32" t="s">
        <v>681</v>
      </c>
      <c r="H483" s="29" t="s">
        <v>119</v>
      </c>
      <c r="I483" s="29" t="s">
        <v>122</v>
      </c>
      <c r="J483" s="29" t="s">
        <v>682</v>
      </c>
      <c r="K483" s="29" t="s">
        <v>52</v>
      </c>
      <c r="L483" s="29" t="s">
        <v>57</v>
      </c>
    </row>
    <row r="484" spans="1:12" s="10" customFormat="1" ht="84.75" customHeight="1" x14ac:dyDescent="0.2">
      <c r="A484" s="29">
        <v>1996</v>
      </c>
      <c r="B484" s="30" t="s">
        <v>23</v>
      </c>
      <c r="C484" s="35">
        <v>397</v>
      </c>
      <c r="D484" s="31">
        <v>35289</v>
      </c>
      <c r="E484" s="31" t="s">
        <v>69</v>
      </c>
      <c r="F484" s="31">
        <v>35289</v>
      </c>
      <c r="G484" s="32" t="s">
        <v>683</v>
      </c>
      <c r="H484" s="29" t="s">
        <v>119</v>
      </c>
      <c r="I484" s="29" t="s">
        <v>122</v>
      </c>
      <c r="J484" s="29" t="s">
        <v>31</v>
      </c>
      <c r="K484" s="29" t="s">
        <v>52</v>
      </c>
      <c r="L484" s="29" t="s">
        <v>57</v>
      </c>
    </row>
    <row r="485" spans="1:12" s="10" customFormat="1" ht="84.75" customHeight="1" x14ac:dyDescent="0.2">
      <c r="A485" s="29">
        <v>1996</v>
      </c>
      <c r="B485" s="30" t="s">
        <v>23</v>
      </c>
      <c r="C485" s="35">
        <v>407</v>
      </c>
      <c r="D485" s="31">
        <v>35292</v>
      </c>
      <c r="E485" s="31" t="s">
        <v>69</v>
      </c>
      <c r="F485" s="31">
        <v>35293</v>
      </c>
      <c r="G485" s="32" t="s">
        <v>684</v>
      </c>
      <c r="H485" s="29" t="s">
        <v>119</v>
      </c>
      <c r="I485" s="29" t="s">
        <v>122</v>
      </c>
      <c r="J485" s="29" t="s">
        <v>685</v>
      </c>
      <c r="K485" s="29" t="s">
        <v>52</v>
      </c>
      <c r="L485" s="29" t="s">
        <v>57</v>
      </c>
    </row>
    <row r="486" spans="1:12" s="10" customFormat="1" ht="84.75" customHeight="1" x14ac:dyDescent="0.2">
      <c r="A486" s="29">
        <v>1996</v>
      </c>
      <c r="B486" s="30" t="s">
        <v>23</v>
      </c>
      <c r="C486" s="35">
        <v>408</v>
      </c>
      <c r="D486" s="31">
        <v>35292</v>
      </c>
      <c r="E486" s="31" t="s">
        <v>69</v>
      </c>
      <c r="F486" s="31">
        <v>35293</v>
      </c>
      <c r="G486" s="32" t="s">
        <v>686</v>
      </c>
      <c r="H486" s="29" t="s">
        <v>119</v>
      </c>
      <c r="I486" s="29" t="s">
        <v>122</v>
      </c>
      <c r="J486" s="29" t="s">
        <v>31</v>
      </c>
      <c r="K486" s="29" t="s">
        <v>52</v>
      </c>
      <c r="L486" s="29" t="s">
        <v>57</v>
      </c>
    </row>
    <row r="487" spans="1:12" s="10" customFormat="1" ht="84.75" customHeight="1" x14ac:dyDescent="0.2">
      <c r="A487" s="29">
        <v>1996</v>
      </c>
      <c r="B487" s="30" t="s">
        <v>23</v>
      </c>
      <c r="C487" s="35">
        <v>124</v>
      </c>
      <c r="D487" s="31">
        <v>35303</v>
      </c>
      <c r="E487" s="31" t="s">
        <v>69</v>
      </c>
      <c r="F487" s="31">
        <v>35305</v>
      </c>
      <c r="G487" s="32" t="s">
        <v>616</v>
      </c>
      <c r="H487" s="29" t="s">
        <v>218</v>
      </c>
      <c r="I487" s="29" t="s">
        <v>122</v>
      </c>
      <c r="J487" s="29" t="s">
        <v>477</v>
      </c>
      <c r="K487" s="29" t="s">
        <v>52</v>
      </c>
      <c r="L487" s="29" t="s">
        <v>57</v>
      </c>
    </row>
    <row r="488" spans="1:12" s="10" customFormat="1" ht="84.75" customHeight="1" x14ac:dyDescent="0.2">
      <c r="A488" s="29">
        <v>1996</v>
      </c>
      <c r="B488" s="30" t="s">
        <v>23</v>
      </c>
      <c r="C488" s="35">
        <v>431</v>
      </c>
      <c r="D488" s="31">
        <v>35303</v>
      </c>
      <c r="E488" s="31" t="s">
        <v>69</v>
      </c>
      <c r="F488" s="31">
        <v>35310</v>
      </c>
      <c r="G488" s="32" t="s">
        <v>690</v>
      </c>
      <c r="H488" s="29" t="s">
        <v>119</v>
      </c>
      <c r="I488" s="29" t="s">
        <v>122</v>
      </c>
      <c r="J488" s="29" t="s">
        <v>691</v>
      </c>
      <c r="K488" s="29" t="s">
        <v>52</v>
      </c>
      <c r="L488" s="29" t="s">
        <v>57</v>
      </c>
    </row>
    <row r="489" spans="1:12" s="10" customFormat="1" ht="84.75" customHeight="1" x14ac:dyDescent="0.2">
      <c r="A489" s="29">
        <v>1996</v>
      </c>
      <c r="B489" s="30" t="s">
        <v>23</v>
      </c>
      <c r="C489" s="35">
        <v>436</v>
      </c>
      <c r="D489" s="31">
        <v>35310</v>
      </c>
      <c r="E489" s="31" t="s">
        <v>69</v>
      </c>
      <c r="F489" s="31">
        <v>35312</v>
      </c>
      <c r="G489" s="32" t="s">
        <v>692</v>
      </c>
      <c r="H489" s="29" t="s">
        <v>119</v>
      </c>
      <c r="I489" s="29" t="s">
        <v>122</v>
      </c>
      <c r="J489" s="29" t="s">
        <v>693</v>
      </c>
      <c r="K489" s="29" t="s">
        <v>52</v>
      </c>
      <c r="L489" s="29" t="s">
        <v>57</v>
      </c>
    </row>
    <row r="490" spans="1:12" s="10" customFormat="1" ht="84.75" customHeight="1" x14ac:dyDescent="0.2">
      <c r="A490" s="29">
        <v>1996</v>
      </c>
      <c r="B490" s="30" t="s">
        <v>23</v>
      </c>
      <c r="C490" s="35">
        <v>450</v>
      </c>
      <c r="D490" s="31">
        <v>35319</v>
      </c>
      <c r="E490" s="31" t="s">
        <v>69</v>
      </c>
      <c r="F490" s="31">
        <v>35326</v>
      </c>
      <c r="G490" s="32" t="s">
        <v>694</v>
      </c>
      <c r="H490" s="29" t="s">
        <v>119</v>
      </c>
      <c r="I490" s="29" t="s">
        <v>122</v>
      </c>
      <c r="J490" s="29" t="s">
        <v>695</v>
      </c>
      <c r="K490" s="29" t="s">
        <v>52</v>
      </c>
      <c r="L490" s="29" t="s">
        <v>57</v>
      </c>
    </row>
    <row r="491" spans="1:12" s="10" customFormat="1" ht="84.75" customHeight="1" x14ac:dyDescent="0.2">
      <c r="A491" s="29">
        <v>1996</v>
      </c>
      <c r="B491" s="30" t="s">
        <v>23</v>
      </c>
      <c r="C491" s="35">
        <v>451</v>
      </c>
      <c r="D491" s="31">
        <v>35319</v>
      </c>
      <c r="E491" s="31" t="s">
        <v>69</v>
      </c>
      <c r="F491" s="31">
        <v>35326</v>
      </c>
      <c r="G491" s="32" t="s">
        <v>696</v>
      </c>
      <c r="H491" s="29" t="s">
        <v>119</v>
      </c>
      <c r="I491" s="29" t="s">
        <v>122</v>
      </c>
      <c r="J491" s="29" t="s">
        <v>31</v>
      </c>
      <c r="K491" s="29" t="s">
        <v>31</v>
      </c>
      <c r="L491" s="29" t="s">
        <v>57</v>
      </c>
    </row>
    <row r="492" spans="1:12" s="10" customFormat="1" ht="84.75" customHeight="1" x14ac:dyDescent="0.2">
      <c r="A492" s="29">
        <v>1996</v>
      </c>
      <c r="B492" s="30" t="s">
        <v>23</v>
      </c>
      <c r="C492" s="35">
        <v>452</v>
      </c>
      <c r="D492" s="31">
        <v>35319</v>
      </c>
      <c r="E492" s="31" t="s">
        <v>69</v>
      </c>
      <c r="F492" s="31">
        <v>35326</v>
      </c>
      <c r="G492" s="32" t="s">
        <v>697</v>
      </c>
      <c r="H492" s="29" t="s">
        <v>119</v>
      </c>
      <c r="I492" s="29" t="s">
        <v>122</v>
      </c>
      <c r="J492" s="29" t="s">
        <v>31</v>
      </c>
      <c r="K492" s="29" t="s">
        <v>31</v>
      </c>
      <c r="L492" s="29" t="s">
        <v>57</v>
      </c>
    </row>
    <row r="493" spans="1:12" s="10" customFormat="1" ht="84.75" customHeight="1" x14ac:dyDescent="0.2">
      <c r="A493" s="29">
        <v>1996</v>
      </c>
      <c r="B493" s="30" t="s">
        <v>23</v>
      </c>
      <c r="C493" s="35">
        <v>453</v>
      </c>
      <c r="D493" s="31">
        <v>35319</v>
      </c>
      <c r="E493" s="31" t="s">
        <v>69</v>
      </c>
      <c r="F493" s="31">
        <v>35326</v>
      </c>
      <c r="G493" s="32" t="s">
        <v>698</v>
      </c>
      <c r="H493" s="29" t="s">
        <v>119</v>
      </c>
      <c r="I493" s="29" t="s">
        <v>122</v>
      </c>
      <c r="J493" s="29" t="s">
        <v>31</v>
      </c>
      <c r="K493" s="29" t="s">
        <v>31</v>
      </c>
      <c r="L493" s="29" t="s">
        <v>57</v>
      </c>
    </row>
    <row r="494" spans="1:12" s="10" customFormat="1" ht="84.75" customHeight="1" x14ac:dyDescent="0.2">
      <c r="A494" s="20">
        <v>1996</v>
      </c>
      <c r="B494" s="17" t="s">
        <v>23</v>
      </c>
      <c r="C494" s="16">
        <v>454</v>
      </c>
      <c r="D494" s="27">
        <v>35319</v>
      </c>
      <c r="E494" s="27" t="s">
        <v>69</v>
      </c>
      <c r="F494" s="27">
        <v>35326</v>
      </c>
      <c r="G494" s="19" t="s">
        <v>699</v>
      </c>
      <c r="H494" s="20" t="s">
        <v>119</v>
      </c>
      <c r="I494" s="20" t="s">
        <v>122</v>
      </c>
      <c r="J494" s="20" t="s">
        <v>700</v>
      </c>
      <c r="K494" s="20" t="s">
        <v>52</v>
      </c>
      <c r="L494" s="20" t="s">
        <v>33</v>
      </c>
    </row>
    <row r="495" spans="1:12" s="10" customFormat="1" ht="84.75" customHeight="1" x14ac:dyDescent="0.2">
      <c r="A495" s="29">
        <v>1996</v>
      </c>
      <c r="B495" s="30" t="s">
        <v>23</v>
      </c>
      <c r="C495" s="35">
        <v>455</v>
      </c>
      <c r="D495" s="31">
        <v>35319</v>
      </c>
      <c r="E495" s="31" t="s">
        <v>69</v>
      </c>
      <c r="F495" s="31">
        <v>35326</v>
      </c>
      <c r="G495" s="32" t="s">
        <v>701</v>
      </c>
      <c r="H495" s="29" t="s">
        <v>119</v>
      </c>
      <c r="I495" s="29" t="s">
        <v>122</v>
      </c>
      <c r="J495" s="29" t="s">
        <v>31</v>
      </c>
      <c r="K495" s="29" t="s">
        <v>31</v>
      </c>
      <c r="L495" s="29" t="s">
        <v>57</v>
      </c>
    </row>
    <row r="496" spans="1:12" s="10" customFormat="1" ht="84.75" customHeight="1" x14ac:dyDescent="0.2">
      <c r="A496" s="20">
        <v>1996</v>
      </c>
      <c r="B496" s="17" t="s">
        <v>23</v>
      </c>
      <c r="C496" s="16">
        <v>456</v>
      </c>
      <c r="D496" s="27">
        <v>35319</v>
      </c>
      <c r="E496" s="27" t="s">
        <v>69</v>
      </c>
      <c r="F496" s="27">
        <v>35326</v>
      </c>
      <c r="G496" s="19" t="s">
        <v>696</v>
      </c>
      <c r="H496" s="20" t="s">
        <v>119</v>
      </c>
      <c r="I496" s="20" t="s">
        <v>122</v>
      </c>
      <c r="J496" s="20" t="s">
        <v>31</v>
      </c>
      <c r="K496" s="20" t="s">
        <v>31</v>
      </c>
      <c r="L496" s="20" t="s">
        <v>33</v>
      </c>
    </row>
    <row r="497" spans="1:12" s="10" customFormat="1" ht="84.75" customHeight="1" x14ac:dyDescent="0.2">
      <c r="A497" s="40">
        <v>1996</v>
      </c>
      <c r="B497" s="37" t="s">
        <v>23</v>
      </c>
      <c r="C497" s="36">
        <v>137</v>
      </c>
      <c r="D497" s="38">
        <v>35320</v>
      </c>
      <c r="E497" s="38" t="s">
        <v>69</v>
      </c>
      <c r="F497" s="38">
        <v>35356</v>
      </c>
      <c r="G497" s="39" t="s">
        <v>702</v>
      </c>
      <c r="H497" s="40" t="s">
        <v>61</v>
      </c>
      <c r="I497" s="40" t="s">
        <v>122</v>
      </c>
      <c r="J497" s="40" t="s">
        <v>702</v>
      </c>
      <c r="K497" s="40" t="s">
        <v>32</v>
      </c>
      <c r="L497" s="40" t="s">
        <v>703</v>
      </c>
    </row>
    <row r="498" spans="1:12" s="10" customFormat="1" ht="84.75" customHeight="1" x14ac:dyDescent="0.2">
      <c r="A498" s="29">
        <v>1996</v>
      </c>
      <c r="B498" s="30" t="s">
        <v>23</v>
      </c>
      <c r="C498" s="35">
        <v>138</v>
      </c>
      <c r="D498" s="31">
        <v>35320</v>
      </c>
      <c r="E498" s="31" t="s">
        <v>69</v>
      </c>
      <c r="F498" s="31">
        <v>35356</v>
      </c>
      <c r="G498" s="32" t="s">
        <v>704</v>
      </c>
      <c r="H498" s="29" t="s">
        <v>61</v>
      </c>
      <c r="I498" s="29" t="s">
        <v>122</v>
      </c>
      <c r="J498" s="29" t="s">
        <v>705</v>
      </c>
      <c r="K498" s="29" t="s">
        <v>32</v>
      </c>
      <c r="L498" s="29" t="s">
        <v>57</v>
      </c>
    </row>
    <row r="499" spans="1:12" s="10" customFormat="1" ht="84.75" customHeight="1" x14ac:dyDescent="0.2">
      <c r="A499" s="40">
        <v>1996</v>
      </c>
      <c r="B499" s="37" t="s">
        <v>23</v>
      </c>
      <c r="C499" s="36">
        <v>139</v>
      </c>
      <c r="D499" s="38">
        <v>35320</v>
      </c>
      <c r="E499" s="38" t="s">
        <v>69</v>
      </c>
      <c r="F499" s="38">
        <v>35356</v>
      </c>
      <c r="G499" s="39" t="s">
        <v>706</v>
      </c>
      <c r="H499" s="40" t="s">
        <v>61</v>
      </c>
      <c r="I499" s="40" t="s">
        <v>122</v>
      </c>
      <c r="J499" s="40" t="s">
        <v>706</v>
      </c>
      <c r="K499" s="40" t="s">
        <v>32</v>
      </c>
      <c r="L499" s="40" t="s">
        <v>703</v>
      </c>
    </row>
    <row r="500" spans="1:12" s="10" customFormat="1" ht="84.75" customHeight="1" x14ac:dyDescent="0.2">
      <c r="A500" s="40">
        <v>1996</v>
      </c>
      <c r="B500" s="37" t="s">
        <v>23</v>
      </c>
      <c r="C500" s="36">
        <v>141</v>
      </c>
      <c r="D500" s="38">
        <v>35320</v>
      </c>
      <c r="E500" s="38" t="s">
        <v>69</v>
      </c>
      <c r="F500" s="38">
        <v>35356</v>
      </c>
      <c r="G500" s="39" t="s">
        <v>711</v>
      </c>
      <c r="H500" s="40" t="s">
        <v>61</v>
      </c>
      <c r="I500" s="40" t="s">
        <v>122</v>
      </c>
      <c r="J500" s="40" t="s">
        <v>711</v>
      </c>
      <c r="K500" s="40" t="s">
        <v>32</v>
      </c>
      <c r="L500" s="40" t="s">
        <v>703</v>
      </c>
    </row>
    <row r="501" spans="1:12" s="10" customFormat="1" ht="84.75" customHeight="1" x14ac:dyDescent="0.2">
      <c r="A501" s="29">
        <v>1996</v>
      </c>
      <c r="B501" s="30" t="s">
        <v>712</v>
      </c>
      <c r="C501" s="35">
        <v>2</v>
      </c>
      <c r="D501" s="31">
        <v>35327</v>
      </c>
      <c r="E501" s="31" t="s">
        <v>69</v>
      </c>
      <c r="F501" s="31">
        <v>35333</v>
      </c>
      <c r="G501" s="32" t="s">
        <v>713</v>
      </c>
      <c r="H501" s="29" t="s">
        <v>258</v>
      </c>
      <c r="I501" s="29" t="s">
        <v>66</v>
      </c>
      <c r="J501" s="29" t="s">
        <v>714</v>
      </c>
      <c r="K501" s="29" t="s">
        <v>52</v>
      </c>
      <c r="L501" s="29" t="s">
        <v>57</v>
      </c>
    </row>
    <row r="502" spans="1:12" s="10" customFormat="1" ht="84.75" customHeight="1" x14ac:dyDescent="0.2">
      <c r="A502" s="40">
        <v>1996</v>
      </c>
      <c r="B502" s="37" t="s">
        <v>23</v>
      </c>
      <c r="C502" s="36">
        <v>163</v>
      </c>
      <c r="D502" s="38">
        <v>35362</v>
      </c>
      <c r="E502" s="38" t="s">
        <v>69</v>
      </c>
      <c r="F502" s="38">
        <v>35363</v>
      </c>
      <c r="G502" s="39" t="s">
        <v>715</v>
      </c>
      <c r="H502" s="40" t="s">
        <v>61</v>
      </c>
      <c r="I502" s="40" t="s">
        <v>122</v>
      </c>
      <c r="J502" s="40" t="s">
        <v>716</v>
      </c>
      <c r="K502" s="40" t="s">
        <v>32</v>
      </c>
      <c r="L502" s="40" t="s">
        <v>703</v>
      </c>
    </row>
    <row r="503" spans="1:12" s="10" customFormat="1" ht="84.75" customHeight="1" x14ac:dyDescent="0.2">
      <c r="A503" s="29">
        <v>1996</v>
      </c>
      <c r="B503" s="30" t="s">
        <v>23</v>
      </c>
      <c r="C503" s="35">
        <v>534</v>
      </c>
      <c r="D503" s="31">
        <v>35362</v>
      </c>
      <c r="E503" s="31" t="s">
        <v>69</v>
      </c>
      <c r="F503" s="31">
        <v>35363</v>
      </c>
      <c r="G503" s="32" t="s">
        <v>717</v>
      </c>
      <c r="H503" s="29" t="s">
        <v>119</v>
      </c>
      <c r="I503" s="29" t="s">
        <v>122</v>
      </c>
      <c r="J503" s="29" t="s">
        <v>31</v>
      </c>
      <c r="K503" s="29" t="s">
        <v>31</v>
      </c>
      <c r="L503" s="29" t="s">
        <v>57</v>
      </c>
    </row>
    <row r="504" spans="1:12" s="10" customFormat="1" ht="84.75" customHeight="1" x14ac:dyDescent="0.2">
      <c r="A504" s="29">
        <v>1996</v>
      </c>
      <c r="B504" s="30" t="s">
        <v>23</v>
      </c>
      <c r="C504" s="35">
        <v>542</v>
      </c>
      <c r="D504" s="31">
        <v>35362</v>
      </c>
      <c r="E504" s="31" t="s">
        <v>69</v>
      </c>
      <c r="F504" s="31">
        <v>35363</v>
      </c>
      <c r="G504" s="32" t="s">
        <v>718</v>
      </c>
      <c r="H504" s="29" t="s">
        <v>119</v>
      </c>
      <c r="I504" s="29" t="s">
        <v>122</v>
      </c>
      <c r="J504" s="29" t="s">
        <v>718</v>
      </c>
      <c r="K504" s="29" t="s">
        <v>52</v>
      </c>
      <c r="L504" s="29" t="s">
        <v>57</v>
      </c>
    </row>
    <row r="505" spans="1:12" s="10" customFormat="1" ht="84.75" customHeight="1" x14ac:dyDescent="0.2">
      <c r="A505" s="29">
        <v>1996</v>
      </c>
      <c r="B505" s="30" t="s">
        <v>23</v>
      </c>
      <c r="C505" s="35">
        <v>171</v>
      </c>
      <c r="D505" s="31">
        <v>35373</v>
      </c>
      <c r="E505" s="31" t="s">
        <v>69</v>
      </c>
      <c r="F505" s="31">
        <v>35374</v>
      </c>
      <c r="G505" s="32" t="s">
        <v>616</v>
      </c>
      <c r="H505" s="29" t="s">
        <v>218</v>
      </c>
      <c r="I505" s="29" t="s">
        <v>122</v>
      </c>
      <c r="J505" s="29" t="s">
        <v>719</v>
      </c>
      <c r="K505" s="29" t="s">
        <v>52</v>
      </c>
      <c r="L505" s="29" t="s">
        <v>57</v>
      </c>
    </row>
    <row r="506" spans="1:12" s="10" customFormat="1" ht="84.75" customHeight="1" x14ac:dyDescent="0.2">
      <c r="A506" s="20">
        <v>1996</v>
      </c>
      <c r="B506" s="17" t="s">
        <v>23</v>
      </c>
      <c r="C506" s="16">
        <v>563</v>
      </c>
      <c r="D506" s="27">
        <v>35374</v>
      </c>
      <c r="E506" s="27" t="s">
        <v>69</v>
      </c>
      <c r="F506" s="27">
        <v>35375</v>
      </c>
      <c r="G506" s="19" t="s">
        <v>727</v>
      </c>
      <c r="H506" s="20" t="s">
        <v>119</v>
      </c>
      <c r="I506" s="20" t="s">
        <v>122</v>
      </c>
      <c r="J506" s="20" t="s">
        <v>728</v>
      </c>
      <c r="K506" s="20" t="s">
        <v>52</v>
      </c>
      <c r="L506" s="20" t="s">
        <v>33</v>
      </c>
    </row>
    <row r="507" spans="1:12" s="10" customFormat="1" ht="84.75" customHeight="1" x14ac:dyDescent="0.2">
      <c r="A507" s="29">
        <v>1996</v>
      </c>
      <c r="B507" s="30" t="s">
        <v>23</v>
      </c>
      <c r="C507" s="35">
        <v>564</v>
      </c>
      <c r="D507" s="31">
        <v>35374</v>
      </c>
      <c r="E507" s="31" t="s">
        <v>69</v>
      </c>
      <c r="F507" s="31">
        <v>35375</v>
      </c>
      <c r="G507" s="32" t="s">
        <v>729</v>
      </c>
      <c r="H507" s="29" t="s">
        <v>119</v>
      </c>
      <c r="I507" s="29" t="s">
        <v>122</v>
      </c>
      <c r="J507" s="29" t="s">
        <v>31</v>
      </c>
      <c r="K507" s="29" t="s">
        <v>31</v>
      </c>
      <c r="L507" s="29" t="s">
        <v>57</v>
      </c>
    </row>
    <row r="508" spans="1:12" s="10" customFormat="1" ht="84.75" customHeight="1" x14ac:dyDescent="0.2">
      <c r="A508" s="29">
        <v>1996</v>
      </c>
      <c r="B508" s="30" t="s">
        <v>23</v>
      </c>
      <c r="C508" s="35">
        <v>565</v>
      </c>
      <c r="D508" s="31">
        <v>35374</v>
      </c>
      <c r="E508" s="31" t="s">
        <v>69</v>
      </c>
      <c r="F508" s="31">
        <v>35375</v>
      </c>
      <c r="G508" s="32" t="s">
        <v>730</v>
      </c>
      <c r="H508" s="29" t="s">
        <v>119</v>
      </c>
      <c r="I508" s="29" t="s">
        <v>122</v>
      </c>
      <c r="J508" s="29" t="s">
        <v>31</v>
      </c>
      <c r="K508" s="29" t="s">
        <v>31</v>
      </c>
      <c r="L508" s="29" t="s">
        <v>57</v>
      </c>
    </row>
    <row r="509" spans="1:12" s="10" customFormat="1" ht="84.75" customHeight="1" x14ac:dyDescent="0.2">
      <c r="A509" s="35">
        <v>1996</v>
      </c>
      <c r="B509" s="30" t="s">
        <v>23</v>
      </c>
      <c r="C509" s="35">
        <v>592</v>
      </c>
      <c r="D509" s="34">
        <v>35390</v>
      </c>
      <c r="E509" s="34" t="s">
        <v>69</v>
      </c>
      <c r="F509" s="31">
        <v>35394</v>
      </c>
      <c r="G509" s="32" t="s">
        <v>738</v>
      </c>
      <c r="H509" s="29" t="s">
        <v>119</v>
      </c>
      <c r="I509" s="29" t="s">
        <v>122</v>
      </c>
      <c r="J509" s="29" t="s">
        <v>31</v>
      </c>
      <c r="K509" s="29" t="s">
        <v>31</v>
      </c>
      <c r="L509" s="29" t="s">
        <v>57</v>
      </c>
    </row>
    <row r="510" spans="1:12" s="10" customFormat="1" ht="84.75" customHeight="1" x14ac:dyDescent="0.2">
      <c r="A510" s="35">
        <v>1996</v>
      </c>
      <c r="B510" s="30" t="s">
        <v>23</v>
      </c>
      <c r="C510" s="35">
        <v>593</v>
      </c>
      <c r="D510" s="34">
        <v>35390</v>
      </c>
      <c r="E510" s="34" t="s">
        <v>69</v>
      </c>
      <c r="F510" s="31">
        <v>35394</v>
      </c>
      <c r="G510" s="32" t="s">
        <v>739</v>
      </c>
      <c r="H510" s="29" t="s">
        <v>119</v>
      </c>
      <c r="I510" s="29" t="s">
        <v>122</v>
      </c>
      <c r="J510" s="29" t="s">
        <v>31</v>
      </c>
      <c r="K510" s="29" t="s">
        <v>31</v>
      </c>
      <c r="L510" s="29" t="s">
        <v>57</v>
      </c>
    </row>
    <row r="511" spans="1:12" s="10" customFormat="1" ht="84.75" customHeight="1" x14ac:dyDescent="0.2">
      <c r="A511" s="35">
        <v>1996</v>
      </c>
      <c r="B511" s="30" t="s">
        <v>23</v>
      </c>
      <c r="C511" s="35">
        <v>594</v>
      </c>
      <c r="D511" s="34">
        <v>35390</v>
      </c>
      <c r="E511" s="34" t="s">
        <v>69</v>
      </c>
      <c r="F511" s="31">
        <v>35394</v>
      </c>
      <c r="G511" s="32" t="s">
        <v>740</v>
      </c>
      <c r="H511" s="29" t="s">
        <v>119</v>
      </c>
      <c r="I511" s="29" t="s">
        <v>122</v>
      </c>
      <c r="J511" s="29" t="s">
        <v>31</v>
      </c>
      <c r="K511" s="29" t="s">
        <v>31</v>
      </c>
      <c r="L511" s="29" t="s">
        <v>57</v>
      </c>
    </row>
    <row r="512" spans="1:12" s="10" customFormat="1" ht="84.75" customHeight="1" x14ac:dyDescent="0.2">
      <c r="A512" s="35">
        <v>1996</v>
      </c>
      <c r="B512" s="30" t="s">
        <v>23</v>
      </c>
      <c r="C512" s="35">
        <v>595</v>
      </c>
      <c r="D512" s="34">
        <v>35390</v>
      </c>
      <c r="E512" s="34" t="s">
        <v>69</v>
      </c>
      <c r="F512" s="31">
        <v>35394</v>
      </c>
      <c r="G512" s="32" t="s">
        <v>741</v>
      </c>
      <c r="H512" s="29" t="s">
        <v>119</v>
      </c>
      <c r="I512" s="29" t="s">
        <v>122</v>
      </c>
      <c r="J512" s="29" t="s">
        <v>31</v>
      </c>
      <c r="K512" s="29" t="s">
        <v>31</v>
      </c>
      <c r="L512" s="29" t="s">
        <v>57</v>
      </c>
    </row>
    <row r="513" spans="1:12" s="10" customFormat="1" ht="84.75" customHeight="1" x14ac:dyDescent="0.2">
      <c r="A513" s="35">
        <v>1996</v>
      </c>
      <c r="B513" s="30" t="s">
        <v>23</v>
      </c>
      <c r="C513" s="35">
        <v>596</v>
      </c>
      <c r="D513" s="34">
        <v>35390</v>
      </c>
      <c r="E513" s="34" t="s">
        <v>69</v>
      </c>
      <c r="F513" s="31">
        <v>35397</v>
      </c>
      <c r="G513" s="32" t="s">
        <v>742</v>
      </c>
      <c r="H513" s="29" t="s">
        <v>119</v>
      </c>
      <c r="I513" s="29" t="s">
        <v>122</v>
      </c>
      <c r="J513" s="29" t="s">
        <v>31</v>
      </c>
      <c r="K513" s="29" t="s">
        <v>31</v>
      </c>
      <c r="L513" s="29" t="s">
        <v>57</v>
      </c>
    </row>
    <row r="514" spans="1:12" s="10" customFormat="1" ht="84.75" customHeight="1" x14ac:dyDescent="0.2">
      <c r="A514" s="35">
        <v>1996</v>
      </c>
      <c r="B514" s="30" t="s">
        <v>23</v>
      </c>
      <c r="C514" s="35">
        <v>597</v>
      </c>
      <c r="D514" s="34">
        <v>35390</v>
      </c>
      <c r="E514" s="34" t="s">
        <v>69</v>
      </c>
      <c r="F514" s="31">
        <v>35394</v>
      </c>
      <c r="G514" s="32" t="s">
        <v>743</v>
      </c>
      <c r="H514" s="29" t="s">
        <v>119</v>
      </c>
      <c r="I514" s="29" t="s">
        <v>122</v>
      </c>
      <c r="J514" s="29" t="s">
        <v>31</v>
      </c>
      <c r="K514" s="29" t="s">
        <v>31</v>
      </c>
      <c r="L514" s="29" t="s">
        <v>57</v>
      </c>
    </row>
    <row r="515" spans="1:12" s="10" customFormat="1" ht="84.75" customHeight="1" x14ac:dyDescent="0.2">
      <c r="A515" s="35">
        <v>1996</v>
      </c>
      <c r="B515" s="30" t="s">
        <v>23</v>
      </c>
      <c r="C515" s="35">
        <v>598</v>
      </c>
      <c r="D515" s="34">
        <v>35391</v>
      </c>
      <c r="E515" s="34" t="s">
        <v>69</v>
      </c>
      <c r="F515" s="31">
        <v>35394</v>
      </c>
      <c r="G515" s="32" t="s">
        <v>744</v>
      </c>
      <c r="H515" s="29" t="s">
        <v>39</v>
      </c>
      <c r="I515" s="29" t="s">
        <v>30</v>
      </c>
      <c r="J515" s="29" t="s">
        <v>31</v>
      </c>
      <c r="K515" s="29" t="s">
        <v>32</v>
      </c>
      <c r="L515" s="29" t="s">
        <v>57</v>
      </c>
    </row>
    <row r="516" spans="1:12" s="10" customFormat="1" ht="84.75" customHeight="1" x14ac:dyDescent="0.2">
      <c r="A516" s="35">
        <v>1996</v>
      </c>
      <c r="B516" s="30" t="s">
        <v>23</v>
      </c>
      <c r="C516" s="35">
        <v>600</v>
      </c>
      <c r="D516" s="34">
        <v>35391</v>
      </c>
      <c r="E516" s="34" t="s">
        <v>69</v>
      </c>
      <c r="F516" s="31">
        <v>35394</v>
      </c>
      <c r="G516" s="32" t="s">
        <v>745</v>
      </c>
      <c r="H516" s="29" t="s">
        <v>39</v>
      </c>
      <c r="I516" s="29" t="s">
        <v>66</v>
      </c>
      <c r="J516" s="29" t="s">
        <v>746</v>
      </c>
      <c r="K516" s="29" t="s">
        <v>110</v>
      </c>
      <c r="L516" s="29" t="s">
        <v>57</v>
      </c>
    </row>
    <row r="517" spans="1:12" s="10" customFormat="1" ht="84.75" customHeight="1" x14ac:dyDescent="0.2">
      <c r="A517" s="35">
        <v>1996</v>
      </c>
      <c r="B517" s="30" t="s">
        <v>23</v>
      </c>
      <c r="C517" s="35">
        <v>188</v>
      </c>
      <c r="D517" s="34">
        <v>35398</v>
      </c>
      <c r="E517" s="34" t="s">
        <v>69</v>
      </c>
      <c r="F517" s="31">
        <v>35401</v>
      </c>
      <c r="G517" s="32" t="s">
        <v>747</v>
      </c>
      <c r="H517" s="29" t="s">
        <v>61</v>
      </c>
      <c r="I517" s="29" t="s">
        <v>30</v>
      </c>
      <c r="J517" s="29" t="s">
        <v>31</v>
      </c>
      <c r="K517" s="29" t="s">
        <v>32</v>
      </c>
      <c r="L517" s="29" t="s">
        <v>57</v>
      </c>
    </row>
    <row r="518" spans="1:12" s="10" customFormat="1" ht="84.75" customHeight="1" x14ac:dyDescent="0.2">
      <c r="A518" s="35">
        <v>1996</v>
      </c>
      <c r="B518" s="30" t="s">
        <v>23</v>
      </c>
      <c r="C518" s="35">
        <v>199</v>
      </c>
      <c r="D518" s="34">
        <v>35415</v>
      </c>
      <c r="E518" s="34" t="s">
        <v>69</v>
      </c>
      <c r="F518" s="31">
        <v>35416</v>
      </c>
      <c r="G518" s="32" t="s">
        <v>748</v>
      </c>
      <c r="H518" s="29" t="s">
        <v>61</v>
      </c>
      <c r="I518" s="29" t="s">
        <v>66</v>
      </c>
      <c r="J518" s="29" t="s">
        <v>749</v>
      </c>
      <c r="K518" s="29" t="s">
        <v>52</v>
      </c>
      <c r="L518" s="29" t="s">
        <v>57</v>
      </c>
    </row>
    <row r="519" spans="1:12" s="10" customFormat="1" ht="84.75" customHeight="1" x14ac:dyDescent="0.2">
      <c r="A519" s="35">
        <v>1996</v>
      </c>
      <c r="B519" s="30" t="s">
        <v>23</v>
      </c>
      <c r="C519" s="35">
        <v>642</v>
      </c>
      <c r="D519" s="34">
        <v>35415</v>
      </c>
      <c r="E519" s="34" t="s">
        <v>69</v>
      </c>
      <c r="F519" s="31">
        <v>35418</v>
      </c>
      <c r="G519" s="32" t="s">
        <v>750</v>
      </c>
      <c r="H519" s="29" t="s">
        <v>119</v>
      </c>
      <c r="I519" s="29" t="s">
        <v>122</v>
      </c>
      <c r="J519" s="29" t="s">
        <v>31</v>
      </c>
      <c r="K519" s="29" t="s">
        <v>31</v>
      </c>
      <c r="L519" s="29" t="s">
        <v>57</v>
      </c>
    </row>
    <row r="520" spans="1:12" s="10" customFormat="1" ht="84.75" customHeight="1" x14ac:dyDescent="0.2">
      <c r="A520" s="35">
        <v>1996</v>
      </c>
      <c r="B520" s="30" t="s">
        <v>23</v>
      </c>
      <c r="C520" s="35">
        <v>643</v>
      </c>
      <c r="D520" s="34">
        <v>35415</v>
      </c>
      <c r="E520" s="34" t="s">
        <v>69</v>
      </c>
      <c r="F520" s="31">
        <v>35418</v>
      </c>
      <c r="G520" s="32" t="s">
        <v>751</v>
      </c>
      <c r="H520" s="29" t="s">
        <v>119</v>
      </c>
      <c r="I520" s="29" t="s">
        <v>122</v>
      </c>
      <c r="J520" s="29" t="s">
        <v>31</v>
      </c>
      <c r="K520" s="29" t="s">
        <v>31</v>
      </c>
      <c r="L520" s="29" t="s">
        <v>57</v>
      </c>
    </row>
    <row r="521" spans="1:12" s="10" customFormat="1" ht="84.75" customHeight="1" x14ac:dyDescent="0.2">
      <c r="A521" s="35">
        <v>1996</v>
      </c>
      <c r="B521" s="30" t="s">
        <v>23</v>
      </c>
      <c r="C521" s="35">
        <v>644</v>
      </c>
      <c r="D521" s="34">
        <v>35415</v>
      </c>
      <c r="E521" s="34" t="s">
        <v>69</v>
      </c>
      <c r="F521" s="31">
        <v>35418</v>
      </c>
      <c r="G521" s="32" t="s">
        <v>752</v>
      </c>
      <c r="H521" s="29" t="s">
        <v>119</v>
      </c>
      <c r="I521" s="29" t="s">
        <v>122</v>
      </c>
      <c r="J521" s="32" t="s">
        <v>753</v>
      </c>
      <c r="K521" s="29" t="s">
        <v>52</v>
      </c>
      <c r="L521" s="29" t="s">
        <v>57</v>
      </c>
    </row>
    <row r="522" spans="1:12" s="10" customFormat="1" ht="84.75" customHeight="1" x14ac:dyDescent="0.2">
      <c r="A522" s="35">
        <v>1996</v>
      </c>
      <c r="B522" s="30" t="s">
        <v>23</v>
      </c>
      <c r="C522" s="35">
        <v>645</v>
      </c>
      <c r="D522" s="34">
        <v>35415</v>
      </c>
      <c r="E522" s="34" t="s">
        <v>69</v>
      </c>
      <c r="F522" s="31">
        <v>35418</v>
      </c>
      <c r="G522" s="32" t="s">
        <v>754</v>
      </c>
      <c r="H522" s="29" t="s">
        <v>119</v>
      </c>
      <c r="I522" s="29" t="s">
        <v>122</v>
      </c>
      <c r="J522" s="29" t="s">
        <v>31</v>
      </c>
      <c r="K522" s="29" t="s">
        <v>31</v>
      </c>
      <c r="L522" s="29" t="s">
        <v>57</v>
      </c>
    </row>
    <row r="523" spans="1:12" s="10" customFormat="1" ht="84.75" customHeight="1" x14ac:dyDescent="0.2">
      <c r="A523" s="35">
        <v>1996</v>
      </c>
      <c r="B523" s="30" t="s">
        <v>23</v>
      </c>
      <c r="C523" s="35">
        <v>646</v>
      </c>
      <c r="D523" s="34">
        <v>35415</v>
      </c>
      <c r="E523" s="34" t="s">
        <v>69</v>
      </c>
      <c r="F523" s="31">
        <v>35418</v>
      </c>
      <c r="G523" s="32" t="s">
        <v>755</v>
      </c>
      <c r="H523" s="29" t="s">
        <v>119</v>
      </c>
      <c r="I523" s="29" t="s">
        <v>122</v>
      </c>
      <c r="J523" s="32" t="s">
        <v>756</v>
      </c>
      <c r="K523" s="29" t="s">
        <v>52</v>
      </c>
      <c r="L523" s="29" t="s">
        <v>57</v>
      </c>
    </row>
    <row r="524" spans="1:12" s="10" customFormat="1" ht="84.75" customHeight="1" x14ac:dyDescent="0.2">
      <c r="A524" s="35">
        <v>1996</v>
      </c>
      <c r="B524" s="30" t="s">
        <v>23</v>
      </c>
      <c r="C524" s="35">
        <v>647</v>
      </c>
      <c r="D524" s="34">
        <v>35415</v>
      </c>
      <c r="E524" s="34" t="s">
        <v>69</v>
      </c>
      <c r="F524" s="31">
        <v>35419</v>
      </c>
      <c r="G524" s="32" t="s">
        <v>757</v>
      </c>
      <c r="H524" s="29" t="s">
        <v>119</v>
      </c>
      <c r="I524" s="29" t="s">
        <v>122</v>
      </c>
      <c r="J524" s="32" t="s">
        <v>31</v>
      </c>
      <c r="K524" s="29" t="s">
        <v>31</v>
      </c>
      <c r="L524" s="29" t="s">
        <v>57</v>
      </c>
    </row>
    <row r="525" spans="1:12" s="10" customFormat="1" ht="84.75" customHeight="1" x14ac:dyDescent="0.2">
      <c r="A525" s="35">
        <v>1996</v>
      </c>
      <c r="B525" s="30" t="s">
        <v>23</v>
      </c>
      <c r="C525" s="35">
        <v>648</v>
      </c>
      <c r="D525" s="34">
        <v>35415</v>
      </c>
      <c r="E525" s="34" t="s">
        <v>69</v>
      </c>
      <c r="F525" s="31">
        <v>35419</v>
      </c>
      <c r="G525" s="32" t="s">
        <v>758</v>
      </c>
      <c r="H525" s="29" t="s">
        <v>119</v>
      </c>
      <c r="I525" s="29" t="s">
        <v>122</v>
      </c>
      <c r="J525" s="32" t="s">
        <v>31</v>
      </c>
      <c r="K525" s="29" t="s">
        <v>31</v>
      </c>
      <c r="L525" s="29" t="s">
        <v>57</v>
      </c>
    </row>
    <row r="526" spans="1:12" s="10" customFormat="1" ht="84.75" customHeight="1" x14ac:dyDescent="0.2">
      <c r="A526" s="35">
        <v>1996</v>
      </c>
      <c r="B526" s="30" t="s">
        <v>23</v>
      </c>
      <c r="C526" s="35">
        <v>198</v>
      </c>
      <c r="D526" s="34">
        <v>35417</v>
      </c>
      <c r="E526" s="34" t="s">
        <v>69</v>
      </c>
      <c r="F526" s="31">
        <v>35418</v>
      </c>
      <c r="G526" s="32" t="s">
        <v>759</v>
      </c>
      <c r="H526" s="29" t="s">
        <v>61</v>
      </c>
      <c r="I526" s="29" t="s">
        <v>66</v>
      </c>
      <c r="J526" s="29" t="s">
        <v>760</v>
      </c>
      <c r="K526" s="29" t="s">
        <v>52</v>
      </c>
      <c r="L526" s="29" t="s">
        <v>57</v>
      </c>
    </row>
    <row r="527" spans="1:12" s="10" customFormat="1" ht="84.75" customHeight="1" x14ac:dyDescent="0.2">
      <c r="A527" s="35">
        <v>1996</v>
      </c>
      <c r="B527" s="30" t="s">
        <v>23</v>
      </c>
      <c r="C527" s="35">
        <v>226</v>
      </c>
      <c r="D527" s="34">
        <v>35426</v>
      </c>
      <c r="E527" s="34" t="s">
        <v>69</v>
      </c>
      <c r="F527" s="31">
        <v>35429</v>
      </c>
      <c r="G527" s="32" t="s">
        <v>761</v>
      </c>
      <c r="H527" s="29" t="s">
        <v>218</v>
      </c>
      <c r="I527" s="29" t="s">
        <v>122</v>
      </c>
      <c r="J527" s="29" t="s">
        <v>762</v>
      </c>
      <c r="K527" s="29" t="s">
        <v>52</v>
      </c>
      <c r="L527" s="29" t="s">
        <v>57</v>
      </c>
    </row>
    <row r="528" spans="1:12" s="10" customFormat="1" ht="84.75" customHeight="1" x14ac:dyDescent="0.2">
      <c r="A528" s="35">
        <v>1996</v>
      </c>
      <c r="B528" s="30" t="s">
        <v>23</v>
      </c>
      <c r="C528" s="35">
        <v>231</v>
      </c>
      <c r="D528" s="34">
        <v>35426</v>
      </c>
      <c r="E528" s="34" t="s">
        <v>69</v>
      </c>
      <c r="F528" s="31">
        <v>35439</v>
      </c>
      <c r="G528" s="32" t="s">
        <v>763</v>
      </c>
      <c r="H528" s="29" t="s">
        <v>61</v>
      </c>
      <c r="I528" s="29" t="s">
        <v>30</v>
      </c>
      <c r="J528" s="29" t="s">
        <v>31</v>
      </c>
      <c r="K528" s="29" t="s">
        <v>32</v>
      </c>
      <c r="L528" s="29" t="s">
        <v>57</v>
      </c>
    </row>
    <row r="529" spans="1:12" s="10" customFormat="1" ht="84.75" customHeight="1" x14ac:dyDescent="0.2">
      <c r="A529" s="35">
        <v>1997</v>
      </c>
      <c r="B529" s="30" t="s">
        <v>23</v>
      </c>
      <c r="C529" s="35">
        <v>13</v>
      </c>
      <c r="D529" s="34">
        <v>35458</v>
      </c>
      <c r="E529" s="34" t="s">
        <v>69</v>
      </c>
      <c r="F529" s="31">
        <v>35460</v>
      </c>
      <c r="G529" s="32" t="s">
        <v>767</v>
      </c>
      <c r="H529" s="29" t="s">
        <v>39</v>
      </c>
      <c r="I529" s="29" t="s">
        <v>66</v>
      </c>
      <c r="J529" s="29" t="s">
        <v>768</v>
      </c>
      <c r="K529" s="29" t="s">
        <v>52</v>
      </c>
      <c r="L529" s="29" t="s">
        <v>57</v>
      </c>
    </row>
    <row r="530" spans="1:12" s="10" customFormat="1" ht="84.75" customHeight="1" x14ac:dyDescent="0.2">
      <c r="A530" s="35">
        <v>1997</v>
      </c>
      <c r="B530" s="30" t="s">
        <v>23</v>
      </c>
      <c r="C530" s="35">
        <v>23</v>
      </c>
      <c r="D530" s="34">
        <v>35459</v>
      </c>
      <c r="E530" s="34" t="s">
        <v>69</v>
      </c>
      <c r="F530" s="31">
        <v>35461</v>
      </c>
      <c r="G530" s="32" t="s">
        <v>769</v>
      </c>
      <c r="H530" s="29" t="s">
        <v>119</v>
      </c>
      <c r="I530" s="29" t="s">
        <v>122</v>
      </c>
      <c r="J530" s="29" t="s">
        <v>770</v>
      </c>
      <c r="K530" s="29" t="s">
        <v>52</v>
      </c>
      <c r="L530" s="29" t="s">
        <v>57</v>
      </c>
    </row>
    <row r="531" spans="1:12" s="10" customFormat="1" ht="84.75" customHeight="1" x14ac:dyDescent="0.2">
      <c r="A531" s="35">
        <v>1997</v>
      </c>
      <c r="B531" s="30" t="s">
        <v>23</v>
      </c>
      <c r="C531" s="35">
        <v>24</v>
      </c>
      <c r="D531" s="34">
        <v>35459</v>
      </c>
      <c r="E531" s="34" t="s">
        <v>69</v>
      </c>
      <c r="F531" s="31">
        <v>35461</v>
      </c>
      <c r="G531" s="32" t="s">
        <v>771</v>
      </c>
      <c r="H531" s="29" t="s">
        <v>119</v>
      </c>
      <c r="I531" s="29" t="s">
        <v>122</v>
      </c>
      <c r="J531" s="29" t="s">
        <v>31</v>
      </c>
      <c r="K531" s="29" t="s">
        <v>31</v>
      </c>
      <c r="L531" s="29" t="s">
        <v>57</v>
      </c>
    </row>
    <row r="532" spans="1:12" s="10" customFormat="1" ht="84.75" customHeight="1" x14ac:dyDescent="0.2">
      <c r="A532" s="35">
        <v>1997</v>
      </c>
      <c r="B532" s="30" t="s">
        <v>23</v>
      </c>
      <c r="C532" s="35">
        <v>25</v>
      </c>
      <c r="D532" s="34">
        <v>35459</v>
      </c>
      <c r="E532" s="34" t="s">
        <v>69</v>
      </c>
      <c r="F532" s="31">
        <v>35461</v>
      </c>
      <c r="G532" s="32" t="s">
        <v>772</v>
      </c>
      <c r="H532" s="29" t="s">
        <v>119</v>
      </c>
      <c r="I532" s="29" t="s">
        <v>122</v>
      </c>
      <c r="J532" s="29" t="s">
        <v>31</v>
      </c>
      <c r="K532" s="29" t="s">
        <v>31</v>
      </c>
      <c r="L532" s="29" t="s">
        <v>57</v>
      </c>
    </row>
    <row r="533" spans="1:12" s="10" customFormat="1" ht="84.75" customHeight="1" x14ac:dyDescent="0.2">
      <c r="A533" s="35">
        <v>1997</v>
      </c>
      <c r="B533" s="30" t="s">
        <v>23</v>
      </c>
      <c r="C533" s="35">
        <v>26</v>
      </c>
      <c r="D533" s="34">
        <v>35459</v>
      </c>
      <c r="E533" s="34" t="s">
        <v>69</v>
      </c>
      <c r="F533" s="31">
        <v>35461</v>
      </c>
      <c r="G533" s="32" t="s">
        <v>773</v>
      </c>
      <c r="H533" s="29" t="s">
        <v>119</v>
      </c>
      <c r="I533" s="29" t="s">
        <v>122</v>
      </c>
      <c r="J533" s="29" t="s">
        <v>31</v>
      </c>
      <c r="K533" s="29" t="s">
        <v>31</v>
      </c>
      <c r="L533" s="29" t="s">
        <v>57</v>
      </c>
    </row>
    <row r="534" spans="1:12" s="10" customFormat="1" ht="84.75" customHeight="1" x14ac:dyDescent="0.2">
      <c r="A534" s="35">
        <v>1997</v>
      </c>
      <c r="B534" s="30" t="s">
        <v>23</v>
      </c>
      <c r="C534" s="35">
        <v>27</v>
      </c>
      <c r="D534" s="34">
        <v>35459</v>
      </c>
      <c r="E534" s="34" t="s">
        <v>69</v>
      </c>
      <c r="F534" s="31">
        <v>35461</v>
      </c>
      <c r="G534" s="32" t="s">
        <v>774</v>
      </c>
      <c r="H534" s="29" t="s">
        <v>119</v>
      </c>
      <c r="I534" s="29" t="s">
        <v>122</v>
      </c>
      <c r="J534" s="29" t="s">
        <v>31</v>
      </c>
      <c r="K534" s="29" t="s">
        <v>31</v>
      </c>
      <c r="L534" s="29" t="s">
        <v>57</v>
      </c>
    </row>
    <row r="535" spans="1:12" s="10" customFormat="1" ht="84.75" customHeight="1" x14ac:dyDescent="0.2">
      <c r="A535" s="35">
        <v>1997</v>
      </c>
      <c r="B535" s="30" t="s">
        <v>23</v>
      </c>
      <c r="C535" s="35">
        <v>28</v>
      </c>
      <c r="D535" s="34">
        <v>35459</v>
      </c>
      <c r="E535" s="34" t="s">
        <v>69</v>
      </c>
      <c r="F535" s="31">
        <v>35461</v>
      </c>
      <c r="G535" s="32" t="s">
        <v>775</v>
      </c>
      <c r="H535" s="29" t="s">
        <v>119</v>
      </c>
      <c r="I535" s="29" t="s">
        <v>122</v>
      </c>
      <c r="J535" s="29" t="s">
        <v>31</v>
      </c>
      <c r="K535" s="29" t="s">
        <v>52</v>
      </c>
      <c r="L535" s="29" t="s">
        <v>57</v>
      </c>
    </row>
    <row r="536" spans="1:12" s="10" customFormat="1" ht="84.75" customHeight="1" x14ac:dyDescent="0.2">
      <c r="A536" s="35">
        <v>1997</v>
      </c>
      <c r="B536" s="30" t="s">
        <v>23</v>
      </c>
      <c r="C536" s="35">
        <v>29</v>
      </c>
      <c r="D536" s="34">
        <v>35459</v>
      </c>
      <c r="E536" s="34" t="s">
        <v>69</v>
      </c>
      <c r="F536" s="31">
        <v>35461</v>
      </c>
      <c r="G536" s="32" t="s">
        <v>776</v>
      </c>
      <c r="H536" s="29" t="s">
        <v>119</v>
      </c>
      <c r="I536" s="29" t="s">
        <v>122</v>
      </c>
      <c r="J536" s="29" t="s">
        <v>31</v>
      </c>
      <c r="K536" s="29" t="s">
        <v>52</v>
      </c>
      <c r="L536" s="29" t="s">
        <v>57</v>
      </c>
    </row>
    <row r="537" spans="1:12" s="10" customFormat="1" ht="84.75" customHeight="1" x14ac:dyDescent="0.2">
      <c r="A537" s="35">
        <v>1997</v>
      </c>
      <c r="B537" s="30" t="s">
        <v>23</v>
      </c>
      <c r="C537" s="35">
        <v>30</v>
      </c>
      <c r="D537" s="34">
        <v>35459</v>
      </c>
      <c r="E537" s="34" t="s">
        <v>69</v>
      </c>
      <c r="F537" s="31">
        <v>35461</v>
      </c>
      <c r="G537" s="32" t="s">
        <v>777</v>
      </c>
      <c r="H537" s="29" t="s">
        <v>119</v>
      </c>
      <c r="I537" s="29" t="s">
        <v>122</v>
      </c>
      <c r="J537" s="29" t="s">
        <v>31</v>
      </c>
      <c r="K537" s="29" t="s">
        <v>52</v>
      </c>
      <c r="L537" s="29" t="s">
        <v>57</v>
      </c>
    </row>
    <row r="538" spans="1:12" s="10" customFormat="1" ht="84.75" customHeight="1" x14ac:dyDescent="0.2">
      <c r="A538" s="16">
        <v>1997</v>
      </c>
      <c r="B538" s="17" t="s">
        <v>23</v>
      </c>
      <c r="C538" s="16">
        <v>31</v>
      </c>
      <c r="D538" s="18">
        <v>35459</v>
      </c>
      <c r="E538" s="18" t="s">
        <v>69</v>
      </c>
      <c r="F538" s="27">
        <v>35461</v>
      </c>
      <c r="G538" s="167" t="s">
        <v>778</v>
      </c>
      <c r="H538" s="20" t="s">
        <v>119</v>
      </c>
      <c r="I538" s="20" t="s">
        <v>122</v>
      </c>
      <c r="J538" s="20" t="s">
        <v>31</v>
      </c>
      <c r="K538" s="20" t="s">
        <v>52</v>
      </c>
      <c r="L538" s="20" t="s">
        <v>33</v>
      </c>
    </row>
    <row r="539" spans="1:12" s="10" customFormat="1" ht="84.75" customHeight="1" x14ac:dyDescent="0.2">
      <c r="A539" s="35">
        <v>1997</v>
      </c>
      <c r="B539" s="30" t="s">
        <v>23</v>
      </c>
      <c r="C539" s="35">
        <v>32</v>
      </c>
      <c r="D539" s="34">
        <v>35459</v>
      </c>
      <c r="E539" s="34" t="s">
        <v>69</v>
      </c>
      <c r="F539" s="31">
        <v>35461</v>
      </c>
      <c r="G539" s="166" t="s">
        <v>779</v>
      </c>
      <c r="H539" s="29" t="s">
        <v>119</v>
      </c>
      <c r="I539" s="29" t="s">
        <v>122</v>
      </c>
      <c r="J539" s="29" t="s">
        <v>31</v>
      </c>
      <c r="K539" s="29" t="s">
        <v>52</v>
      </c>
      <c r="L539" s="29" t="s">
        <v>57</v>
      </c>
    </row>
    <row r="540" spans="1:12" s="10" customFormat="1" ht="84.75" customHeight="1" x14ac:dyDescent="0.2">
      <c r="A540" s="35">
        <v>1997</v>
      </c>
      <c r="B540" s="30" t="s">
        <v>23</v>
      </c>
      <c r="C540" s="35">
        <v>33</v>
      </c>
      <c r="D540" s="34">
        <v>35459</v>
      </c>
      <c r="E540" s="34" t="s">
        <v>69</v>
      </c>
      <c r="F540" s="31">
        <v>35461</v>
      </c>
      <c r="G540" s="32" t="s">
        <v>780</v>
      </c>
      <c r="H540" s="29" t="s">
        <v>119</v>
      </c>
      <c r="I540" s="29" t="s">
        <v>122</v>
      </c>
      <c r="J540" s="29" t="s">
        <v>31</v>
      </c>
      <c r="K540" s="29" t="s">
        <v>31</v>
      </c>
      <c r="L540" s="29" t="s">
        <v>57</v>
      </c>
    </row>
    <row r="541" spans="1:12" s="10" customFormat="1" ht="84.75" customHeight="1" x14ac:dyDescent="0.2">
      <c r="A541" s="35">
        <v>1997</v>
      </c>
      <c r="B541" s="30" t="s">
        <v>23</v>
      </c>
      <c r="C541" s="35">
        <v>34</v>
      </c>
      <c r="D541" s="34">
        <v>35459</v>
      </c>
      <c r="E541" s="34" t="s">
        <v>69</v>
      </c>
      <c r="F541" s="31">
        <v>35461</v>
      </c>
      <c r="G541" s="32" t="s">
        <v>781</v>
      </c>
      <c r="H541" s="29" t="s">
        <v>119</v>
      </c>
      <c r="I541" s="29" t="s">
        <v>122</v>
      </c>
      <c r="J541" s="29" t="s">
        <v>31</v>
      </c>
      <c r="K541" s="29" t="s">
        <v>31</v>
      </c>
      <c r="L541" s="29" t="s">
        <v>57</v>
      </c>
    </row>
    <row r="542" spans="1:12" s="10" customFormat="1" ht="84.75" customHeight="1" x14ac:dyDescent="0.2">
      <c r="A542" s="35">
        <v>1997</v>
      </c>
      <c r="B542" s="30" t="s">
        <v>23</v>
      </c>
      <c r="C542" s="35">
        <v>35</v>
      </c>
      <c r="D542" s="34">
        <v>35459</v>
      </c>
      <c r="E542" s="34" t="s">
        <v>69</v>
      </c>
      <c r="F542" s="31">
        <v>35461</v>
      </c>
      <c r="G542" s="32" t="s">
        <v>782</v>
      </c>
      <c r="H542" s="29" t="s">
        <v>119</v>
      </c>
      <c r="I542" s="29" t="s">
        <v>122</v>
      </c>
      <c r="J542" s="29" t="s">
        <v>31</v>
      </c>
      <c r="K542" s="29" t="s">
        <v>31</v>
      </c>
      <c r="L542" s="29" t="s">
        <v>57</v>
      </c>
    </row>
    <row r="543" spans="1:12" s="10" customFormat="1" ht="84.75" customHeight="1" x14ac:dyDescent="0.2">
      <c r="A543" s="35">
        <v>1997</v>
      </c>
      <c r="B543" s="30" t="s">
        <v>23</v>
      </c>
      <c r="C543" s="35">
        <v>62</v>
      </c>
      <c r="D543" s="34">
        <v>35480</v>
      </c>
      <c r="E543" s="34" t="s">
        <v>69</v>
      </c>
      <c r="F543" s="31">
        <v>35481</v>
      </c>
      <c r="G543" s="32" t="s">
        <v>783</v>
      </c>
      <c r="H543" s="29" t="s">
        <v>218</v>
      </c>
      <c r="I543" s="29" t="s">
        <v>122</v>
      </c>
      <c r="J543" s="29" t="s">
        <v>784</v>
      </c>
      <c r="K543" s="29" t="s">
        <v>52</v>
      </c>
      <c r="L543" s="29" t="s">
        <v>57</v>
      </c>
    </row>
    <row r="544" spans="1:12" s="10" customFormat="1" ht="84.75" customHeight="1" x14ac:dyDescent="0.2">
      <c r="A544" s="35">
        <v>1997</v>
      </c>
      <c r="B544" s="30" t="s">
        <v>23</v>
      </c>
      <c r="C544" s="35">
        <v>86</v>
      </c>
      <c r="D544" s="34">
        <v>35494</v>
      </c>
      <c r="E544" s="34" t="s">
        <v>69</v>
      </c>
      <c r="F544" s="31">
        <v>35495</v>
      </c>
      <c r="G544" s="32" t="s">
        <v>785</v>
      </c>
      <c r="H544" s="29" t="s">
        <v>119</v>
      </c>
      <c r="I544" s="29" t="s">
        <v>122</v>
      </c>
      <c r="J544" s="29"/>
      <c r="K544" s="29" t="s">
        <v>52</v>
      </c>
      <c r="L544" s="29" t="s">
        <v>57</v>
      </c>
    </row>
    <row r="545" spans="1:12" s="10" customFormat="1" ht="84.75" customHeight="1" x14ac:dyDescent="0.2">
      <c r="A545" s="35">
        <v>1997</v>
      </c>
      <c r="B545" s="30" t="s">
        <v>23</v>
      </c>
      <c r="C545" s="35">
        <v>87</v>
      </c>
      <c r="D545" s="34">
        <v>35494</v>
      </c>
      <c r="E545" s="34" t="s">
        <v>69</v>
      </c>
      <c r="F545" s="31">
        <v>35495</v>
      </c>
      <c r="G545" s="32" t="s">
        <v>786</v>
      </c>
      <c r="H545" s="29" t="s">
        <v>119</v>
      </c>
      <c r="I545" s="29" t="s">
        <v>122</v>
      </c>
      <c r="J545" s="29"/>
      <c r="K545" s="29" t="s">
        <v>52</v>
      </c>
      <c r="L545" s="29" t="s">
        <v>57</v>
      </c>
    </row>
    <row r="546" spans="1:12" s="10" customFormat="1" ht="84.75" customHeight="1" x14ac:dyDescent="0.2">
      <c r="A546" s="35">
        <v>1997</v>
      </c>
      <c r="B546" s="30" t="s">
        <v>23</v>
      </c>
      <c r="C546" s="35">
        <v>88</v>
      </c>
      <c r="D546" s="34">
        <v>35494</v>
      </c>
      <c r="E546" s="34" t="s">
        <v>69</v>
      </c>
      <c r="F546" s="31">
        <v>35495</v>
      </c>
      <c r="G546" s="32" t="s">
        <v>787</v>
      </c>
      <c r="H546" s="29" t="s">
        <v>119</v>
      </c>
      <c r="I546" s="29" t="s">
        <v>122</v>
      </c>
      <c r="J546" s="29"/>
      <c r="K546" s="29" t="s">
        <v>52</v>
      </c>
      <c r="L546" s="29" t="s">
        <v>57</v>
      </c>
    </row>
    <row r="547" spans="1:12" s="10" customFormat="1" ht="84.75" customHeight="1" x14ac:dyDescent="0.2">
      <c r="A547" s="35">
        <v>1997</v>
      </c>
      <c r="B547" s="30" t="s">
        <v>23</v>
      </c>
      <c r="C547" s="35">
        <v>89</v>
      </c>
      <c r="D547" s="34">
        <v>35494</v>
      </c>
      <c r="E547" s="34" t="s">
        <v>69</v>
      </c>
      <c r="F547" s="31">
        <v>35495</v>
      </c>
      <c r="G547" s="32" t="s">
        <v>788</v>
      </c>
      <c r="H547" s="29" t="s">
        <v>119</v>
      </c>
      <c r="I547" s="29" t="s">
        <v>122</v>
      </c>
      <c r="J547" s="29"/>
      <c r="K547" s="29" t="s">
        <v>52</v>
      </c>
      <c r="L547" s="29" t="s">
        <v>57</v>
      </c>
    </row>
    <row r="548" spans="1:12" s="10" customFormat="1" ht="84.75" customHeight="1" x14ac:dyDescent="0.2">
      <c r="A548" s="35">
        <v>1997</v>
      </c>
      <c r="B548" s="30" t="s">
        <v>23</v>
      </c>
      <c r="C548" s="35">
        <v>135</v>
      </c>
      <c r="D548" s="34">
        <v>35506</v>
      </c>
      <c r="E548" s="34" t="s">
        <v>69</v>
      </c>
      <c r="F548" s="31">
        <v>35507</v>
      </c>
      <c r="G548" s="32" t="s">
        <v>789</v>
      </c>
      <c r="H548" s="29" t="s">
        <v>27</v>
      </c>
      <c r="I548" s="29" t="s">
        <v>30</v>
      </c>
      <c r="J548" s="29" t="s">
        <v>790</v>
      </c>
      <c r="K548" s="29" t="s">
        <v>32</v>
      </c>
      <c r="L548" s="29" t="s">
        <v>57</v>
      </c>
    </row>
    <row r="549" spans="1:12" s="10" customFormat="1" ht="84.75" customHeight="1" x14ac:dyDescent="0.2">
      <c r="A549" s="35">
        <v>1997</v>
      </c>
      <c r="B549" s="30" t="s">
        <v>23</v>
      </c>
      <c r="C549" s="35">
        <v>142</v>
      </c>
      <c r="D549" s="34">
        <v>35507</v>
      </c>
      <c r="E549" s="34" t="s">
        <v>69</v>
      </c>
      <c r="F549" s="31">
        <v>35508</v>
      </c>
      <c r="G549" s="32" t="s">
        <v>791</v>
      </c>
      <c r="H549" s="29" t="s">
        <v>27</v>
      </c>
      <c r="I549" s="29" t="s">
        <v>30</v>
      </c>
      <c r="J549" s="29" t="s">
        <v>792</v>
      </c>
      <c r="K549" s="29" t="s">
        <v>32</v>
      </c>
      <c r="L549" s="29" t="s">
        <v>57</v>
      </c>
    </row>
    <row r="550" spans="1:12" s="10" customFormat="1" ht="84.75" customHeight="1" x14ac:dyDescent="0.2">
      <c r="A550" s="35">
        <v>1997</v>
      </c>
      <c r="B550" s="30" t="s">
        <v>23</v>
      </c>
      <c r="C550" s="35">
        <v>159</v>
      </c>
      <c r="D550" s="34">
        <v>35544</v>
      </c>
      <c r="E550" s="34" t="s">
        <v>69</v>
      </c>
      <c r="F550" s="31">
        <v>35548</v>
      </c>
      <c r="G550" s="32" t="s">
        <v>793</v>
      </c>
      <c r="H550" s="29" t="s">
        <v>218</v>
      </c>
      <c r="I550" s="29" t="s">
        <v>122</v>
      </c>
      <c r="J550" s="29" t="s">
        <v>794</v>
      </c>
      <c r="K550" s="29" t="s">
        <v>52</v>
      </c>
      <c r="L550" s="29" t="s">
        <v>57</v>
      </c>
    </row>
    <row r="551" spans="1:12" s="10" customFormat="1" ht="84.75" customHeight="1" x14ac:dyDescent="0.2">
      <c r="A551" s="29">
        <v>1997</v>
      </c>
      <c r="B551" s="30" t="s">
        <v>23</v>
      </c>
      <c r="C551" s="35">
        <v>168</v>
      </c>
      <c r="D551" s="31">
        <v>35555</v>
      </c>
      <c r="E551" s="31" t="s">
        <v>69</v>
      </c>
      <c r="F551" s="31">
        <v>35557</v>
      </c>
      <c r="G551" s="32" t="s">
        <v>797</v>
      </c>
      <c r="H551" s="33" t="s">
        <v>119</v>
      </c>
      <c r="I551" s="29" t="s">
        <v>30</v>
      </c>
      <c r="J551" s="29" t="s">
        <v>31</v>
      </c>
      <c r="K551" s="29" t="s">
        <v>32</v>
      </c>
      <c r="L551" s="29" t="s">
        <v>57</v>
      </c>
    </row>
    <row r="552" spans="1:12" s="10" customFormat="1" ht="84.75" customHeight="1" x14ac:dyDescent="0.2">
      <c r="A552" s="29">
        <v>1997</v>
      </c>
      <c r="B552" s="30" t="s">
        <v>23</v>
      </c>
      <c r="C552" s="35">
        <v>279</v>
      </c>
      <c r="D552" s="31">
        <v>35613</v>
      </c>
      <c r="E552" s="31" t="s">
        <v>69</v>
      </c>
      <c r="F552" s="31">
        <v>35615</v>
      </c>
      <c r="G552" s="32" t="s">
        <v>798</v>
      </c>
      <c r="H552" s="29" t="s">
        <v>218</v>
      </c>
      <c r="I552" s="29" t="s">
        <v>122</v>
      </c>
      <c r="J552" s="29" t="s">
        <v>799</v>
      </c>
      <c r="K552" s="29" t="s">
        <v>52</v>
      </c>
      <c r="L552" s="29" t="s">
        <v>57</v>
      </c>
    </row>
    <row r="553" spans="1:12" s="10" customFormat="1" ht="84.75" customHeight="1" x14ac:dyDescent="0.2">
      <c r="A553" s="35">
        <v>1997</v>
      </c>
      <c r="B553" s="30" t="s">
        <v>23</v>
      </c>
      <c r="C553" s="35">
        <v>377</v>
      </c>
      <c r="D553" s="34">
        <v>35669</v>
      </c>
      <c r="E553" s="34" t="s">
        <v>69</v>
      </c>
      <c r="F553" s="31">
        <v>35670</v>
      </c>
      <c r="G553" s="32" t="s">
        <v>7318</v>
      </c>
      <c r="H553" s="29" t="s">
        <v>6549</v>
      </c>
      <c r="I553" s="29" t="s">
        <v>30</v>
      </c>
      <c r="J553" s="29" t="s">
        <v>31</v>
      </c>
      <c r="K553" s="29" t="s">
        <v>32</v>
      </c>
      <c r="L553" s="29" t="s">
        <v>57</v>
      </c>
    </row>
    <row r="554" spans="1:12" s="10" customFormat="1" ht="84.75" customHeight="1" x14ac:dyDescent="0.2">
      <c r="A554" s="35">
        <v>1997</v>
      </c>
      <c r="B554" s="30" t="s">
        <v>23</v>
      </c>
      <c r="C554" s="35">
        <v>384</v>
      </c>
      <c r="D554" s="34">
        <v>35671</v>
      </c>
      <c r="E554" s="34" t="s">
        <v>69</v>
      </c>
      <c r="F554" s="31">
        <v>35674</v>
      </c>
      <c r="G554" s="32" t="s">
        <v>826</v>
      </c>
      <c r="H554" s="29" t="s">
        <v>218</v>
      </c>
      <c r="I554" s="29" t="s">
        <v>122</v>
      </c>
      <c r="J554" s="29" t="s">
        <v>827</v>
      </c>
      <c r="K554" s="29" t="s">
        <v>52</v>
      </c>
      <c r="L554" s="29" t="s">
        <v>57</v>
      </c>
    </row>
    <row r="555" spans="1:12" s="10" customFormat="1" ht="84.75" customHeight="1" x14ac:dyDescent="0.2">
      <c r="A555" s="35">
        <v>1997</v>
      </c>
      <c r="B555" s="30" t="s">
        <v>23</v>
      </c>
      <c r="C555" s="35">
        <v>384</v>
      </c>
      <c r="D555" s="34">
        <v>35671</v>
      </c>
      <c r="E555" s="34" t="s">
        <v>69</v>
      </c>
      <c r="F555" s="31">
        <v>35674</v>
      </c>
      <c r="G555" s="32" t="s">
        <v>7319</v>
      </c>
      <c r="H555" s="29" t="s">
        <v>27</v>
      </c>
      <c r="I555" s="29" t="s">
        <v>30</v>
      </c>
      <c r="J555" s="29" t="s">
        <v>31</v>
      </c>
      <c r="K555" s="29" t="s">
        <v>32</v>
      </c>
      <c r="L555" s="29" t="s">
        <v>57</v>
      </c>
    </row>
    <row r="556" spans="1:12" s="10" customFormat="1" ht="84.75" customHeight="1" x14ac:dyDescent="0.2">
      <c r="A556" s="35">
        <v>1997</v>
      </c>
      <c r="B556" s="30" t="s">
        <v>23</v>
      </c>
      <c r="C556" s="35">
        <v>410</v>
      </c>
      <c r="D556" s="34">
        <v>35678</v>
      </c>
      <c r="E556" s="34" t="s">
        <v>69</v>
      </c>
      <c r="F556" s="31">
        <v>35681</v>
      </c>
      <c r="G556" s="32" t="s">
        <v>828</v>
      </c>
      <c r="H556" s="29" t="s">
        <v>218</v>
      </c>
      <c r="I556" s="29" t="s">
        <v>30</v>
      </c>
      <c r="J556" s="29" t="s">
        <v>31</v>
      </c>
      <c r="K556" s="29" t="s">
        <v>32</v>
      </c>
      <c r="L556" s="29" t="s">
        <v>57</v>
      </c>
    </row>
    <row r="557" spans="1:12" s="10" customFormat="1" ht="84.75" customHeight="1" x14ac:dyDescent="0.2">
      <c r="A557" s="35">
        <v>1997</v>
      </c>
      <c r="B557" s="30" t="s">
        <v>23</v>
      </c>
      <c r="C557" s="35">
        <v>440</v>
      </c>
      <c r="D557" s="34">
        <v>35690</v>
      </c>
      <c r="E557" s="34" t="s">
        <v>69</v>
      </c>
      <c r="F557" s="31">
        <v>35692</v>
      </c>
      <c r="G557" s="32" t="s">
        <v>829</v>
      </c>
      <c r="H557" s="29" t="s">
        <v>27</v>
      </c>
      <c r="I557" s="29" t="s">
        <v>66</v>
      </c>
      <c r="J557" s="29" t="s">
        <v>830</v>
      </c>
      <c r="K557" s="29" t="s">
        <v>52</v>
      </c>
      <c r="L557" s="29" t="s">
        <v>57</v>
      </c>
    </row>
    <row r="558" spans="1:12" s="10" customFormat="1" ht="84.75" customHeight="1" x14ac:dyDescent="0.2">
      <c r="A558" s="35">
        <v>1997</v>
      </c>
      <c r="B558" s="30" t="s">
        <v>23</v>
      </c>
      <c r="C558" s="35">
        <v>450</v>
      </c>
      <c r="D558" s="34">
        <v>35692</v>
      </c>
      <c r="E558" s="34" t="s">
        <v>69</v>
      </c>
      <c r="F558" s="31">
        <v>35695</v>
      </c>
      <c r="G558" s="32" t="s">
        <v>831</v>
      </c>
      <c r="H558" s="29" t="s">
        <v>61</v>
      </c>
      <c r="I558" s="29" t="s">
        <v>30</v>
      </c>
      <c r="J558" s="29" t="s">
        <v>832</v>
      </c>
      <c r="K558" s="29" t="s">
        <v>32</v>
      </c>
      <c r="L558" s="29" t="s">
        <v>57</v>
      </c>
    </row>
    <row r="559" spans="1:12" s="10" customFormat="1" ht="84.75" customHeight="1" x14ac:dyDescent="0.2">
      <c r="A559" s="29">
        <v>1997</v>
      </c>
      <c r="B559" s="30" t="s">
        <v>23</v>
      </c>
      <c r="C559" s="35">
        <v>549</v>
      </c>
      <c r="D559" s="31">
        <v>35733</v>
      </c>
      <c r="E559" s="31" t="s">
        <v>69</v>
      </c>
      <c r="F559" s="31">
        <v>35737</v>
      </c>
      <c r="G559" s="32" t="s">
        <v>848</v>
      </c>
      <c r="H559" s="29" t="s">
        <v>218</v>
      </c>
      <c r="I559" s="29" t="s">
        <v>122</v>
      </c>
      <c r="J559" s="29" t="s">
        <v>849</v>
      </c>
      <c r="K559" s="29" t="s">
        <v>52</v>
      </c>
      <c r="L559" s="29" t="s">
        <v>57</v>
      </c>
    </row>
    <row r="560" spans="1:12" s="10" customFormat="1" ht="84.75" customHeight="1" x14ac:dyDescent="0.2">
      <c r="A560" s="29">
        <v>1997</v>
      </c>
      <c r="B560" s="30" t="s">
        <v>23</v>
      </c>
      <c r="C560" s="35">
        <v>579</v>
      </c>
      <c r="D560" s="31">
        <v>35751</v>
      </c>
      <c r="E560" s="31" t="s">
        <v>69</v>
      </c>
      <c r="F560" s="31">
        <v>35753</v>
      </c>
      <c r="G560" s="32" t="s">
        <v>852</v>
      </c>
      <c r="H560" s="33" t="s">
        <v>39</v>
      </c>
      <c r="I560" s="29" t="s">
        <v>30</v>
      </c>
      <c r="J560" s="29" t="s">
        <v>31</v>
      </c>
      <c r="K560" s="29" t="s">
        <v>32</v>
      </c>
      <c r="L560" s="29" t="s">
        <v>57</v>
      </c>
    </row>
    <row r="561" spans="1:12" s="10" customFormat="1" ht="84.75" customHeight="1" x14ac:dyDescent="0.2">
      <c r="A561" s="29">
        <v>1997</v>
      </c>
      <c r="B561" s="30" t="s">
        <v>23</v>
      </c>
      <c r="C561" s="35">
        <v>604</v>
      </c>
      <c r="D561" s="31">
        <v>35765</v>
      </c>
      <c r="E561" s="31" t="s">
        <v>69</v>
      </c>
      <c r="F561" s="31">
        <v>35779</v>
      </c>
      <c r="G561" s="32" t="s">
        <v>853</v>
      </c>
      <c r="H561" s="33" t="s">
        <v>119</v>
      </c>
      <c r="I561" s="29" t="s">
        <v>122</v>
      </c>
      <c r="J561" s="29" t="s">
        <v>854</v>
      </c>
      <c r="K561" s="29" t="s">
        <v>52</v>
      </c>
      <c r="L561" s="29" t="s">
        <v>57</v>
      </c>
    </row>
    <row r="562" spans="1:12" s="10" customFormat="1" ht="84.75" customHeight="1" x14ac:dyDescent="0.2">
      <c r="A562" s="29">
        <v>1997</v>
      </c>
      <c r="B562" s="30" t="s">
        <v>23</v>
      </c>
      <c r="C562" s="35">
        <v>605</v>
      </c>
      <c r="D562" s="31">
        <v>35765</v>
      </c>
      <c r="E562" s="31" t="s">
        <v>69</v>
      </c>
      <c r="F562" s="31">
        <v>35779</v>
      </c>
      <c r="G562" s="32" t="s">
        <v>855</v>
      </c>
      <c r="H562" s="33" t="s">
        <v>119</v>
      </c>
      <c r="I562" s="29" t="s">
        <v>122</v>
      </c>
      <c r="J562" s="29" t="s">
        <v>856</v>
      </c>
      <c r="K562" s="29" t="s">
        <v>52</v>
      </c>
      <c r="L562" s="29"/>
    </row>
    <row r="563" spans="1:12" s="10" customFormat="1" ht="84.75" customHeight="1" x14ac:dyDescent="0.2">
      <c r="A563" s="29">
        <v>1997</v>
      </c>
      <c r="B563" s="30" t="s">
        <v>23</v>
      </c>
      <c r="C563" s="35">
        <v>607</v>
      </c>
      <c r="D563" s="31">
        <v>35765</v>
      </c>
      <c r="E563" s="31" t="s">
        <v>69</v>
      </c>
      <c r="F563" s="31">
        <v>35779</v>
      </c>
      <c r="G563" s="32" t="s">
        <v>857</v>
      </c>
      <c r="H563" s="33" t="s">
        <v>119</v>
      </c>
      <c r="I563" s="29" t="s">
        <v>122</v>
      </c>
      <c r="J563" s="29" t="s">
        <v>858</v>
      </c>
      <c r="K563" s="29" t="s">
        <v>52</v>
      </c>
      <c r="L563" s="29"/>
    </row>
    <row r="564" spans="1:12" s="10" customFormat="1" ht="84.75" customHeight="1" x14ac:dyDescent="0.2">
      <c r="A564" s="20">
        <v>1997</v>
      </c>
      <c r="B564" s="17" t="s">
        <v>23</v>
      </c>
      <c r="C564" s="16">
        <v>631</v>
      </c>
      <c r="D564" s="27">
        <v>35774</v>
      </c>
      <c r="E564" s="27" t="s">
        <v>69</v>
      </c>
      <c r="F564" s="27">
        <v>35779</v>
      </c>
      <c r="G564" s="19" t="s">
        <v>859</v>
      </c>
      <c r="H564" s="46" t="s">
        <v>75</v>
      </c>
      <c r="I564" s="20" t="s">
        <v>66</v>
      </c>
      <c r="J564" s="20" t="s">
        <v>860</v>
      </c>
      <c r="K564" s="20" t="s">
        <v>861</v>
      </c>
      <c r="L564" s="20" t="s">
        <v>33</v>
      </c>
    </row>
    <row r="565" spans="1:12" s="10" customFormat="1" ht="84.75" customHeight="1" x14ac:dyDescent="0.2">
      <c r="A565" s="29">
        <v>1997</v>
      </c>
      <c r="B565" s="30" t="s">
        <v>23</v>
      </c>
      <c r="C565" s="35">
        <v>642</v>
      </c>
      <c r="D565" s="31">
        <v>35776</v>
      </c>
      <c r="E565" s="31" t="s">
        <v>69</v>
      </c>
      <c r="F565" s="31">
        <v>35779</v>
      </c>
      <c r="G565" s="32" t="s">
        <v>862</v>
      </c>
      <c r="H565" s="33" t="s">
        <v>39</v>
      </c>
      <c r="I565" s="29" t="s">
        <v>66</v>
      </c>
      <c r="J565" s="29" t="s">
        <v>863</v>
      </c>
      <c r="K565" s="29" t="s">
        <v>52</v>
      </c>
      <c r="L565" s="29" t="s">
        <v>57</v>
      </c>
    </row>
    <row r="566" spans="1:12" s="10" customFormat="1" ht="84.75" customHeight="1" x14ac:dyDescent="0.2">
      <c r="A566" s="29">
        <v>1997</v>
      </c>
      <c r="B566" s="30" t="s">
        <v>23</v>
      </c>
      <c r="C566" s="35">
        <v>655</v>
      </c>
      <c r="D566" s="31">
        <v>35782</v>
      </c>
      <c r="E566" s="31" t="s">
        <v>69</v>
      </c>
      <c r="F566" s="31">
        <v>35787</v>
      </c>
      <c r="G566" s="49" t="s">
        <v>868</v>
      </c>
      <c r="H566" s="29" t="s">
        <v>218</v>
      </c>
      <c r="I566" s="29" t="s">
        <v>122</v>
      </c>
      <c r="J566" s="29" t="s">
        <v>869</v>
      </c>
      <c r="K566" s="29" t="s">
        <v>52</v>
      </c>
      <c r="L566" s="29" t="s">
        <v>57</v>
      </c>
    </row>
    <row r="567" spans="1:12" s="10" customFormat="1" ht="84.75" customHeight="1" x14ac:dyDescent="0.2">
      <c r="A567" s="29">
        <v>1997</v>
      </c>
      <c r="B567" s="30" t="s">
        <v>23</v>
      </c>
      <c r="C567" s="35">
        <v>661</v>
      </c>
      <c r="D567" s="31">
        <v>35786</v>
      </c>
      <c r="E567" s="31" t="s">
        <v>69</v>
      </c>
      <c r="F567" s="31">
        <v>35788</v>
      </c>
      <c r="G567" s="49" t="s">
        <v>870</v>
      </c>
      <c r="H567" s="33" t="s">
        <v>27</v>
      </c>
      <c r="I567" s="29" t="s">
        <v>30</v>
      </c>
      <c r="J567" s="29" t="s">
        <v>31</v>
      </c>
      <c r="K567" s="29" t="s">
        <v>32</v>
      </c>
      <c r="L567" s="29" t="s">
        <v>57</v>
      </c>
    </row>
    <row r="568" spans="1:12" s="10" customFormat="1" ht="84.75" customHeight="1" x14ac:dyDescent="0.2">
      <c r="A568" s="29">
        <v>1998</v>
      </c>
      <c r="B568" s="30" t="s">
        <v>23</v>
      </c>
      <c r="C568" s="35">
        <v>9</v>
      </c>
      <c r="D568" s="31">
        <v>35803</v>
      </c>
      <c r="E568" s="31" t="s">
        <v>69</v>
      </c>
      <c r="F568" s="31">
        <v>35816</v>
      </c>
      <c r="G568" s="49" t="s">
        <v>871</v>
      </c>
      <c r="H568" s="33" t="s">
        <v>119</v>
      </c>
      <c r="I568" s="29" t="s">
        <v>122</v>
      </c>
      <c r="J568" s="29" t="s">
        <v>31</v>
      </c>
      <c r="K568" s="29" t="s">
        <v>31</v>
      </c>
      <c r="L568" s="29" t="s">
        <v>57</v>
      </c>
    </row>
    <row r="569" spans="1:12" s="10" customFormat="1" ht="84.75" customHeight="1" x14ac:dyDescent="0.2">
      <c r="A569" s="29">
        <v>1998</v>
      </c>
      <c r="B569" s="30" t="s">
        <v>23</v>
      </c>
      <c r="C569" s="35">
        <v>10</v>
      </c>
      <c r="D569" s="31">
        <v>35803</v>
      </c>
      <c r="E569" s="31" t="s">
        <v>69</v>
      </c>
      <c r="F569" s="31">
        <v>35816</v>
      </c>
      <c r="G569" s="166" t="s">
        <v>872</v>
      </c>
      <c r="H569" s="33" t="s">
        <v>119</v>
      </c>
      <c r="I569" s="29" t="s">
        <v>122</v>
      </c>
      <c r="J569" s="29"/>
      <c r="K569" s="29" t="s">
        <v>52</v>
      </c>
      <c r="L569" s="29" t="s">
        <v>57</v>
      </c>
    </row>
    <row r="570" spans="1:12" s="10" customFormat="1" ht="84.75" customHeight="1" x14ac:dyDescent="0.2">
      <c r="A570" s="29">
        <v>1998</v>
      </c>
      <c r="B570" s="30" t="s">
        <v>23</v>
      </c>
      <c r="C570" s="35">
        <v>11</v>
      </c>
      <c r="D570" s="31">
        <v>35803</v>
      </c>
      <c r="E570" s="31" t="s">
        <v>69</v>
      </c>
      <c r="F570" s="31">
        <v>35816</v>
      </c>
      <c r="G570" s="166" t="s">
        <v>873</v>
      </c>
      <c r="H570" s="33" t="s">
        <v>119</v>
      </c>
      <c r="I570" s="29" t="s">
        <v>122</v>
      </c>
      <c r="J570" s="29"/>
      <c r="K570" s="29" t="s">
        <v>52</v>
      </c>
      <c r="L570" s="29" t="s">
        <v>57</v>
      </c>
    </row>
    <row r="571" spans="1:12" s="10" customFormat="1" ht="84.75" customHeight="1" x14ac:dyDescent="0.2">
      <c r="A571" s="29">
        <v>1998</v>
      </c>
      <c r="B571" s="30" t="s">
        <v>23</v>
      </c>
      <c r="C571" s="35">
        <v>12</v>
      </c>
      <c r="D571" s="31">
        <v>35803</v>
      </c>
      <c r="E571" s="31" t="s">
        <v>69</v>
      </c>
      <c r="F571" s="31">
        <v>35816</v>
      </c>
      <c r="G571" s="166" t="s">
        <v>874</v>
      </c>
      <c r="H571" s="33" t="s">
        <v>119</v>
      </c>
      <c r="I571" s="29" t="s">
        <v>122</v>
      </c>
      <c r="J571" s="29"/>
      <c r="K571" s="29" t="s">
        <v>52</v>
      </c>
      <c r="L571" s="29" t="s">
        <v>57</v>
      </c>
    </row>
    <row r="572" spans="1:12" s="10" customFormat="1" ht="84.75" customHeight="1" x14ac:dyDescent="0.2">
      <c r="A572" s="29">
        <v>1998</v>
      </c>
      <c r="B572" s="30" t="s">
        <v>23</v>
      </c>
      <c r="C572" s="35">
        <v>13</v>
      </c>
      <c r="D572" s="31">
        <v>35803</v>
      </c>
      <c r="E572" s="31" t="s">
        <v>69</v>
      </c>
      <c r="F572" s="31">
        <v>35818</v>
      </c>
      <c r="G572" s="166" t="s">
        <v>875</v>
      </c>
      <c r="H572" s="33" t="s">
        <v>119</v>
      </c>
      <c r="I572" s="29" t="s">
        <v>122</v>
      </c>
      <c r="J572" s="29"/>
      <c r="K572" s="29" t="s">
        <v>52</v>
      </c>
      <c r="L572" s="29" t="s">
        <v>57</v>
      </c>
    </row>
    <row r="573" spans="1:12" s="10" customFormat="1" ht="84.75" customHeight="1" x14ac:dyDescent="0.2">
      <c r="A573" s="29">
        <v>1998</v>
      </c>
      <c r="B573" s="30" t="s">
        <v>23</v>
      </c>
      <c r="C573" s="35">
        <v>14</v>
      </c>
      <c r="D573" s="31">
        <v>35803</v>
      </c>
      <c r="E573" s="31" t="s">
        <v>69</v>
      </c>
      <c r="F573" s="31">
        <v>35816</v>
      </c>
      <c r="G573" s="166" t="s">
        <v>876</v>
      </c>
      <c r="H573" s="33" t="s">
        <v>119</v>
      </c>
      <c r="I573" s="29" t="s">
        <v>122</v>
      </c>
      <c r="J573" s="29"/>
      <c r="K573" s="29" t="s">
        <v>52</v>
      </c>
      <c r="L573" s="29" t="s">
        <v>57</v>
      </c>
    </row>
    <row r="574" spans="1:12" s="10" customFormat="1" ht="84.75" customHeight="1" x14ac:dyDescent="0.2">
      <c r="A574" s="29">
        <v>1998</v>
      </c>
      <c r="B574" s="30" t="s">
        <v>23</v>
      </c>
      <c r="C574" s="35">
        <v>15</v>
      </c>
      <c r="D574" s="31">
        <v>35803</v>
      </c>
      <c r="E574" s="31" t="s">
        <v>69</v>
      </c>
      <c r="F574" s="31">
        <v>35816</v>
      </c>
      <c r="G574" s="166" t="s">
        <v>877</v>
      </c>
      <c r="H574" s="33" t="s">
        <v>119</v>
      </c>
      <c r="I574" s="29" t="s">
        <v>122</v>
      </c>
      <c r="J574" s="29"/>
      <c r="K574" s="29" t="s">
        <v>52</v>
      </c>
      <c r="L574" s="29" t="s">
        <v>57</v>
      </c>
    </row>
    <row r="575" spans="1:12" s="10" customFormat="1" ht="84.75" customHeight="1" x14ac:dyDescent="0.2">
      <c r="A575" s="29">
        <v>1998</v>
      </c>
      <c r="B575" s="30" t="s">
        <v>23</v>
      </c>
      <c r="C575" s="35">
        <v>16</v>
      </c>
      <c r="D575" s="31">
        <v>35803</v>
      </c>
      <c r="E575" s="31" t="s">
        <v>69</v>
      </c>
      <c r="F575" s="31">
        <v>35816</v>
      </c>
      <c r="G575" s="166" t="s">
        <v>878</v>
      </c>
      <c r="H575" s="33" t="s">
        <v>119</v>
      </c>
      <c r="I575" s="29" t="s">
        <v>122</v>
      </c>
      <c r="J575" s="29"/>
      <c r="K575" s="29" t="s">
        <v>52</v>
      </c>
      <c r="L575" s="29" t="s">
        <v>57</v>
      </c>
    </row>
    <row r="576" spans="1:12" s="10" customFormat="1" ht="84.75" customHeight="1" x14ac:dyDescent="0.2">
      <c r="A576" s="29">
        <v>1998</v>
      </c>
      <c r="B576" s="30" t="s">
        <v>23</v>
      </c>
      <c r="C576" s="35">
        <v>17</v>
      </c>
      <c r="D576" s="31">
        <v>35803</v>
      </c>
      <c r="E576" s="31" t="s">
        <v>69</v>
      </c>
      <c r="F576" s="31">
        <v>35816</v>
      </c>
      <c r="G576" s="166" t="s">
        <v>879</v>
      </c>
      <c r="H576" s="33" t="s">
        <v>119</v>
      </c>
      <c r="I576" s="29" t="s">
        <v>122</v>
      </c>
      <c r="J576" s="29"/>
      <c r="K576" s="29" t="s">
        <v>52</v>
      </c>
      <c r="L576" s="29" t="s">
        <v>57</v>
      </c>
    </row>
    <row r="577" spans="1:12" s="10" customFormat="1" ht="84.75" customHeight="1" x14ac:dyDescent="0.2">
      <c r="A577" s="29">
        <v>1998</v>
      </c>
      <c r="B577" s="30" t="s">
        <v>23</v>
      </c>
      <c r="C577" s="35">
        <v>18</v>
      </c>
      <c r="D577" s="31">
        <v>35803</v>
      </c>
      <c r="E577" s="31" t="s">
        <v>69</v>
      </c>
      <c r="F577" s="31">
        <v>35816</v>
      </c>
      <c r="G577" s="166" t="s">
        <v>880</v>
      </c>
      <c r="H577" s="33" t="s">
        <v>119</v>
      </c>
      <c r="I577" s="29" t="s">
        <v>122</v>
      </c>
      <c r="J577" s="29"/>
      <c r="K577" s="29" t="s">
        <v>52</v>
      </c>
      <c r="L577" s="29" t="s">
        <v>57</v>
      </c>
    </row>
    <row r="578" spans="1:12" s="10" customFormat="1" ht="84.75" customHeight="1" x14ac:dyDescent="0.2">
      <c r="A578" s="29">
        <v>1998</v>
      </c>
      <c r="B578" s="30" t="s">
        <v>23</v>
      </c>
      <c r="C578" s="35">
        <v>19</v>
      </c>
      <c r="D578" s="31">
        <v>35803</v>
      </c>
      <c r="E578" s="31" t="s">
        <v>69</v>
      </c>
      <c r="F578" s="31">
        <v>35816</v>
      </c>
      <c r="G578" s="166" t="s">
        <v>881</v>
      </c>
      <c r="H578" s="33" t="s">
        <v>119</v>
      </c>
      <c r="I578" s="29" t="s">
        <v>122</v>
      </c>
      <c r="J578" s="29"/>
      <c r="K578" s="29" t="s">
        <v>52</v>
      </c>
      <c r="L578" s="29" t="s">
        <v>57</v>
      </c>
    </row>
    <row r="579" spans="1:12" s="10" customFormat="1" ht="84.75" customHeight="1" x14ac:dyDescent="0.2">
      <c r="A579" s="29">
        <v>1998</v>
      </c>
      <c r="B579" s="30" t="s">
        <v>23</v>
      </c>
      <c r="C579" s="35">
        <v>20</v>
      </c>
      <c r="D579" s="31">
        <v>35803</v>
      </c>
      <c r="E579" s="31" t="s">
        <v>69</v>
      </c>
      <c r="F579" s="31">
        <v>35816</v>
      </c>
      <c r="G579" s="166" t="s">
        <v>882</v>
      </c>
      <c r="H579" s="33" t="s">
        <v>119</v>
      </c>
      <c r="I579" s="29" t="s">
        <v>122</v>
      </c>
      <c r="J579" s="29"/>
      <c r="K579" s="29" t="s">
        <v>52</v>
      </c>
      <c r="L579" s="29" t="s">
        <v>57</v>
      </c>
    </row>
    <row r="580" spans="1:12" s="10" customFormat="1" ht="84.75" customHeight="1" x14ac:dyDescent="0.2">
      <c r="A580" s="29">
        <v>1998</v>
      </c>
      <c r="B580" s="30" t="s">
        <v>23</v>
      </c>
      <c r="C580" s="35">
        <v>21</v>
      </c>
      <c r="D580" s="31">
        <v>35803</v>
      </c>
      <c r="E580" s="31" t="s">
        <v>69</v>
      </c>
      <c r="F580" s="31">
        <v>35816</v>
      </c>
      <c r="G580" s="166" t="s">
        <v>883</v>
      </c>
      <c r="H580" s="33" t="s">
        <v>119</v>
      </c>
      <c r="I580" s="29" t="s">
        <v>122</v>
      </c>
      <c r="J580" s="29"/>
      <c r="K580" s="29" t="s">
        <v>52</v>
      </c>
      <c r="L580" s="29" t="s">
        <v>57</v>
      </c>
    </row>
    <row r="581" spans="1:12" s="10" customFormat="1" ht="84.75" customHeight="1" x14ac:dyDescent="0.2">
      <c r="A581" s="29">
        <v>1998</v>
      </c>
      <c r="B581" s="30" t="s">
        <v>23</v>
      </c>
      <c r="C581" s="35">
        <v>22</v>
      </c>
      <c r="D581" s="31">
        <v>35803</v>
      </c>
      <c r="E581" s="31" t="s">
        <v>69</v>
      </c>
      <c r="F581" s="31">
        <v>35816</v>
      </c>
      <c r="G581" s="166" t="s">
        <v>884</v>
      </c>
      <c r="H581" s="33" t="s">
        <v>119</v>
      </c>
      <c r="I581" s="29" t="s">
        <v>122</v>
      </c>
      <c r="J581" s="29"/>
      <c r="K581" s="29" t="s">
        <v>52</v>
      </c>
      <c r="L581" s="29" t="s">
        <v>57</v>
      </c>
    </row>
    <row r="582" spans="1:12" s="10" customFormat="1" ht="84.75" customHeight="1" x14ac:dyDescent="0.2">
      <c r="A582" s="29">
        <v>1998</v>
      </c>
      <c r="B582" s="30" t="s">
        <v>23</v>
      </c>
      <c r="C582" s="35">
        <v>24</v>
      </c>
      <c r="D582" s="31">
        <v>35804</v>
      </c>
      <c r="E582" s="31" t="s">
        <v>69</v>
      </c>
      <c r="F582" s="31">
        <v>35807</v>
      </c>
      <c r="G582" s="166" t="s">
        <v>7315</v>
      </c>
      <c r="H582" s="33" t="s">
        <v>6549</v>
      </c>
      <c r="I582" s="29" t="s">
        <v>30</v>
      </c>
      <c r="J582" s="29" t="s">
        <v>31</v>
      </c>
      <c r="K582" s="29" t="s">
        <v>32</v>
      </c>
      <c r="L582" s="29" t="s">
        <v>57</v>
      </c>
    </row>
    <row r="583" spans="1:12" s="10" customFormat="1" ht="84.75" customHeight="1" x14ac:dyDescent="0.2">
      <c r="A583" s="29">
        <v>1998</v>
      </c>
      <c r="B583" s="30" t="s">
        <v>23</v>
      </c>
      <c r="C583" s="35">
        <v>62</v>
      </c>
      <c r="D583" s="31">
        <v>35815</v>
      </c>
      <c r="E583" s="31" t="s">
        <v>69</v>
      </c>
      <c r="F583" s="31">
        <v>35816</v>
      </c>
      <c r="G583" s="166" t="s">
        <v>939</v>
      </c>
      <c r="H583" s="33" t="s">
        <v>119</v>
      </c>
      <c r="I583" s="29" t="s">
        <v>122</v>
      </c>
      <c r="J583" s="29"/>
      <c r="K583" s="29" t="s">
        <v>52</v>
      </c>
      <c r="L583" s="29" t="s">
        <v>57</v>
      </c>
    </row>
    <row r="584" spans="1:12" s="10" customFormat="1" ht="84.75" customHeight="1" x14ac:dyDescent="0.2">
      <c r="A584" s="29">
        <v>1998</v>
      </c>
      <c r="B584" s="30" t="s">
        <v>23</v>
      </c>
      <c r="C584" s="35">
        <v>63</v>
      </c>
      <c r="D584" s="31">
        <v>35815</v>
      </c>
      <c r="E584" s="31" t="s">
        <v>69</v>
      </c>
      <c r="F584" s="31">
        <v>35816</v>
      </c>
      <c r="G584" s="166" t="s">
        <v>940</v>
      </c>
      <c r="H584" s="33" t="s">
        <v>119</v>
      </c>
      <c r="I584" s="29" t="s">
        <v>122</v>
      </c>
      <c r="J584" s="29"/>
      <c r="K584" s="29" t="s">
        <v>52</v>
      </c>
      <c r="L584" s="29" t="s">
        <v>57</v>
      </c>
    </row>
    <row r="585" spans="1:12" s="10" customFormat="1" ht="84.75" customHeight="1" x14ac:dyDescent="0.2">
      <c r="A585" s="29">
        <v>1998</v>
      </c>
      <c r="B585" s="30" t="s">
        <v>23</v>
      </c>
      <c r="C585" s="35">
        <v>93</v>
      </c>
      <c r="D585" s="31">
        <v>35825</v>
      </c>
      <c r="E585" s="31" t="s">
        <v>69</v>
      </c>
      <c r="F585" s="31">
        <v>35832</v>
      </c>
      <c r="G585" s="166" t="s">
        <v>941</v>
      </c>
      <c r="H585" s="33" t="s">
        <v>119</v>
      </c>
      <c r="I585" s="29" t="s">
        <v>122</v>
      </c>
      <c r="J585" s="29"/>
      <c r="K585" s="29" t="s">
        <v>52</v>
      </c>
      <c r="L585" s="29" t="s">
        <v>57</v>
      </c>
    </row>
    <row r="586" spans="1:12" s="10" customFormat="1" ht="84.75" customHeight="1" x14ac:dyDescent="0.2">
      <c r="A586" s="20">
        <v>1998</v>
      </c>
      <c r="B586" s="17" t="s">
        <v>23</v>
      </c>
      <c r="C586" s="16">
        <v>94</v>
      </c>
      <c r="D586" s="27">
        <v>35825</v>
      </c>
      <c r="E586" s="27" t="s">
        <v>69</v>
      </c>
      <c r="F586" s="27">
        <v>35829</v>
      </c>
      <c r="G586" s="167" t="s">
        <v>942</v>
      </c>
      <c r="H586" s="46" t="s">
        <v>119</v>
      </c>
      <c r="I586" s="20" t="s">
        <v>122</v>
      </c>
      <c r="J586" s="20"/>
      <c r="K586" s="20" t="s">
        <v>52</v>
      </c>
      <c r="L586" s="20" t="s">
        <v>33</v>
      </c>
    </row>
    <row r="587" spans="1:12" s="10" customFormat="1" ht="84.75" customHeight="1" x14ac:dyDescent="0.2">
      <c r="A587" s="29">
        <v>1998</v>
      </c>
      <c r="B587" s="30" t="s">
        <v>23</v>
      </c>
      <c r="C587" s="35">
        <v>95</v>
      </c>
      <c r="D587" s="31">
        <v>35825</v>
      </c>
      <c r="E587" s="31" t="s">
        <v>69</v>
      </c>
      <c r="F587" s="31">
        <v>35829</v>
      </c>
      <c r="G587" s="166" t="s">
        <v>943</v>
      </c>
      <c r="H587" s="33" t="s">
        <v>119</v>
      </c>
      <c r="I587" s="29" t="s">
        <v>122</v>
      </c>
      <c r="J587" s="29"/>
      <c r="K587" s="29" t="s">
        <v>52</v>
      </c>
      <c r="L587" s="29" t="s">
        <v>57</v>
      </c>
    </row>
    <row r="588" spans="1:12" s="10" customFormat="1" ht="84.75" customHeight="1" x14ac:dyDescent="0.2">
      <c r="A588" s="29">
        <v>1998</v>
      </c>
      <c r="B588" s="30" t="s">
        <v>23</v>
      </c>
      <c r="C588" s="35">
        <v>96</v>
      </c>
      <c r="D588" s="31">
        <v>35825</v>
      </c>
      <c r="E588" s="31" t="s">
        <v>69</v>
      </c>
      <c r="F588" s="31">
        <v>35829</v>
      </c>
      <c r="G588" s="166" t="s">
        <v>944</v>
      </c>
      <c r="H588" s="33" t="s">
        <v>119</v>
      </c>
      <c r="I588" s="29" t="s">
        <v>122</v>
      </c>
      <c r="J588" s="29"/>
      <c r="K588" s="29" t="s">
        <v>52</v>
      </c>
      <c r="L588" s="29" t="s">
        <v>57</v>
      </c>
    </row>
    <row r="589" spans="1:12" s="10" customFormat="1" ht="84.75" customHeight="1" x14ac:dyDescent="0.2">
      <c r="A589" s="35">
        <v>1998</v>
      </c>
      <c r="B589" s="30" t="s">
        <v>23</v>
      </c>
      <c r="C589" s="35">
        <v>151</v>
      </c>
      <c r="D589" s="34">
        <v>35844</v>
      </c>
      <c r="E589" s="34" t="s">
        <v>69</v>
      </c>
      <c r="F589" s="31">
        <v>35853</v>
      </c>
      <c r="G589" s="49" t="s">
        <v>947</v>
      </c>
      <c r="H589" s="29" t="s">
        <v>218</v>
      </c>
      <c r="I589" s="29" t="s">
        <v>122</v>
      </c>
      <c r="J589" s="29" t="s">
        <v>948</v>
      </c>
      <c r="K589" s="29" t="s">
        <v>52</v>
      </c>
      <c r="L589" s="29" t="s">
        <v>57</v>
      </c>
    </row>
    <row r="590" spans="1:12" s="10" customFormat="1" ht="106.5" customHeight="1" x14ac:dyDescent="0.2">
      <c r="A590" s="35">
        <v>1998</v>
      </c>
      <c r="B590" s="30" t="s">
        <v>23</v>
      </c>
      <c r="C590" s="35">
        <v>156</v>
      </c>
      <c r="D590" s="34">
        <v>35846</v>
      </c>
      <c r="E590" s="34" t="s">
        <v>69</v>
      </c>
      <c r="F590" s="31">
        <v>35852</v>
      </c>
      <c r="G590" s="49" t="s">
        <v>952</v>
      </c>
      <c r="H590" s="29" t="s">
        <v>39</v>
      </c>
      <c r="I590" s="29" t="s">
        <v>122</v>
      </c>
      <c r="J590" s="29" t="s">
        <v>953</v>
      </c>
      <c r="K590" s="29" t="s">
        <v>32</v>
      </c>
      <c r="L590" s="29" t="s">
        <v>57</v>
      </c>
    </row>
    <row r="591" spans="1:12" s="10" customFormat="1" ht="106.5" customHeight="1" x14ac:dyDescent="0.2">
      <c r="A591" s="35">
        <v>1998</v>
      </c>
      <c r="B591" s="30" t="s">
        <v>23</v>
      </c>
      <c r="C591" s="35">
        <v>181</v>
      </c>
      <c r="D591" s="34">
        <v>35864</v>
      </c>
      <c r="E591" s="34" t="s">
        <v>69</v>
      </c>
      <c r="F591" s="31">
        <v>35865</v>
      </c>
      <c r="G591" s="49" t="s">
        <v>954</v>
      </c>
      <c r="H591" s="29" t="s">
        <v>61</v>
      </c>
      <c r="I591" s="29" t="s">
        <v>122</v>
      </c>
      <c r="J591" s="29" t="s">
        <v>955</v>
      </c>
      <c r="K591" s="29" t="s">
        <v>52</v>
      </c>
      <c r="L591" s="29" t="s">
        <v>57</v>
      </c>
    </row>
    <row r="592" spans="1:12" s="10" customFormat="1" ht="84.75" customHeight="1" x14ac:dyDescent="0.2">
      <c r="A592" s="35">
        <v>1998</v>
      </c>
      <c r="B592" s="30" t="s">
        <v>23</v>
      </c>
      <c r="C592" s="35">
        <v>303</v>
      </c>
      <c r="D592" s="34">
        <v>35908</v>
      </c>
      <c r="E592" s="34" t="s">
        <v>69</v>
      </c>
      <c r="F592" s="31">
        <v>35915</v>
      </c>
      <c r="G592" s="32" t="s">
        <v>7316</v>
      </c>
      <c r="H592" s="29" t="s">
        <v>6549</v>
      </c>
      <c r="I592" s="29" t="s">
        <v>30</v>
      </c>
      <c r="J592" s="29" t="s">
        <v>31</v>
      </c>
      <c r="K592" s="29" t="s">
        <v>32</v>
      </c>
      <c r="L592" s="29" t="s">
        <v>57</v>
      </c>
    </row>
    <row r="593" spans="1:12" s="10" customFormat="1" ht="84.75" customHeight="1" x14ac:dyDescent="0.2">
      <c r="A593" s="35">
        <v>1998</v>
      </c>
      <c r="B593" s="30" t="s">
        <v>23</v>
      </c>
      <c r="C593" s="35">
        <v>306</v>
      </c>
      <c r="D593" s="34">
        <v>35912</v>
      </c>
      <c r="E593" s="34" t="s">
        <v>69</v>
      </c>
      <c r="F593" s="31">
        <v>35913</v>
      </c>
      <c r="G593" s="32" t="s">
        <v>978</v>
      </c>
      <c r="H593" s="29" t="s">
        <v>218</v>
      </c>
      <c r="I593" s="29" t="s">
        <v>122</v>
      </c>
      <c r="J593" s="29" t="s">
        <v>979</v>
      </c>
      <c r="K593" s="29" t="s">
        <v>52</v>
      </c>
      <c r="L593" s="29" t="s">
        <v>57</v>
      </c>
    </row>
    <row r="594" spans="1:12" s="10" customFormat="1" ht="59.25" customHeight="1" x14ac:dyDescent="0.2">
      <c r="A594" s="16">
        <v>1998</v>
      </c>
      <c r="B594" s="17" t="s">
        <v>23</v>
      </c>
      <c r="C594" s="16">
        <v>344</v>
      </c>
      <c r="D594" s="27">
        <v>35927</v>
      </c>
      <c r="E594" s="27" t="s">
        <v>69</v>
      </c>
      <c r="F594" s="27">
        <v>35930</v>
      </c>
      <c r="G594" s="50" t="s">
        <v>980</v>
      </c>
      <c r="H594" s="20" t="s">
        <v>61</v>
      </c>
      <c r="I594" s="20" t="s">
        <v>66</v>
      </c>
      <c r="J594" s="20" t="s">
        <v>984</v>
      </c>
      <c r="K594" s="20" t="s">
        <v>32</v>
      </c>
      <c r="L594" s="20" t="s">
        <v>33</v>
      </c>
    </row>
    <row r="595" spans="1:12" s="10" customFormat="1" ht="59.25" customHeight="1" x14ac:dyDescent="0.2">
      <c r="A595" s="35">
        <v>1998</v>
      </c>
      <c r="B595" s="30" t="s">
        <v>23</v>
      </c>
      <c r="C595" s="35">
        <v>347</v>
      </c>
      <c r="D595" s="31">
        <v>35927</v>
      </c>
      <c r="E595" s="31" t="s">
        <v>69</v>
      </c>
      <c r="F595" s="31">
        <v>35935</v>
      </c>
      <c r="G595" s="166" t="s">
        <v>985</v>
      </c>
      <c r="H595" s="29" t="s">
        <v>119</v>
      </c>
      <c r="I595" s="29" t="s">
        <v>122</v>
      </c>
      <c r="J595" s="29"/>
      <c r="K595" s="29" t="s">
        <v>52</v>
      </c>
      <c r="L595" s="29" t="s">
        <v>57</v>
      </c>
    </row>
    <row r="596" spans="1:12" s="10" customFormat="1" ht="59.25" customHeight="1" x14ac:dyDescent="0.2">
      <c r="A596" s="35">
        <v>1998</v>
      </c>
      <c r="B596" s="30" t="s">
        <v>23</v>
      </c>
      <c r="C596" s="35">
        <v>348</v>
      </c>
      <c r="D596" s="31">
        <v>35927</v>
      </c>
      <c r="E596" s="31" t="s">
        <v>69</v>
      </c>
      <c r="F596" s="31">
        <v>35935</v>
      </c>
      <c r="G596" s="166" t="s">
        <v>986</v>
      </c>
      <c r="H596" s="29" t="s">
        <v>119</v>
      </c>
      <c r="I596" s="29" t="s">
        <v>122</v>
      </c>
      <c r="J596" s="29"/>
      <c r="K596" s="29" t="s">
        <v>52</v>
      </c>
      <c r="L596" s="29" t="s">
        <v>57</v>
      </c>
    </row>
    <row r="597" spans="1:12" s="10" customFormat="1" ht="59.25" customHeight="1" x14ac:dyDescent="0.2">
      <c r="A597" s="35">
        <v>1998</v>
      </c>
      <c r="B597" s="30" t="s">
        <v>23</v>
      </c>
      <c r="C597" s="35">
        <v>349</v>
      </c>
      <c r="D597" s="31">
        <v>35927</v>
      </c>
      <c r="E597" s="31" t="s">
        <v>69</v>
      </c>
      <c r="F597" s="31">
        <v>35935</v>
      </c>
      <c r="G597" s="166" t="s">
        <v>987</v>
      </c>
      <c r="H597" s="29" t="s">
        <v>119</v>
      </c>
      <c r="I597" s="29" t="s">
        <v>122</v>
      </c>
      <c r="J597" s="29"/>
      <c r="K597" s="29" t="s">
        <v>52</v>
      </c>
      <c r="L597" s="29" t="s">
        <v>57</v>
      </c>
    </row>
    <row r="598" spans="1:12" s="10" customFormat="1" ht="59.25" customHeight="1" x14ac:dyDescent="0.2">
      <c r="A598" s="35">
        <v>1998</v>
      </c>
      <c r="B598" s="30" t="s">
        <v>23</v>
      </c>
      <c r="C598" s="35">
        <v>350</v>
      </c>
      <c r="D598" s="31">
        <v>35927</v>
      </c>
      <c r="E598" s="31" t="s">
        <v>69</v>
      </c>
      <c r="F598" s="31">
        <v>35935</v>
      </c>
      <c r="G598" s="166" t="s">
        <v>988</v>
      </c>
      <c r="H598" s="29" t="s">
        <v>119</v>
      </c>
      <c r="I598" s="29" t="s">
        <v>122</v>
      </c>
      <c r="J598" s="29"/>
      <c r="K598" s="29" t="s">
        <v>52</v>
      </c>
      <c r="L598" s="29" t="s">
        <v>57</v>
      </c>
    </row>
    <row r="599" spans="1:12" s="10" customFormat="1" ht="59.25" customHeight="1" x14ac:dyDescent="0.2">
      <c r="A599" s="35">
        <v>1998</v>
      </c>
      <c r="B599" s="30" t="s">
        <v>23</v>
      </c>
      <c r="C599" s="35">
        <v>351</v>
      </c>
      <c r="D599" s="31">
        <v>35927</v>
      </c>
      <c r="E599" s="31" t="s">
        <v>69</v>
      </c>
      <c r="F599" s="31">
        <v>35935</v>
      </c>
      <c r="G599" s="166" t="s">
        <v>989</v>
      </c>
      <c r="H599" s="29" t="s">
        <v>119</v>
      </c>
      <c r="I599" s="29" t="s">
        <v>122</v>
      </c>
      <c r="J599" s="29"/>
      <c r="K599" s="29" t="s">
        <v>52</v>
      </c>
      <c r="L599" s="29" t="s">
        <v>57</v>
      </c>
    </row>
    <row r="600" spans="1:12" s="10" customFormat="1" ht="59.25" customHeight="1" x14ac:dyDescent="0.2">
      <c r="A600" s="35">
        <v>1998</v>
      </c>
      <c r="B600" s="30" t="s">
        <v>23</v>
      </c>
      <c r="C600" s="35">
        <v>352</v>
      </c>
      <c r="D600" s="31">
        <v>35927</v>
      </c>
      <c r="E600" s="31" t="s">
        <v>69</v>
      </c>
      <c r="F600" s="31">
        <v>35935</v>
      </c>
      <c r="G600" s="166" t="s">
        <v>990</v>
      </c>
      <c r="H600" s="29" t="s">
        <v>119</v>
      </c>
      <c r="I600" s="29" t="s">
        <v>122</v>
      </c>
      <c r="J600" s="29"/>
      <c r="K600" s="29" t="s">
        <v>52</v>
      </c>
      <c r="L600" s="29" t="s">
        <v>57</v>
      </c>
    </row>
    <row r="601" spans="1:12" s="10" customFormat="1" ht="59.25" customHeight="1" x14ac:dyDescent="0.2">
      <c r="A601" s="35">
        <v>1998</v>
      </c>
      <c r="B601" s="30" t="s">
        <v>23</v>
      </c>
      <c r="C601" s="35">
        <v>353</v>
      </c>
      <c r="D601" s="31">
        <v>35927</v>
      </c>
      <c r="E601" s="31" t="s">
        <v>69</v>
      </c>
      <c r="F601" s="31">
        <v>35935</v>
      </c>
      <c r="G601" s="166" t="s">
        <v>991</v>
      </c>
      <c r="H601" s="29" t="s">
        <v>119</v>
      </c>
      <c r="I601" s="29" t="s">
        <v>122</v>
      </c>
      <c r="J601" s="29"/>
      <c r="K601" s="29" t="s">
        <v>52</v>
      </c>
      <c r="L601" s="29" t="s">
        <v>57</v>
      </c>
    </row>
    <row r="602" spans="1:12" s="10" customFormat="1" ht="59.25" customHeight="1" x14ac:dyDescent="0.2">
      <c r="A602" s="35">
        <v>1998</v>
      </c>
      <c r="B602" s="30" t="s">
        <v>23</v>
      </c>
      <c r="C602" s="35">
        <v>354</v>
      </c>
      <c r="D602" s="31">
        <v>35927</v>
      </c>
      <c r="E602" s="31" t="s">
        <v>69</v>
      </c>
      <c r="F602" s="31">
        <v>35935</v>
      </c>
      <c r="G602" s="166" t="s">
        <v>992</v>
      </c>
      <c r="H602" s="29" t="s">
        <v>119</v>
      </c>
      <c r="I602" s="29" t="s">
        <v>122</v>
      </c>
      <c r="J602" s="29"/>
      <c r="K602" s="29" t="s">
        <v>52</v>
      </c>
      <c r="L602" s="29" t="s">
        <v>57</v>
      </c>
    </row>
    <row r="603" spans="1:12" s="10" customFormat="1" ht="59.25" customHeight="1" x14ac:dyDescent="0.2">
      <c r="A603" s="35">
        <v>1998</v>
      </c>
      <c r="B603" s="30" t="s">
        <v>23</v>
      </c>
      <c r="C603" s="35">
        <v>355</v>
      </c>
      <c r="D603" s="31">
        <v>35927</v>
      </c>
      <c r="E603" s="31" t="s">
        <v>69</v>
      </c>
      <c r="F603" s="31">
        <v>35935</v>
      </c>
      <c r="G603" s="166" t="s">
        <v>993</v>
      </c>
      <c r="H603" s="29" t="s">
        <v>119</v>
      </c>
      <c r="I603" s="29" t="s">
        <v>122</v>
      </c>
      <c r="J603" s="29"/>
      <c r="K603" s="29" t="s">
        <v>52</v>
      </c>
      <c r="L603" s="29" t="s">
        <v>57</v>
      </c>
    </row>
    <row r="604" spans="1:12" s="10" customFormat="1" ht="59.25" customHeight="1" x14ac:dyDescent="0.2">
      <c r="A604" s="35">
        <v>1998</v>
      </c>
      <c r="B604" s="30" t="s">
        <v>23</v>
      </c>
      <c r="C604" s="35">
        <v>356</v>
      </c>
      <c r="D604" s="31">
        <v>35927</v>
      </c>
      <c r="E604" s="31" t="s">
        <v>69</v>
      </c>
      <c r="F604" s="31">
        <v>35935</v>
      </c>
      <c r="G604" s="166" t="s">
        <v>994</v>
      </c>
      <c r="H604" s="29" t="s">
        <v>119</v>
      </c>
      <c r="I604" s="29" t="s">
        <v>122</v>
      </c>
      <c r="J604" s="29"/>
      <c r="K604" s="29" t="s">
        <v>52</v>
      </c>
      <c r="L604" s="29" t="s">
        <v>57</v>
      </c>
    </row>
    <row r="605" spans="1:12" s="10" customFormat="1" ht="59.25" customHeight="1" x14ac:dyDescent="0.2">
      <c r="A605" s="16">
        <v>1998</v>
      </c>
      <c r="B605" s="17" t="s">
        <v>23</v>
      </c>
      <c r="C605" s="16">
        <v>357</v>
      </c>
      <c r="D605" s="27">
        <v>35927</v>
      </c>
      <c r="E605" s="27" t="s">
        <v>69</v>
      </c>
      <c r="F605" s="27">
        <v>35935</v>
      </c>
      <c r="G605" s="167" t="s">
        <v>995</v>
      </c>
      <c r="H605" s="20" t="s">
        <v>119</v>
      </c>
      <c r="I605" s="20" t="s">
        <v>122</v>
      </c>
      <c r="J605" s="20"/>
      <c r="K605" s="20"/>
      <c r="L605" s="20" t="s">
        <v>33</v>
      </c>
    </row>
    <row r="606" spans="1:12" s="10" customFormat="1" ht="59.25" customHeight="1" x14ac:dyDescent="0.2">
      <c r="A606" s="35">
        <v>1998</v>
      </c>
      <c r="B606" s="30" t="s">
        <v>23</v>
      </c>
      <c r="C606" s="35">
        <v>358</v>
      </c>
      <c r="D606" s="31">
        <v>35927</v>
      </c>
      <c r="E606" s="31" t="s">
        <v>69</v>
      </c>
      <c r="F606" s="31">
        <v>35935</v>
      </c>
      <c r="G606" s="166" t="s">
        <v>996</v>
      </c>
      <c r="H606" s="29" t="s">
        <v>119</v>
      </c>
      <c r="I606" s="29" t="s">
        <v>122</v>
      </c>
      <c r="J606" s="29"/>
      <c r="K606" s="29" t="s">
        <v>52</v>
      </c>
      <c r="L606" s="29" t="s">
        <v>57</v>
      </c>
    </row>
    <row r="607" spans="1:12" s="10" customFormat="1" ht="59.25" customHeight="1" x14ac:dyDescent="0.2">
      <c r="A607" s="35">
        <v>1998</v>
      </c>
      <c r="B607" s="30" t="s">
        <v>23</v>
      </c>
      <c r="C607" s="35">
        <v>359</v>
      </c>
      <c r="D607" s="31">
        <v>35927</v>
      </c>
      <c r="E607" s="31" t="s">
        <v>69</v>
      </c>
      <c r="F607" s="31">
        <v>35935</v>
      </c>
      <c r="G607" s="166" t="s">
        <v>997</v>
      </c>
      <c r="H607" s="29" t="s">
        <v>119</v>
      </c>
      <c r="I607" s="29" t="s">
        <v>122</v>
      </c>
      <c r="J607" s="29"/>
      <c r="K607" s="29" t="s">
        <v>52</v>
      </c>
      <c r="L607" s="29" t="s">
        <v>57</v>
      </c>
    </row>
    <row r="608" spans="1:12" s="10" customFormat="1" ht="59.25" customHeight="1" x14ac:dyDescent="0.2">
      <c r="A608" s="35">
        <v>1998</v>
      </c>
      <c r="B608" s="30" t="s">
        <v>23</v>
      </c>
      <c r="C608" s="35">
        <v>360</v>
      </c>
      <c r="D608" s="31">
        <v>35927</v>
      </c>
      <c r="E608" s="31" t="s">
        <v>69</v>
      </c>
      <c r="F608" s="31">
        <v>35935</v>
      </c>
      <c r="G608" s="166" t="s">
        <v>998</v>
      </c>
      <c r="H608" s="29" t="s">
        <v>119</v>
      </c>
      <c r="I608" s="29" t="s">
        <v>122</v>
      </c>
      <c r="J608" s="29"/>
      <c r="K608" s="29" t="s">
        <v>52</v>
      </c>
      <c r="L608" s="29" t="s">
        <v>57</v>
      </c>
    </row>
    <row r="609" spans="1:12" s="10" customFormat="1" ht="59.25" customHeight="1" x14ac:dyDescent="0.2">
      <c r="A609" s="35">
        <v>1998</v>
      </c>
      <c r="B609" s="30" t="s">
        <v>23</v>
      </c>
      <c r="C609" s="35">
        <v>361</v>
      </c>
      <c r="D609" s="31">
        <v>35927</v>
      </c>
      <c r="E609" s="31" t="s">
        <v>69</v>
      </c>
      <c r="F609" s="31">
        <v>35935</v>
      </c>
      <c r="G609" s="166" t="s">
        <v>999</v>
      </c>
      <c r="H609" s="29" t="s">
        <v>119</v>
      </c>
      <c r="I609" s="29" t="s">
        <v>122</v>
      </c>
      <c r="J609" s="29"/>
      <c r="K609" s="29" t="s">
        <v>52</v>
      </c>
      <c r="L609" s="29" t="s">
        <v>57</v>
      </c>
    </row>
    <row r="610" spans="1:12" s="10" customFormat="1" ht="59.25" customHeight="1" x14ac:dyDescent="0.2">
      <c r="A610" s="35">
        <v>1998</v>
      </c>
      <c r="B610" s="30" t="s">
        <v>23</v>
      </c>
      <c r="C610" s="35">
        <v>362</v>
      </c>
      <c r="D610" s="31">
        <v>35927</v>
      </c>
      <c r="E610" s="31" t="s">
        <v>69</v>
      </c>
      <c r="F610" s="31">
        <v>35935</v>
      </c>
      <c r="G610" s="166" t="s">
        <v>1000</v>
      </c>
      <c r="H610" s="29" t="s">
        <v>119</v>
      </c>
      <c r="I610" s="29" t="s">
        <v>122</v>
      </c>
      <c r="J610" s="29"/>
      <c r="K610" s="29" t="s">
        <v>52</v>
      </c>
      <c r="L610" s="29" t="s">
        <v>57</v>
      </c>
    </row>
    <row r="611" spans="1:12" s="10" customFormat="1" ht="59.25" customHeight="1" x14ac:dyDescent="0.2">
      <c r="A611" s="35">
        <v>1998</v>
      </c>
      <c r="B611" s="30" t="s">
        <v>23</v>
      </c>
      <c r="C611" s="35">
        <v>363</v>
      </c>
      <c r="D611" s="31">
        <v>35927</v>
      </c>
      <c r="E611" s="31" t="s">
        <v>69</v>
      </c>
      <c r="F611" s="31">
        <v>35935</v>
      </c>
      <c r="G611" s="166" t="s">
        <v>1001</v>
      </c>
      <c r="H611" s="29" t="s">
        <v>119</v>
      </c>
      <c r="I611" s="29" t="s">
        <v>122</v>
      </c>
      <c r="J611" s="29"/>
      <c r="K611" s="29" t="s">
        <v>52</v>
      </c>
      <c r="L611" s="29" t="s">
        <v>57</v>
      </c>
    </row>
    <row r="612" spans="1:12" s="10" customFormat="1" ht="59.25" customHeight="1" x14ac:dyDescent="0.2">
      <c r="A612" s="35">
        <v>1998</v>
      </c>
      <c r="B612" s="30" t="s">
        <v>23</v>
      </c>
      <c r="C612" s="35">
        <v>364</v>
      </c>
      <c r="D612" s="31">
        <v>35927</v>
      </c>
      <c r="E612" s="31" t="s">
        <v>69</v>
      </c>
      <c r="F612" s="31">
        <v>35935</v>
      </c>
      <c r="G612" s="168" t="s">
        <v>1002</v>
      </c>
      <c r="H612" s="29" t="s">
        <v>119</v>
      </c>
      <c r="I612" s="29" t="s">
        <v>122</v>
      </c>
      <c r="J612" s="29"/>
      <c r="K612" s="29" t="s">
        <v>52</v>
      </c>
      <c r="L612" s="29" t="s">
        <v>57</v>
      </c>
    </row>
    <row r="613" spans="1:12" s="10" customFormat="1" ht="59.25" customHeight="1" x14ac:dyDescent="0.2">
      <c r="A613" s="35">
        <v>1998</v>
      </c>
      <c r="B613" s="30" t="s">
        <v>23</v>
      </c>
      <c r="C613" s="35">
        <v>365</v>
      </c>
      <c r="D613" s="31">
        <v>35927</v>
      </c>
      <c r="E613" s="31" t="s">
        <v>69</v>
      </c>
      <c r="F613" s="31">
        <v>35935</v>
      </c>
      <c r="G613" s="168" t="s">
        <v>1003</v>
      </c>
      <c r="H613" s="29" t="s">
        <v>119</v>
      </c>
      <c r="I613" s="29" t="s">
        <v>122</v>
      </c>
      <c r="J613" s="29"/>
      <c r="K613" s="29" t="s">
        <v>52</v>
      </c>
      <c r="L613" s="29" t="s">
        <v>57</v>
      </c>
    </row>
    <row r="614" spans="1:12" s="10" customFormat="1" ht="59.25" customHeight="1" x14ac:dyDescent="0.2">
      <c r="A614" s="35">
        <v>1998</v>
      </c>
      <c r="B614" s="30" t="s">
        <v>23</v>
      </c>
      <c r="C614" s="35">
        <v>366</v>
      </c>
      <c r="D614" s="31">
        <v>35927</v>
      </c>
      <c r="E614" s="31" t="s">
        <v>69</v>
      </c>
      <c r="F614" s="31">
        <v>35935</v>
      </c>
      <c r="G614" s="168" t="s">
        <v>1004</v>
      </c>
      <c r="H614" s="29" t="s">
        <v>119</v>
      </c>
      <c r="I614" s="29" t="s">
        <v>122</v>
      </c>
      <c r="J614" s="29"/>
      <c r="K614" s="29" t="s">
        <v>52</v>
      </c>
      <c r="L614" s="29" t="s">
        <v>57</v>
      </c>
    </row>
    <row r="615" spans="1:12" s="10" customFormat="1" ht="59.25" customHeight="1" x14ac:dyDescent="0.2">
      <c r="A615" s="35">
        <v>1998</v>
      </c>
      <c r="B615" s="30" t="s">
        <v>23</v>
      </c>
      <c r="C615" s="35">
        <v>367</v>
      </c>
      <c r="D615" s="31">
        <v>35927</v>
      </c>
      <c r="E615" s="31" t="s">
        <v>69</v>
      </c>
      <c r="F615" s="31">
        <v>35935</v>
      </c>
      <c r="G615" s="168" t="s">
        <v>1005</v>
      </c>
      <c r="H615" s="29" t="s">
        <v>119</v>
      </c>
      <c r="I615" s="29" t="s">
        <v>122</v>
      </c>
      <c r="J615" s="29"/>
      <c r="K615" s="29" t="s">
        <v>52</v>
      </c>
      <c r="L615" s="29" t="s">
        <v>57</v>
      </c>
    </row>
    <row r="616" spans="1:12" s="10" customFormat="1" ht="59.25" customHeight="1" x14ac:dyDescent="0.2">
      <c r="A616" s="35">
        <v>1998</v>
      </c>
      <c r="B616" s="30" t="s">
        <v>23</v>
      </c>
      <c r="C616" s="35">
        <v>368</v>
      </c>
      <c r="D616" s="31">
        <v>35927</v>
      </c>
      <c r="E616" s="31" t="s">
        <v>69</v>
      </c>
      <c r="F616" s="31">
        <v>35935</v>
      </c>
      <c r="G616" s="168" t="s">
        <v>1006</v>
      </c>
      <c r="H616" s="29" t="s">
        <v>119</v>
      </c>
      <c r="I616" s="29" t="s">
        <v>122</v>
      </c>
      <c r="J616" s="29"/>
      <c r="K616" s="29" t="s">
        <v>52</v>
      </c>
      <c r="L616" s="29" t="s">
        <v>57</v>
      </c>
    </row>
    <row r="617" spans="1:12" s="10" customFormat="1" ht="59.25" customHeight="1" x14ac:dyDescent="0.2">
      <c r="A617" s="35">
        <v>1998</v>
      </c>
      <c r="B617" s="30" t="s">
        <v>23</v>
      </c>
      <c r="C617" s="35">
        <v>369</v>
      </c>
      <c r="D617" s="31">
        <v>35927</v>
      </c>
      <c r="E617" s="31" t="s">
        <v>69</v>
      </c>
      <c r="F617" s="31">
        <v>35935</v>
      </c>
      <c r="G617" s="168" t="s">
        <v>1007</v>
      </c>
      <c r="H617" s="29" t="s">
        <v>119</v>
      </c>
      <c r="I617" s="29" t="s">
        <v>122</v>
      </c>
      <c r="J617" s="29"/>
      <c r="K617" s="29" t="s">
        <v>52</v>
      </c>
      <c r="L617" s="29" t="s">
        <v>57</v>
      </c>
    </row>
    <row r="618" spans="1:12" s="10" customFormat="1" ht="59.25" customHeight="1" x14ac:dyDescent="0.2">
      <c r="A618" s="35">
        <v>1998</v>
      </c>
      <c r="B618" s="30" t="s">
        <v>23</v>
      </c>
      <c r="C618" s="35">
        <v>370</v>
      </c>
      <c r="D618" s="31">
        <v>35927</v>
      </c>
      <c r="E618" s="31" t="s">
        <v>69</v>
      </c>
      <c r="F618" s="31">
        <v>35935</v>
      </c>
      <c r="G618" s="168" t="s">
        <v>1008</v>
      </c>
      <c r="H618" s="29" t="s">
        <v>119</v>
      </c>
      <c r="I618" s="29" t="s">
        <v>122</v>
      </c>
      <c r="J618" s="29"/>
      <c r="K618" s="29" t="s">
        <v>52</v>
      </c>
      <c r="L618" s="29" t="s">
        <v>57</v>
      </c>
    </row>
    <row r="619" spans="1:12" s="10" customFormat="1" ht="59.25" customHeight="1" x14ac:dyDescent="0.2">
      <c r="A619" s="35">
        <v>1998</v>
      </c>
      <c r="B619" s="30" t="s">
        <v>23</v>
      </c>
      <c r="C619" s="35">
        <v>375</v>
      </c>
      <c r="D619" s="31">
        <v>35929</v>
      </c>
      <c r="E619" s="31" t="s">
        <v>69</v>
      </c>
      <c r="F619" s="31">
        <v>35948</v>
      </c>
      <c r="G619" s="168" t="s">
        <v>1009</v>
      </c>
      <c r="H619" s="29" t="s">
        <v>119</v>
      </c>
      <c r="I619" s="29" t="s">
        <v>122</v>
      </c>
      <c r="J619" s="29"/>
      <c r="K619" s="29" t="s">
        <v>52</v>
      </c>
      <c r="L619" s="29"/>
    </row>
    <row r="620" spans="1:12" s="10" customFormat="1" ht="59.25" customHeight="1" x14ac:dyDescent="0.2">
      <c r="A620" s="35">
        <v>1998</v>
      </c>
      <c r="B620" s="30" t="s">
        <v>23</v>
      </c>
      <c r="C620" s="35">
        <v>376</v>
      </c>
      <c r="D620" s="31">
        <v>35929</v>
      </c>
      <c r="E620" s="31" t="s">
        <v>69</v>
      </c>
      <c r="F620" s="31">
        <v>35948</v>
      </c>
      <c r="G620" s="168" t="s">
        <v>1010</v>
      </c>
      <c r="H620" s="29" t="s">
        <v>119</v>
      </c>
      <c r="I620" s="29" t="s">
        <v>122</v>
      </c>
      <c r="J620" s="29"/>
      <c r="K620" s="29" t="s">
        <v>52</v>
      </c>
      <c r="L620" s="29"/>
    </row>
    <row r="621" spans="1:12" s="10" customFormat="1" ht="59.25" customHeight="1" x14ac:dyDescent="0.2">
      <c r="A621" s="35">
        <v>1998</v>
      </c>
      <c r="B621" s="30" t="s">
        <v>23</v>
      </c>
      <c r="C621" s="35">
        <v>377</v>
      </c>
      <c r="D621" s="31">
        <v>35929</v>
      </c>
      <c r="E621" s="31" t="s">
        <v>69</v>
      </c>
      <c r="F621" s="31">
        <v>35948</v>
      </c>
      <c r="G621" s="168" t="s">
        <v>1011</v>
      </c>
      <c r="H621" s="29" t="s">
        <v>119</v>
      </c>
      <c r="I621" s="29" t="s">
        <v>122</v>
      </c>
      <c r="J621" s="29"/>
      <c r="K621" s="29" t="s">
        <v>52</v>
      </c>
      <c r="L621" s="29"/>
    </row>
    <row r="622" spans="1:12" s="10" customFormat="1" ht="59.25" customHeight="1" x14ac:dyDescent="0.2">
      <c r="A622" s="35">
        <v>1998</v>
      </c>
      <c r="B622" s="30" t="s">
        <v>23</v>
      </c>
      <c r="C622" s="35">
        <v>378</v>
      </c>
      <c r="D622" s="31">
        <v>35929</v>
      </c>
      <c r="E622" s="31" t="s">
        <v>69</v>
      </c>
      <c r="F622" s="31">
        <v>35948</v>
      </c>
      <c r="G622" s="168" t="s">
        <v>1012</v>
      </c>
      <c r="H622" s="29" t="s">
        <v>119</v>
      </c>
      <c r="I622" s="29" t="s">
        <v>122</v>
      </c>
      <c r="J622" s="29"/>
      <c r="K622" s="29" t="s">
        <v>52</v>
      </c>
      <c r="L622" s="29"/>
    </row>
    <row r="623" spans="1:12" s="10" customFormat="1" ht="59.25" customHeight="1" x14ac:dyDescent="0.2">
      <c r="A623" s="35">
        <v>1998</v>
      </c>
      <c r="B623" s="30" t="s">
        <v>23</v>
      </c>
      <c r="C623" s="35">
        <v>379</v>
      </c>
      <c r="D623" s="31">
        <v>35929</v>
      </c>
      <c r="E623" s="31" t="s">
        <v>69</v>
      </c>
      <c r="F623" s="31">
        <v>35948</v>
      </c>
      <c r="G623" s="168" t="s">
        <v>1013</v>
      </c>
      <c r="H623" s="29" t="s">
        <v>119</v>
      </c>
      <c r="I623" s="29" t="s">
        <v>122</v>
      </c>
      <c r="J623" s="29"/>
      <c r="K623" s="29" t="s">
        <v>52</v>
      </c>
      <c r="L623" s="29"/>
    </row>
    <row r="624" spans="1:12" s="10" customFormat="1" ht="59.25" customHeight="1" x14ac:dyDescent="0.2">
      <c r="A624" s="35">
        <v>1998</v>
      </c>
      <c r="B624" s="30" t="s">
        <v>23</v>
      </c>
      <c r="C624" s="35">
        <v>380</v>
      </c>
      <c r="D624" s="31">
        <v>35929</v>
      </c>
      <c r="E624" s="31" t="s">
        <v>69</v>
      </c>
      <c r="F624" s="31">
        <v>35948</v>
      </c>
      <c r="G624" s="168" t="s">
        <v>1014</v>
      </c>
      <c r="H624" s="29" t="s">
        <v>119</v>
      </c>
      <c r="I624" s="29" t="s">
        <v>122</v>
      </c>
      <c r="J624" s="29"/>
      <c r="K624" s="29" t="s">
        <v>52</v>
      </c>
      <c r="L624" s="29"/>
    </row>
    <row r="625" spans="1:12" s="10" customFormat="1" ht="59.25" customHeight="1" x14ac:dyDescent="0.2">
      <c r="A625" s="35">
        <v>1998</v>
      </c>
      <c r="B625" s="30" t="s">
        <v>23</v>
      </c>
      <c r="C625" s="35">
        <v>381</v>
      </c>
      <c r="D625" s="31">
        <v>35929</v>
      </c>
      <c r="E625" s="31" t="s">
        <v>69</v>
      </c>
      <c r="F625" s="31">
        <v>35948</v>
      </c>
      <c r="G625" s="168" t="s">
        <v>1015</v>
      </c>
      <c r="H625" s="29" t="s">
        <v>119</v>
      </c>
      <c r="I625" s="29" t="s">
        <v>122</v>
      </c>
      <c r="J625" s="29"/>
      <c r="K625" s="29" t="s">
        <v>52</v>
      </c>
      <c r="L625" s="29" t="s">
        <v>57</v>
      </c>
    </row>
    <row r="626" spans="1:12" s="10" customFormat="1" ht="59.25" customHeight="1" x14ac:dyDescent="0.2">
      <c r="A626" s="35">
        <v>1998</v>
      </c>
      <c r="B626" s="30" t="s">
        <v>23</v>
      </c>
      <c r="C626" s="35">
        <v>382</v>
      </c>
      <c r="D626" s="31">
        <v>35929</v>
      </c>
      <c r="E626" s="31" t="s">
        <v>69</v>
      </c>
      <c r="F626" s="31">
        <v>35948</v>
      </c>
      <c r="G626" s="168" t="s">
        <v>1016</v>
      </c>
      <c r="H626" s="29" t="s">
        <v>119</v>
      </c>
      <c r="I626" s="29" t="s">
        <v>122</v>
      </c>
      <c r="J626" s="29"/>
      <c r="K626" s="29" t="s">
        <v>52</v>
      </c>
      <c r="L626" s="29" t="s">
        <v>57</v>
      </c>
    </row>
    <row r="627" spans="1:12" s="10" customFormat="1" ht="59.25" customHeight="1" x14ac:dyDescent="0.2">
      <c r="A627" s="35">
        <v>1998</v>
      </c>
      <c r="B627" s="30" t="s">
        <v>23</v>
      </c>
      <c r="C627" s="35">
        <v>383</v>
      </c>
      <c r="D627" s="31">
        <v>35929</v>
      </c>
      <c r="E627" s="31" t="s">
        <v>69</v>
      </c>
      <c r="F627" s="31">
        <v>35948</v>
      </c>
      <c r="G627" s="168" t="s">
        <v>1017</v>
      </c>
      <c r="H627" s="29" t="s">
        <v>119</v>
      </c>
      <c r="I627" s="29" t="s">
        <v>122</v>
      </c>
      <c r="J627" s="29"/>
      <c r="K627" s="29" t="s">
        <v>52</v>
      </c>
      <c r="L627" s="29" t="s">
        <v>57</v>
      </c>
    </row>
    <row r="628" spans="1:12" s="10" customFormat="1" ht="59.25" customHeight="1" x14ac:dyDescent="0.2">
      <c r="A628" s="35">
        <v>1998</v>
      </c>
      <c r="B628" s="30" t="s">
        <v>23</v>
      </c>
      <c r="C628" s="35">
        <v>384</v>
      </c>
      <c r="D628" s="31">
        <v>35929</v>
      </c>
      <c r="E628" s="31" t="s">
        <v>69</v>
      </c>
      <c r="F628" s="31">
        <v>35948</v>
      </c>
      <c r="G628" s="168" t="s">
        <v>1018</v>
      </c>
      <c r="H628" s="29" t="s">
        <v>119</v>
      </c>
      <c r="I628" s="29" t="s">
        <v>122</v>
      </c>
      <c r="J628" s="29"/>
      <c r="K628" s="29" t="s">
        <v>52</v>
      </c>
      <c r="L628" s="29" t="s">
        <v>57</v>
      </c>
    </row>
    <row r="629" spans="1:12" s="10" customFormat="1" ht="59.25" customHeight="1" x14ac:dyDescent="0.2">
      <c r="A629" s="35">
        <v>1998</v>
      </c>
      <c r="B629" s="30" t="s">
        <v>23</v>
      </c>
      <c r="C629" s="35">
        <v>385</v>
      </c>
      <c r="D629" s="31">
        <v>35929</v>
      </c>
      <c r="E629" s="31" t="s">
        <v>69</v>
      </c>
      <c r="F629" s="31">
        <v>35948</v>
      </c>
      <c r="G629" s="168" t="s">
        <v>1019</v>
      </c>
      <c r="H629" s="29" t="s">
        <v>119</v>
      </c>
      <c r="I629" s="29" t="s">
        <v>122</v>
      </c>
      <c r="J629" s="29"/>
      <c r="K629" s="29" t="s">
        <v>52</v>
      </c>
      <c r="L629" s="29" t="s">
        <v>57</v>
      </c>
    </row>
    <row r="630" spans="1:12" s="10" customFormat="1" ht="59.25" customHeight="1" x14ac:dyDescent="0.2">
      <c r="A630" s="35">
        <v>1998</v>
      </c>
      <c r="B630" s="30" t="s">
        <v>23</v>
      </c>
      <c r="C630" s="35">
        <v>386</v>
      </c>
      <c r="D630" s="31">
        <v>35929</v>
      </c>
      <c r="E630" s="31" t="s">
        <v>69</v>
      </c>
      <c r="F630" s="31">
        <v>35948</v>
      </c>
      <c r="G630" s="168" t="s">
        <v>1020</v>
      </c>
      <c r="H630" s="29" t="s">
        <v>119</v>
      </c>
      <c r="I630" s="29" t="s">
        <v>122</v>
      </c>
      <c r="J630" s="29"/>
      <c r="K630" s="29" t="s">
        <v>52</v>
      </c>
      <c r="L630" s="29" t="s">
        <v>57</v>
      </c>
    </row>
    <row r="631" spans="1:12" s="10" customFormat="1" ht="59.25" customHeight="1" x14ac:dyDescent="0.2">
      <c r="A631" s="35">
        <v>1998</v>
      </c>
      <c r="B631" s="30" t="s">
        <v>23</v>
      </c>
      <c r="C631" s="35">
        <v>387</v>
      </c>
      <c r="D631" s="31">
        <v>35929</v>
      </c>
      <c r="E631" s="31" t="s">
        <v>69</v>
      </c>
      <c r="F631" s="31">
        <v>35948</v>
      </c>
      <c r="G631" s="168" t="s">
        <v>1021</v>
      </c>
      <c r="H631" s="29" t="s">
        <v>119</v>
      </c>
      <c r="I631" s="29" t="s">
        <v>122</v>
      </c>
      <c r="J631" s="29"/>
      <c r="K631" s="29" t="s">
        <v>52</v>
      </c>
      <c r="L631" s="29" t="s">
        <v>57</v>
      </c>
    </row>
    <row r="632" spans="1:12" s="10" customFormat="1" ht="59.25" customHeight="1" x14ac:dyDescent="0.2">
      <c r="A632" s="35">
        <v>1998</v>
      </c>
      <c r="B632" s="30" t="s">
        <v>23</v>
      </c>
      <c r="C632" s="35">
        <v>388</v>
      </c>
      <c r="D632" s="31">
        <v>35929</v>
      </c>
      <c r="E632" s="31" t="s">
        <v>69</v>
      </c>
      <c r="F632" s="31">
        <v>35948</v>
      </c>
      <c r="G632" s="168" t="s">
        <v>1022</v>
      </c>
      <c r="H632" s="29" t="s">
        <v>119</v>
      </c>
      <c r="I632" s="29" t="s">
        <v>122</v>
      </c>
      <c r="J632" s="29"/>
      <c r="K632" s="29" t="s">
        <v>52</v>
      </c>
      <c r="L632" s="29" t="s">
        <v>57</v>
      </c>
    </row>
    <row r="633" spans="1:12" s="10" customFormat="1" ht="59.25" customHeight="1" x14ac:dyDescent="0.2">
      <c r="A633" s="35">
        <v>1998</v>
      </c>
      <c r="B633" s="30" t="s">
        <v>23</v>
      </c>
      <c r="C633" s="35">
        <v>389</v>
      </c>
      <c r="D633" s="31">
        <v>35929</v>
      </c>
      <c r="E633" s="31" t="s">
        <v>69</v>
      </c>
      <c r="F633" s="31">
        <v>35948</v>
      </c>
      <c r="G633" s="168" t="s">
        <v>1023</v>
      </c>
      <c r="H633" s="29" t="s">
        <v>119</v>
      </c>
      <c r="I633" s="29" t="s">
        <v>122</v>
      </c>
      <c r="J633" s="29"/>
      <c r="K633" s="29" t="s">
        <v>52</v>
      </c>
      <c r="L633" s="29" t="s">
        <v>57</v>
      </c>
    </row>
    <row r="634" spans="1:12" s="10" customFormat="1" ht="59.25" customHeight="1" x14ac:dyDescent="0.2">
      <c r="A634" s="35">
        <v>1998</v>
      </c>
      <c r="B634" s="30" t="s">
        <v>23</v>
      </c>
      <c r="C634" s="35">
        <v>390</v>
      </c>
      <c r="D634" s="31">
        <v>35929</v>
      </c>
      <c r="E634" s="31" t="s">
        <v>69</v>
      </c>
      <c r="F634" s="31">
        <v>35948</v>
      </c>
      <c r="G634" s="168" t="s">
        <v>1024</v>
      </c>
      <c r="H634" s="29" t="s">
        <v>119</v>
      </c>
      <c r="I634" s="29" t="s">
        <v>122</v>
      </c>
      <c r="J634" s="29"/>
      <c r="K634" s="29" t="s">
        <v>52</v>
      </c>
      <c r="L634" s="29" t="s">
        <v>57</v>
      </c>
    </row>
    <row r="635" spans="1:12" s="10" customFormat="1" ht="59.25" customHeight="1" x14ac:dyDescent="0.2">
      <c r="A635" s="35">
        <v>1998</v>
      </c>
      <c r="B635" s="30" t="s">
        <v>23</v>
      </c>
      <c r="C635" s="35">
        <v>402</v>
      </c>
      <c r="D635" s="31">
        <v>35929</v>
      </c>
      <c r="E635" s="31" t="s">
        <v>69</v>
      </c>
      <c r="F635" s="31">
        <v>35948</v>
      </c>
      <c r="G635" s="168" t="s">
        <v>1025</v>
      </c>
      <c r="H635" s="29" t="s">
        <v>119</v>
      </c>
      <c r="I635" s="29" t="s">
        <v>122</v>
      </c>
      <c r="J635" s="29"/>
      <c r="K635" s="29" t="s">
        <v>52</v>
      </c>
      <c r="L635" s="29" t="s">
        <v>57</v>
      </c>
    </row>
    <row r="636" spans="1:12" s="10" customFormat="1" ht="59.25" customHeight="1" x14ac:dyDescent="0.2">
      <c r="A636" s="35">
        <v>1998</v>
      </c>
      <c r="B636" s="30" t="s">
        <v>23</v>
      </c>
      <c r="C636" s="35">
        <v>403</v>
      </c>
      <c r="D636" s="31">
        <v>35929</v>
      </c>
      <c r="E636" s="31" t="s">
        <v>69</v>
      </c>
      <c r="F636" s="31">
        <v>35948</v>
      </c>
      <c r="G636" s="168" t="s">
        <v>1026</v>
      </c>
      <c r="H636" s="29" t="s">
        <v>119</v>
      </c>
      <c r="I636" s="29" t="s">
        <v>122</v>
      </c>
      <c r="J636" s="29"/>
      <c r="K636" s="29" t="s">
        <v>52</v>
      </c>
      <c r="L636" s="29" t="s">
        <v>57</v>
      </c>
    </row>
    <row r="637" spans="1:12" s="10" customFormat="1" ht="59.25" customHeight="1" x14ac:dyDescent="0.2">
      <c r="A637" s="35">
        <v>1998</v>
      </c>
      <c r="B637" s="30" t="s">
        <v>23</v>
      </c>
      <c r="C637" s="35">
        <v>404</v>
      </c>
      <c r="D637" s="31">
        <v>35929</v>
      </c>
      <c r="E637" s="31" t="s">
        <v>69</v>
      </c>
      <c r="F637" s="31">
        <v>35948</v>
      </c>
      <c r="G637" s="168" t="s">
        <v>1027</v>
      </c>
      <c r="H637" s="29" t="s">
        <v>119</v>
      </c>
      <c r="I637" s="29" t="s">
        <v>122</v>
      </c>
      <c r="J637" s="29"/>
      <c r="K637" s="29" t="s">
        <v>52</v>
      </c>
      <c r="L637" s="29" t="s">
        <v>57</v>
      </c>
    </row>
    <row r="638" spans="1:12" s="10" customFormat="1" ht="59.25" customHeight="1" x14ac:dyDescent="0.2">
      <c r="A638" s="35">
        <v>1998</v>
      </c>
      <c r="B638" s="30" t="s">
        <v>23</v>
      </c>
      <c r="C638" s="35">
        <v>405</v>
      </c>
      <c r="D638" s="31">
        <v>35929</v>
      </c>
      <c r="E638" s="31" t="s">
        <v>69</v>
      </c>
      <c r="F638" s="31">
        <v>35948</v>
      </c>
      <c r="G638" s="168" t="s">
        <v>1028</v>
      </c>
      <c r="H638" s="29" t="s">
        <v>119</v>
      </c>
      <c r="I638" s="29" t="s">
        <v>122</v>
      </c>
      <c r="J638" s="29"/>
      <c r="K638" s="29" t="s">
        <v>52</v>
      </c>
      <c r="L638" s="29" t="s">
        <v>57</v>
      </c>
    </row>
    <row r="639" spans="1:12" s="10" customFormat="1" ht="59.25" customHeight="1" x14ac:dyDescent="0.2">
      <c r="A639" s="35">
        <v>1998</v>
      </c>
      <c r="B639" s="30" t="s">
        <v>23</v>
      </c>
      <c r="C639" s="35">
        <v>406</v>
      </c>
      <c r="D639" s="31">
        <v>35929</v>
      </c>
      <c r="E639" s="31" t="s">
        <v>69</v>
      </c>
      <c r="F639" s="31">
        <v>35948</v>
      </c>
      <c r="G639" s="168" t="s">
        <v>1029</v>
      </c>
      <c r="H639" s="29" t="s">
        <v>119</v>
      </c>
      <c r="I639" s="29" t="s">
        <v>122</v>
      </c>
      <c r="J639" s="29"/>
      <c r="K639" s="29" t="s">
        <v>52</v>
      </c>
      <c r="L639" s="29" t="s">
        <v>57</v>
      </c>
    </row>
    <row r="640" spans="1:12" s="10" customFormat="1" ht="59.25" customHeight="1" x14ac:dyDescent="0.2">
      <c r="A640" s="35">
        <v>1998</v>
      </c>
      <c r="B640" s="30" t="s">
        <v>23</v>
      </c>
      <c r="C640" s="35">
        <v>407</v>
      </c>
      <c r="D640" s="31">
        <v>35929</v>
      </c>
      <c r="E640" s="31" t="s">
        <v>69</v>
      </c>
      <c r="F640" s="31">
        <v>35948</v>
      </c>
      <c r="G640" s="168" t="s">
        <v>1030</v>
      </c>
      <c r="H640" s="29" t="s">
        <v>119</v>
      </c>
      <c r="I640" s="29" t="s">
        <v>122</v>
      </c>
      <c r="J640" s="29"/>
      <c r="K640" s="29" t="s">
        <v>52</v>
      </c>
      <c r="L640" s="29" t="s">
        <v>57</v>
      </c>
    </row>
    <row r="641" spans="1:12" s="10" customFormat="1" ht="59.25" customHeight="1" x14ac:dyDescent="0.2">
      <c r="A641" s="35">
        <v>1998</v>
      </c>
      <c r="B641" s="30" t="s">
        <v>23</v>
      </c>
      <c r="C641" s="35">
        <v>408</v>
      </c>
      <c r="D641" s="31">
        <v>35929</v>
      </c>
      <c r="E641" s="31" t="s">
        <v>69</v>
      </c>
      <c r="F641" s="31">
        <v>35948</v>
      </c>
      <c r="G641" s="168" t="s">
        <v>1031</v>
      </c>
      <c r="H641" s="29" t="s">
        <v>119</v>
      </c>
      <c r="I641" s="29" t="s">
        <v>122</v>
      </c>
      <c r="J641" s="29"/>
      <c r="K641" s="29" t="s">
        <v>52</v>
      </c>
      <c r="L641" s="29" t="s">
        <v>57</v>
      </c>
    </row>
    <row r="642" spans="1:12" s="10" customFormat="1" ht="59.25" customHeight="1" x14ac:dyDescent="0.2">
      <c r="A642" s="35">
        <v>1998</v>
      </c>
      <c r="B642" s="30" t="s">
        <v>23</v>
      </c>
      <c r="C642" s="35">
        <v>409</v>
      </c>
      <c r="D642" s="31">
        <v>35929</v>
      </c>
      <c r="E642" s="31" t="s">
        <v>69</v>
      </c>
      <c r="F642" s="31">
        <v>35948</v>
      </c>
      <c r="G642" s="168" t="s">
        <v>1032</v>
      </c>
      <c r="H642" s="29" t="s">
        <v>119</v>
      </c>
      <c r="I642" s="29" t="s">
        <v>122</v>
      </c>
      <c r="J642" s="29"/>
      <c r="K642" s="29" t="s">
        <v>52</v>
      </c>
      <c r="L642" s="29" t="s">
        <v>57</v>
      </c>
    </row>
    <row r="643" spans="1:12" s="10" customFormat="1" ht="59.25" customHeight="1" x14ac:dyDescent="0.2">
      <c r="A643" s="35">
        <v>1998</v>
      </c>
      <c r="B643" s="30" t="s">
        <v>23</v>
      </c>
      <c r="C643" s="35">
        <v>410</v>
      </c>
      <c r="D643" s="31">
        <v>35929</v>
      </c>
      <c r="E643" s="31" t="s">
        <v>69</v>
      </c>
      <c r="F643" s="31">
        <v>35948</v>
      </c>
      <c r="G643" s="168" t="s">
        <v>1033</v>
      </c>
      <c r="H643" s="29" t="s">
        <v>119</v>
      </c>
      <c r="I643" s="29" t="s">
        <v>122</v>
      </c>
      <c r="J643" s="29"/>
      <c r="K643" s="29" t="s">
        <v>52</v>
      </c>
      <c r="L643" s="29" t="s">
        <v>57</v>
      </c>
    </row>
    <row r="644" spans="1:12" s="10" customFormat="1" ht="59.25" customHeight="1" x14ac:dyDescent="0.2">
      <c r="A644" s="35">
        <v>1998</v>
      </c>
      <c r="B644" s="30" t="s">
        <v>23</v>
      </c>
      <c r="C644" s="35">
        <v>411</v>
      </c>
      <c r="D644" s="31">
        <v>35929</v>
      </c>
      <c r="E644" s="31" t="s">
        <v>69</v>
      </c>
      <c r="F644" s="31">
        <v>35948</v>
      </c>
      <c r="G644" s="168" t="s">
        <v>1034</v>
      </c>
      <c r="H644" s="29" t="s">
        <v>119</v>
      </c>
      <c r="I644" s="29" t="s">
        <v>122</v>
      </c>
      <c r="J644" s="29"/>
      <c r="K644" s="29" t="s">
        <v>52</v>
      </c>
      <c r="L644" s="29" t="s">
        <v>57</v>
      </c>
    </row>
    <row r="645" spans="1:12" s="10" customFormat="1" ht="59.25" customHeight="1" x14ac:dyDescent="0.2">
      <c r="A645" s="35">
        <v>1998</v>
      </c>
      <c r="B645" s="30" t="s">
        <v>23</v>
      </c>
      <c r="C645" s="35">
        <v>412</v>
      </c>
      <c r="D645" s="31">
        <v>35929</v>
      </c>
      <c r="E645" s="31" t="s">
        <v>69</v>
      </c>
      <c r="F645" s="31">
        <v>35948</v>
      </c>
      <c r="G645" s="168" t="s">
        <v>1036</v>
      </c>
      <c r="H645" s="29" t="s">
        <v>119</v>
      </c>
      <c r="I645" s="29" t="s">
        <v>122</v>
      </c>
      <c r="J645" s="29"/>
      <c r="K645" s="29" t="s">
        <v>52</v>
      </c>
      <c r="L645" s="29" t="s">
        <v>57</v>
      </c>
    </row>
    <row r="646" spans="1:12" s="10" customFormat="1" ht="59.25" customHeight="1" x14ac:dyDescent="0.2">
      <c r="A646" s="35">
        <v>1998</v>
      </c>
      <c r="B646" s="30" t="s">
        <v>23</v>
      </c>
      <c r="C646" s="35">
        <v>413</v>
      </c>
      <c r="D646" s="31">
        <v>35929</v>
      </c>
      <c r="E646" s="31" t="s">
        <v>69</v>
      </c>
      <c r="F646" s="31">
        <v>35948</v>
      </c>
      <c r="G646" s="168" t="s">
        <v>1037</v>
      </c>
      <c r="H646" s="29" t="s">
        <v>119</v>
      </c>
      <c r="I646" s="29" t="s">
        <v>122</v>
      </c>
      <c r="J646" s="29"/>
      <c r="K646" s="29" t="s">
        <v>52</v>
      </c>
      <c r="L646" s="29" t="s">
        <v>57</v>
      </c>
    </row>
    <row r="647" spans="1:12" s="10" customFormat="1" ht="59.25" customHeight="1" x14ac:dyDescent="0.2">
      <c r="A647" s="35">
        <v>1998</v>
      </c>
      <c r="B647" s="30" t="s">
        <v>23</v>
      </c>
      <c r="C647" s="35">
        <v>414</v>
      </c>
      <c r="D647" s="31">
        <v>35929</v>
      </c>
      <c r="E647" s="31" t="s">
        <v>69</v>
      </c>
      <c r="F647" s="31">
        <v>35948</v>
      </c>
      <c r="G647" s="168" t="s">
        <v>1038</v>
      </c>
      <c r="H647" s="29" t="s">
        <v>119</v>
      </c>
      <c r="I647" s="29" t="s">
        <v>122</v>
      </c>
      <c r="J647" s="29"/>
      <c r="K647" s="29" t="s">
        <v>52</v>
      </c>
      <c r="L647" s="29" t="s">
        <v>57</v>
      </c>
    </row>
    <row r="648" spans="1:12" s="10" customFormat="1" ht="59.25" customHeight="1" x14ac:dyDescent="0.2">
      <c r="A648" s="35">
        <v>1998</v>
      </c>
      <c r="B648" s="30" t="s">
        <v>23</v>
      </c>
      <c r="C648" s="35">
        <v>415</v>
      </c>
      <c r="D648" s="31">
        <v>35929</v>
      </c>
      <c r="E648" s="31" t="s">
        <v>69</v>
      </c>
      <c r="F648" s="31">
        <v>35948</v>
      </c>
      <c r="G648" s="168" t="s">
        <v>1039</v>
      </c>
      <c r="H648" s="29" t="s">
        <v>119</v>
      </c>
      <c r="I648" s="29" t="s">
        <v>122</v>
      </c>
      <c r="J648" s="29"/>
      <c r="K648" s="29" t="s">
        <v>52</v>
      </c>
      <c r="L648" s="29" t="s">
        <v>57</v>
      </c>
    </row>
    <row r="649" spans="1:12" s="10" customFormat="1" ht="59.25" customHeight="1" x14ac:dyDescent="0.2">
      <c r="A649" s="35">
        <v>1998</v>
      </c>
      <c r="B649" s="30" t="s">
        <v>23</v>
      </c>
      <c r="C649" s="35">
        <v>416</v>
      </c>
      <c r="D649" s="31">
        <v>35929</v>
      </c>
      <c r="E649" s="31" t="s">
        <v>69</v>
      </c>
      <c r="F649" s="31">
        <v>35948</v>
      </c>
      <c r="G649" s="168" t="s">
        <v>1040</v>
      </c>
      <c r="H649" s="29" t="s">
        <v>119</v>
      </c>
      <c r="I649" s="29" t="s">
        <v>122</v>
      </c>
      <c r="J649" s="29"/>
      <c r="K649" s="29" t="s">
        <v>52</v>
      </c>
      <c r="L649" s="29" t="s">
        <v>57</v>
      </c>
    </row>
    <row r="650" spans="1:12" ht="60" customHeight="1" x14ac:dyDescent="0.25">
      <c r="A650" s="29">
        <v>1998</v>
      </c>
      <c r="B650" s="30" t="s">
        <v>23</v>
      </c>
      <c r="C650" s="35">
        <v>473</v>
      </c>
      <c r="D650" s="31">
        <v>35955</v>
      </c>
      <c r="E650" s="31" t="s">
        <v>69</v>
      </c>
      <c r="F650" s="31">
        <v>35961</v>
      </c>
      <c r="G650" s="32" t="s">
        <v>7310</v>
      </c>
      <c r="H650" s="33" t="s">
        <v>119</v>
      </c>
      <c r="I650" s="29" t="s">
        <v>122</v>
      </c>
      <c r="J650" s="29" t="s">
        <v>31</v>
      </c>
      <c r="K650" s="29" t="s">
        <v>52</v>
      </c>
      <c r="L650" s="29" t="s">
        <v>57</v>
      </c>
    </row>
    <row r="651" spans="1:12" ht="60" customHeight="1" x14ac:dyDescent="0.25">
      <c r="A651" s="29">
        <v>1998</v>
      </c>
      <c r="B651" s="30" t="s">
        <v>23</v>
      </c>
      <c r="C651" s="35">
        <v>474</v>
      </c>
      <c r="D651" s="31">
        <v>35955</v>
      </c>
      <c r="E651" s="31" t="s">
        <v>69</v>
      </c>
      <c r="F651" s="31">
        <v>35961</v>
      </c>
      <c r="G651" s="32" t="s">
        <v>1050</v>
      </c>
      <c r="H651" s="33" t="s">
        <v>119</v>
      </c>
      <c r="I651" s="29" t="s">
        <v>122</v>
      </c>
      <c r="J651" s="29" t="s">
        <v>1050</v>
      </c>
      <c r="K651" s="29" t="s">
        <v>52</v>
      </c>
      <c r="L651" s="29" t="s">
        <v>57</v>
      </c>
    </row>
    <row r="652" spans="1:12" ht="60" customHeight="1" x14ac:dyDescent="0.25">
      <c r="A652" s="29">
        <v>1998</v>
      </c>
      <c r="B652" s="30" t="s">
        <v>23</v>
      </c>
      <c r="C652" s="35">
        <v>475</v>
      </c>
      <c r="D652" s="31">
        <v>35955</v>
      </c>
      <c r="E652" s="31" t="s">
        <v>69</v>
      </c>
      <c r="F652" s="31">
        <v>35961</v>
      </c>
      <c r="G652" s="32" t="s">
        <v>7311</v>
      </c>
      <c r="H652" s="33" t="s">
        <v>119</v>
      </c>
      <c r="I652" s="29" t="s">
        <v>122</v>
      </c>
      <c r="J652" s="29" t="s">
        <v>31</v>
      </c>
      <c r="K652" s="29" t="s">
        <v>52</v>
      </c>
      <c r="L652" s="29" t="s">
        <v>57</v>
      </c>
    </row>
    <row r="653" spans="1:12" ht="63.75" x14ac:dyDescent="0.25">
      <c r="A653" s="29">
        <v>1998</v>
      </c>
      <c r="B653" s="30" t="s">
        <v>23</v>
      </c>
      <c r="C653" s="35">
        <v>487</v>
      </c>
      <c r="D653" s="31">
        <v>35962</v>
      </c>
      <c r="E653" s="31" t="s">
        <v>69</v>
      </c>
      <c r="F653" s="31">
        <v>35963</v>
      </c>
      <c r="G653" s="32" t="s">
        <v>1051</v>
      </c>
      <c r="H653" s="33" t="s">
        <v>75</v>
      </c>
      <c r="I653" s="29" t="s">
        <v>66</v>
      </c>
      <c r="J653" s="29" t="s">
        <v>1052</v>
      </c>
      <c r="K653" s="29" t="s">
        <v>110</v>
      </c>
      <c r="L653" s="29" t="s">
        <v>57</v>
      </c>
    </row>
    <row r="654" spans="1:12" ht="51" x14ac:dyDescent="0.25">
      <c r="A654" s="29">
        <v>1998</v>
      </c>
      <c r="B654" s="30" t="s">
        <v>23</v>
      </c>
      <c r="C654" s="35">
        <v>502</v>
      </c>
      <c r="D654" s="31">
        <v>35968</v>
      </c>
      <c r="E654" s="31" t="s">
        <v>69</v>
      </c>
      <c r="F654" s="31">
        <v>35969</v>
      </c>
      <c r="G654" s="32" t="s">
        <v>1054</v>
      </c>
      <c r="H654" s="33" t="s">
        <v>39</v>
      </c>
      <c r="I654" s="29" t="s">
        <v>30</v>
      </c>
      <c r="J654" s="29" t="s">
        <v>31</v>
      </c>
      <c r="K654" s="29" t="s">
        <v>32</v>
      </c>
      <c r="L654" s="29" t="s">
        <v>57</v>
      </c>
    </row>
    <row r="655" spans="1:12" ht="60" customHeight="1" x14ac:dyDescent="0.25">
      <c r="A655" s="35">
        <v>1998</v>
      </c>
      <c r="B655" s="30" t="s">
        <v>23</v>
      </c>
      <c r="C655" s="35">
        <v>517</v>
      </c>
      <c r="D655" s="34">
        <v>35971</v>
      </c>
      <c r="E655" s="34" t="s">
        <v>69</v>
      </c>
      <c r="F655" s="31">
        <v>35972</v>
      </c>
      <c r="G655" s="32" t="s">
        <v>1057</v>
      </c>
      <c r="H655" s="29" t="s">
        <v>218</v>
      </c>
      <c r="I655" s="29" t="s">
        <v>122</v>
      </c>
      <c r="J655" s="29" t="s">
        <v>1058</v>
      </c>
      <c r="K655" s="29" t="s">
        <v>52</v>
      </c>
      <c r="L655" s="29" t="s">
        <v>57</v>
      </c>
    </row>
    <row r="656" spans="1:12" ht="60" customHeight="1" x14ac:dyDescent="0.25">
      <c r="A656" s="35">
        <v>1998</v>
      </c>
      <c r="B656" s="30" t="s">
        <v>23</v>
      </c>
      <c r="C656" s="35">
        <v>527</v>
      </c>
      <c r="D656" s="34">
        <v>35976</v>
      </c>
      <c r="E656" s="34" t="s">
        <v>69</v>
      </c>
      <c r="F656" s="31">
        <v>35983</v>
      </c>
      <c r="G656" s="32" t="s">
        <v>1062</v>
      </c>
      <c r="H656" s="29" t="s">
        <v>119</v>
      </c>
      <c r="I656" s="29" t="s">
        <v>122</v>
      </c>
      <c r="J656" s="29" t="s">
        <v>1062</v>
      </c>
      <c r="K656" s="29" t="s">
        <v>52</v>
      </c>
      <c r="L656" s="29" t="s">
        <v>57</v>
      </c>
    </row>
    <row r="657" spans="1:12" ht="60" customHeight="1" x14ac:dyDescent="0.25">
      <c r="A657" s="35">
        <v>1998</v>
      </c>
      <c r="B657" s="30" t="s">
        <v>23</v>
      </c>
      <c r="C657" s="35">
        <v>551</v>
      </c>
      <c r="D657" s="34">
        <v>35989</v>
      </c>
      <c r="E657" s="34" t="s">
        <v>69</v>
      </c>
      <c r="F657" s="31">
        <v>35990</v>
      </c>
      <c r="G657" s="32" t="s">
        <v>1063</v>
      </c>
      <c r="H657" s="29" t="s">
        <v>27</v>
      </c>
      <c r="I657" s="29" t="s">
        <v>30</v>
      </c>
      <c r="J657" s="29" t="s">
        <v>31</v>
      </c>
      <c r="K657" s="29" t="s">
        <v>32</v>
      </c>
      <c r="L657" s="29" t="s">
        <v>57</v>
      </c>
    </row>
    <row r="658" spans="1:12" ht="60" customHeight="1" x14ac:dyDescent="0.25">
      <c r="A658" s="35">
        <v>1998</v>
      </c>
      <c r="B658" s="30" t="s">
        <v>23</v>
      </c>
      <c r="C658" s="35">
        <v>666</v>
      </c>
      <c r="D658" s="34">
        <v>36031</v>
      </c>
      <c r="E658" s="34" t="s">
        <v>69</v>
      </c>
      <c r="F658" s="31">
        <v>36040</v>
      </c>
      <c r="G658" s="32" t="s">
        <v>1064</v>
      </c>
      <c r="H658" s="29" t="s">
        <v>119</v>
      </c>
      <c r="I658" s="29" t="s">
        <v>122</v>
      </c>
      <c r="J658" s="29" t="s">
        <v>1065</v>
      </c>
      <c r="K658" s="29" t="s">
        <v>52</v>
      </c>
      <c r="L658" s="29" t="s">
        <v>57</v>
      </c>
    </row>
    <row r="659" spans="1:12" ht="60" customHeight="1" x14ac:dyDescent="0.25">
      <c r="A659" s="35">
        <v>1998</v>
      </c>
      <c r="B659" s="30" t="s">
        <v>23</v>
      </c>
      <c r="C659" s="35">
        <v>667</v>
      </c>
      <c r="D659" s="34">
        <v>36031</v>
      </c>
      <c r="E659" s="34" t="s">
        <v>69</v>
      </c>
      <c r="F659" s="31">
        <v>36040</v>
      </c>
      <c r="G659" s="32" t="s">
        <v>1066</v>
      </c>
      <c r="H659" s="29" t="s">
        <v>119</v>
      </c>
      <c r="I659" s="29" t="s">
        <v>122</v>
      </c>
      <c r="J659" s="29" t="s">
        <v>1067</v>
      </c>
      <c r="K659" s="29" t="s">
        <v>52</v>
      </c>
      <c r="L659" s="29" t="s">
        <v>57</v>
      </c>
    </row>
    <row r="660" spans="1:12" ht="60" customHeight="1" x14ac:dyDescent="0.25">
      <c r="A660" s="35">
        <v>1998</v>
      </c>
      <c r="B660" s="30" t="s">
        <v>23</v>
      </c>
      <c r="C660" s="35">
        <v>668</v>
      </c>
      <c r="D660" s="34">
        <v>36031</v>
      </c>
      <c r="E660" s="34" t="s">
        <v>69</v>
      </c>
      <c r="F660" s="31">
        <v>36040</v>
      </c>
      <c r="G660" s="32" t="s">
        <v>1068</v>
      </c>
      <c r="H660" s="29" t="s">
        <v>119</v>
      </c>
      <c r="I660" s="29" t="s">
        <v>122</v>
      </c>
      <c r="J660" s="29" t="s">
        <v>1069</v>
      </c>
      <c r="K660" s="29" t="s">
        <v>52</v>
      </c>
      <c r="L660" s="29" t="s">
        <v>57</v>
      </c>
    </row>
    <row r="661" spans="1:12" ht="60" customHeight="1" x14ac:dyDescent="0.25">
      <c r="A661" s="35">
        <v>1998</v>
      </c>
      <c r="B661" s="30" t="s">
        <v>23</v>
      </c>
      <c r="C661" s="35">
        <v>669</v>
      </c>
      <c r="D661" s="34">
        <v>36031</v>
      </c>
      <c r="E661" s="34" t="s">
        <v>69</v>
      </c>
      <c r="F661" s="31">
        <v>36040</v>
      </c>
      <c r="G661" s="32" t="s">
        <v>1070</v>
      </c>
      <c r="H661" s="29" t="s">
        <v>119</v>
      </c>
      <c r="I661" s="29" t="s">
        <v>122</v>
      </c>
      <c r="J661" s="29" t="s">
        <v>1071</v>
      </c>
      <c r="K661" s="29" t="s">
        <v>52</v>
      </c>
      <c r="L661" s="29" t="s">
        <v>57</v>
      </c>
    </row>
    <row r="662" spans="1:12" ht="60" customHeight="1" x14ac:dyDescent="0.25">
      <c r="A662" s="35">
        <v>1998</v>
      </c>
      <c r="B662" s="30" t="s">
        <v>23</v>
      </c>
      <c r="C662" s="35">
        <v>670</v>
      </c>
      <c r="D662" s="34">
        <v>36031</v>
      </c>
      <c r="E662" s="34" t="s">
        <v>69</v>
      </c>
      <c r="F662" s="31">
        <v>36040</v>
      </c>
      <c r="G662" s="32" t="s">
        <v>1072</v>
      </c>
      <c r="H662" s="29" t="s">
        <v>119</v>
      </c>
      <c r="I662" s="29" t="s">
        <v>122</v>
      </c>
      <c r="J662" s="29" t="s">
        <v>1073</v>
      </c>
      <c r="K662" s="29" t="s">
        <v>52</v>
      </c>
      <c r="L662" s="29" t="s">
        <v>57</v>
      </c>
    </row>
    <row r="663" spans="1:12" ht="60" customHeight="1" x14ac:dyDescent="0.25">
      <c r="A663" s="35">
        <v>1998</v>
      </c>
      <c r="B663" s="30" t="s">
        <v>23</v>
      </c>
      <c r="C663" s="35">
        <v>671</v>
      </c>
      <c r="D663" s="34">
        <v>36031</v>
      </c>
      <c r="E663" s="34" t="s">
        <v>69</v>
      </c>
      <c r="F663" s="31">
        <v>36040</v>
      </c>
      <c r="G663" s="32" t="s">
        <v>1074</v>
      </c>
      <c r="H663" s="29" t="s">
        <v>119</v>
      </c>
      <c r="I663" s="29" t="s">
        <v>122</v>
      </c>
      <c r="J663" s="29" t="s">
        <v>1075</v>
      </c>
      <c r="K663" s="29" t="s">
        <v>52</v>
      </c>
      <c r="L663" s="29" t="s">
        <v>57</v>
      </c>
    </row>
    <row r="664" spans="1:12" ht="60" customHeight="1" x14ac:dyDescent="0.25">
      <c r="A664" s="35">
        <v>1998</v>
      </c>
      <c r="B664" s="30" t="s">
        <v>23</v>
      </c>
      <c r="C664" s="35">
        <v>672</v>
      </c>
      <c r="D664" s="34">
        <v>36031</v>
      </c>
      <c r="E664" s="34" t="s">
        <v>69</v>
      </c>
      <c r="F664" s="31">
        <v>36040</v>
      </c>
      <c r="G664" s="32" t="s">
        <v>1076</v>
      </c>
      <c r="H664" s="29" t="s">
        <v>119</v>
      </c>
      <c r="I664" s="29" t="s">
        <v>122</v>
      </c>
      <c r="J664" s="29" t="s">
        <v>1077</v>
      </c>
      <c r="K664" s="29" t="s">
        <v>52</v>
      </c>
      <c r="L664" s="29" t="s">
        <v>57</v>
      </c>
    </row>
    <row r="665" spans="1:12" ht="60" customHeight="1" x14ac:dyDescent="0.25">
      <c r="A665" s="35">
        <v>1998</v>
      </c>
      <c r="B665" s="30" t="s">
        <v>23</v>
      </c>
      <c r="C665" s="35">
        <v>673</v>
      </c>
      <c r="D665" s="34">
        <v>36031</v>
      </c>
      <c r="E665" s="34" t="s">
        <v>69</v>
      </c>
      <c r="F665" s="31">
        <v>36040</v>
      </c>
      <c r="G665" s="32" t="s">
        <v>1078</v>
      </c>
      <c r="H665" s="29" t="s">
        <v>119</v>
      </c>
      <c r="I665" s="29" t="s">
        <v>122</v>
      </c>
      <c r="J665" s="29" t="s">
        <v>1077</v>
      </c>
      <c r="K665" s="29" t="s">
        <v>52</v>
      </c>
      <c r="L665" s="29" t="s">
        <v>57</v>
      </c>
    </row>
    <row r="666" spans="1:12" ht="78.75" customHeight="1" x14ac:dyDescent="0.25">
      <c r="A666" s="29">
        <v>1998</v>
      </c>
      <c r="B666" s="30" t="s">
        <v>23</v>
      </c>
      <c r="C666" s="35">
        <v>691</v>
      </c>
      <c r="D666" s="31">
        <v>36038</v>
      </c>
      <c r="E666" s="31" t="s">
        <v>69</v>
      </c>
      <c r="F666" s="31">
        <v>36042</v>
      </c>
      <c r="G666" s="32" t="s">
        <v>783</v>
      </c>
      <c r="H666" s="29" t="s">
        <v>218</v>
      </c>
      <c r="I666" s="29" t="s">
        <v>122</v>
      </c>
      <c r="J666" s="29" t="s">
        <v>1083</v>
      </c>
      <c r="K666" s="29" t="s">
        <v>52</v>
      </c>
      <c r="L666" s="29" t="s">
        <v>57</v>
      </c>
    </row>
    <row r="667" spans="1:12" ht="78.75" customHeight="1" x14ac:dyDescent="0.25">
      <c r="A667" s="29">
        <v>1998</v>
      </c>
      <c r="B667" s="30" t="s">
        <v>23</v>
      </c>
      <c r="C667" s="35">
        <v>697</v>
      </c>
      <c r="D667" s="31">
        <v>36039</v>
      </c>
      <c r="E667" s="31" t="s">
        <v>69</v>
      </c>
      <c r="F667" s="31">
        <v>36047</v>
      </c>
      <c r="G667" s="32" t="s">
        <v>1084</v>
      </c>
      <c r="H667" s="29" t="s">
        <v>119</v>
      </c>
      <c r="I667" s="29" t="s">
        <v>122</v>
      </c>
      <c r="J667" s="29" t="s">
        <v>1085</v>
      </c>
      <c r="K667" s="29" t="s">
        <v>52</v>
      </c>
      <c r="L667" s="29" t="s">
        <v>57</v>
      </c>
    </row>
    <row r="668" spans="1:12" ht="78.75" customHeight="1" x14ac:dyDescent="0.25">
      <c r="A668" s="29">
        <v>1998</v>
      </c>
      <c r="B668" s="30" t="s">
        <v>23</v>
      </c>
      <c r="C668" s="35">
        <v>698</v>
      </c>
      <c r="D668" s="31">
        <v>36039</v>
      </c>
      <c r="E668" s="31" t="s">
        <v>69</v>
      </c>
      <c r="F668" s="31">
        <v>36047</v>
      </c>
      <c r="G668" s="32" t="s">
        <v>1086</v>
      </c>
      <c r="H668" s="29" t="s">
        <v>119</v>
      </c>
      <c r="I668" s="29" t="s">
        <v>122</v>
      </c>
      <c r="J668" s="29" t="s">
        <v>1087</v>
      </c>
      <c r="K668" s="29" t="s">
        <v>52</v>
      </c>
      <c r="L668" s="29" t="s">
        <v>57</v>
      </c>
    </row>
    <row r="669" spans="1:12" ht="78.75" customHeight="1" x14ac:dyDescent="0.25">
      <c r="A669" s="29">
        <v>1998</v>
      </c>
      <c r="B669" s="30" t="s">
        <v>23</v>
      </c>
      <c r="C669" s="35">
        <v>699</v>
      </c>
      <c r="D669" s="31">
        <v>36039</v>
      </c>
      <c r="E669" s="31" t="s">
        <v>69</v>
      </c>
      <c r="F669" s="31">
        <v>36047</v>
      </c>
      <c r="G669" s="32" t="s">
        <v>1088</v>
      </c>
      <c r="H669" s="29" t="s">
        <v>119</v>
      </c>
      <c r="I669" s="29" t="s">
        <v>122</v>
      </c>
      <c r="J669" s="29" t="s">
        <v>1087</v>
      </c>
      <c r="K669" s="29" t="s">
        <v>52</v>
      </c>
      <c r="L669" s="29" t="s">
        <v>57</v>
      </c>
    </row>
    <row r="670" spans="1:12" ht="78.75" customHeight="1" x14ac:dyDescent="0.25">
      <c r="A670" s="29">
        <v>1998</v>
      </c>
      <c r="B670" s="30" t="s">
        <v>23</v>
      </c>
      <c r="C670" s="35">
        <v>700</v>
      </c>
      <c r="D670" s="31">
        <v>36039</v>
      </c>
      <c r="E670" s="31" t="s">
        <v>69</v>
      </c>
      <c r="F670" s="31">
        <v>36047</v>
      </c>
      <c r="G670" s="32" t="s">
        <v>1089</v>
      </c>
      <c r="H670" s="29" t="s">
        <v>119</v>
      </c>
      <c r="I670" s="29" t="s">
        <v>122</v>
      </c>
      <c r="J670" s="29" t="s">
        <v>1090</v>
      </c>
      <c r="K670" s="29" t="s">
        <v>52</v>
      </c>
      <c r="L670" s="29" t="s">
        <v>57</v>
      </c>
    </row>
    <row r="671" spans="1:12" ht="78.75" customHeight="1" x14ac:dyDescent="0.25">
      <c r="A671" s="29">
        <v>1998</v>
      </c>
      <c r="B671" s="30" t="s">
        <v>23</v>
      </c>
      <c r="C671" s="35">
        <v>701</v>
      </c>
      <c r="D671" s="31">
        <v>36039</v>
      </c>
      <c r="E671" s="31" t="s">
        <v>69</v>
      </c>
      <c r="F671" s="31">
        <v>36047</v>
      </c>
      <c r="G671" s="32" t="s">
        <v>1091</v>
      </c>
      <c r="H671" s="29" t="s">
        <v>119</v>
      </c>
      <c r="I671" s="29" t="s">
        <v>122</v>
      </c>
      <c r="J671" s="29" t="s">
        <v>1090</v>
      </c>
      <c r="K671" s="29" t="s">
        <v>52</v>
      </c>
      <c r="L671" s="29" t="s">
        <v>57</v>
      </c>
    </row>
    <row r="672" spans="1:12" ht="78.75" customHeight="1" x14ac:dyDescent="0.25">
      <c r="A672" s="29">
        <v>1998</v>
      </c>
      <c r="B672" s="30" t="s">
        <v>23</v>
      </c>
      <c r="C672" s="35">
        <v>702</v>
      </c>
      <c r="D672" s="31">
        <v>36039</v>
      </c>
      <c r="E672" s="31" t="s">
        <v>69</v>
      </c>
      <c r="F672" s="31">
        <v>36047</v>
      </c>
      <c r="G672" s="32" t="s">
        <v>1092</v>
      </c>
      <c r="H672" s="29" t="s">
        <v>119</v>
      </c>
      <c r="I672" s="29" t="s">
        <v>122</v>
      </c>
      <c r="J672" s="29" t="s">
        <v>1090</v>
      </c>
      <c r="K672" s="29" t="s">
        <v>52</v>
      </c>
      <c r="L672" s="29" t="s">
        <v>57</v>
      </c>
    </row>
    <row r="673" spans="1:12" ht="51" x14ac:dyDescent="0.25">
      <c r="A673" s="29">
        <v>1998</v>
      </c>
      <c r="B673" s="30" t="s">
        <v>23</v>
      </c>
      <c r="C673" s="35">
        <v>722</v>
      </c>
      <c r="D673" s="31">
        <v>36048</v>
      </c>
      <c r="E673" s="31" t="s">
        <v>69</v>
      </c>
      <c r="F673" s="31">
        <v>36054</v>
      </c>
      <c r="G673" s="32" t="s">
        <v>1093</v>
      </c>
      <c r="H673" s="29" t="s">
        <v>61</v>
      </c>
      <c r="I673" s="29" t="s">
        <v>66</v>
      </c>
      <c r="J673" s="29" t="s">
        <v>1094</v>
      </c>
      <c r="K673" s="29" t="s">
        <v>52</v>
      </c>
      <c r="L673" s="29" t="s">
        <v>57</v>
      </c>
    </row>
    <row r="674" spans="1:12" ht="25.5" x14ac:dyDescent="0.25">
      <c r="A674" s="29">
        <v>1998</v>
      </c>
      <c r="B674" s="30" t="s">
        <v>23</v>
      </c>
      <c r="C674" s="35">
        <v>724</v>
      </c>
      <c r="D674" s="31">
        <v>36052</v>
      </c>
      <c r="E674" s="31" t="s">
        <v>69</v>
      </c>
      <c r="F674" s="31">
        <v>36053</v>
      </c>
      <c r="G674" s="32" t="s">
        <v>1095</v>
      </c>
      <c r="H674" s="29" t="s">
        <v>61</v>
      </c>
      <c r="I674" s="29" t="s">
        <v>66</v>
      </c>
      <c r="J674" s="29" t="s">
        <v>1094</v>
      </c>
      <c r="K674" s="29" t="s">
        <v>110</v>
      </c>
      <c r="L674" s="29" t="s">
        <v>57</v>
      </c>
    </row>
    <row r="675" spans="1:12" ht="96" customHeight="1" x14ac:dyDescent="0.25">
      <c r="A675" s="35">
        <v>1998</v>
      </c>
      <c r="B675" s="30" t="s">
        <v>23</v>
      </c>
      <c r="C675" s="35">
        <v>754</v>
      </c>
      <c r="D675" s="34">
        <v>36059</v>
      </c>
      <c r="E675" s="34" t="s">
        <v>69</v>
      </c>
      <c r="F675" s="31">
        <v>36061</v>
      </c>
      <c r="G675" s="49" t="s">
        <v>1101</v>
      </c>
      <c r="H675" s="29" t="s">
        <v>119</v>
      </c>
      <c r="I675" s="29" t="s">
        <v>122</v>
      </c>
      <c r="J675" s="29" t="s">
        <v>1102</v>
      </c>
      <c r="K675" s="29" t="s">
        <v>52</v>
      </c>
      <c r="L675" s="29" t="s">
        <v>57</v>
      </c>
    </row>
    <row r="676" spans="1:12" ht="114.75" x14ac:dyDescent="0.25">
      <c r="A676" s="35">
        <v>1998</v>
      </c>
      <c r="B676" s="30" t="s">
        <v>23</v>
      </c>
      <c r="C676" s="35">
        <v>755</v>
      </c>
      <c r="D676" s="34">
        <v>36059</v>
      </c>
      <c r="E676" s="34" t="s">
        <v>69</v>
      </c>
      <c r="F676" s="31">
        <v>36061</v>
      </c>
      <c r="G676" s="49" t="s">
        <v>1103</v>
      </c>
      <c r="H676" s="29" t="s">
        <v>119</v>
      </c>
      <c r="I676" s="29" t="s">
        <v>122</v>
      </c>
      <c r="J676" s="29" t="s">
        <v>1104</v>
      </c>
      <c r="K676" s="29" t="s">
        <v>52</v>
      </c>
      <c r="L676" s="29" t="s">
        <v>57</v>
      </c>
    </row>
    <row r="677" spans="1:12" ht="114.75" x14ac:dyDescent="0.25">
      <c r="A677" s="35">
        <v>1998</v>
      </c>
      <c r="B677" s="30" t="s">
        <v>23</v>
      </c>
      <c r="C677" s="35">
        <v>756</v>
      </c>
      <c r="D677" s="34">
        <v>36059</v>
      </c>
      <c r="E677" s="34" t="s">
        <v>69</v>
      </c>
      <c r="F677" s="31">
        <v>36061</v>
      </c>
      <c r="G677" s="49" t="s">
        <v>1105</v>
      </c>
      <c r="H677" s="29" t="s">
        <v>119</v>
      </c>
      <c r="I677" s="29" t="s">
        <v>122</v>
      </c>
      <c r="J677" s="29" t="s">
        <v>1106</v>
      </c>
      <c r="K677" s="29" t="s">
        <v>52</v>
      </c>
      <c r="L677" s="29" t="s">
        <v>57</v>
      </c>
    </row>
    <row r="678" spans="1:12" ht="75" customHeight="1" x14ac:dyDescent="0.25">
      <c r="A678" s="35">
        <v>1998</v>
      </c>
      <c r="B678" s="30" t="s">
        <v>23</v>
      </c>
      <c r="C678" s="35">
        <v>783</v>
      </c>
      <c r="D678" s="34">
        <v>36069</v>
      </c>
      <c r="E678" s="34" t="s">
        <v>69</v>
      </c>
      <c r="F678" s="31">
        <v>36073</v>
      </c>
      <c r="G678" s="49" t="s">
        <v>1107</v>
      </c>
      <c r="H678" s="29" t="s">
        <v>27</v>
      </c>
      <c r="I678" s="29" t="s">
        <v>122</v>
      </c>
      <c r="J678" s="29" t="s">
        <v>31</v>
      </c>
      <c r="K678" s="29" t="s">
        <v>31</v>
      </c>
      <c r="L678" s="29" t="s">
        <v>57</v>
      </c>
    </row>
    <row r="679" spans="1:12" ht="60" customHeight="1" x14ac:dyDescent="0.25">
      <c r="A679" s="29">
        <v>1998</v>
      </c>
      <c r="B679" s="30" t="s">
        <v>23</v>
      </c>
      <c r="C679" s="35">
        <v>801</v>
      </c>
      <c r="D679" s="31">
        <v>36075</v>
      </c>
      <c r="E679" s="31" t="s">
        <v>69</v>
      </c>
      <c r="F679" s="31">
        <v>36077</v>
      </c>
      <c r="G679" s="32" t="s">
        <v>1120</v>
      </c>
      <c r="H679" s="29" t="s">
        <v>27</v>
      </c>
      <c r="I679" s="29" t="s">
        <v>30</v>
      </c>
      <c r="J679" s="29" t="s">
        <v>31</v>
      </c>
      <c r="K679" s="29" t="s">
        <v>32</v>
      </c>
      <c r="L679" s="29" t="s">
        <v>57</v>
      </c>
    </row>
    <row r="680" spans="1:12" ht="60" customHeight="1" x14ac:dyDescent="0.25">
      <c r="A680" s="33">
        <v>1998</v>
      </c>
      <c r="B680" s="30" t="s">
        <v>23</v>
      </c>
      <c r="C680" s="63">
        <v>833</v>
      </c>
      <c r="D680" s="34">
        <v>36088</v>
      </c>
      <c r="E680" s="34" t="s">
        <v>69</v>
      </c>
      <c r="F680" s="31">
        <v>36090</v>
      </c>
      <c r="G680" s="32" t="s">
        <v>1131</v>
      </c>
      <c r="H680" s="33" t="s">
        <v>39</v>
      </c>
      <c r="I680" s="29" t="s">
        <v>66</v>
      </c>
      <c r="J680" s="29" t="s">
        <v>1132</v>
      </c>
      <c r="K680" s="29" t="s">
        <v>110</v>
      </c>
      <c r="L680" s="29" t="s">
        <v>57</v>
      </c>
    </row>
    <row r="681" spans="1:12" ht="60" customHeight="1" x14ac:dyDescent="0.25">
      <c r="A681" s="29">
        <v>1998</v>
      </c>
      <c r="B681" s="30" t="s">
        <v>23</v>
      </c>
      <c r="C681" s="35">
        <v>853</v>
      </c>
      <c r="D681" s="31">
        <v>36095</v>
      </c>
      <c r="E681" s="31" t="s">
        <v>69</v>
      </c>
      <c r="F681" s="31">
        <v>36098</v>
      </c>
      <c r="G681" s="32" t="s">
        <v>1136</v>
      </c>
      <c r="H681" s="29" t="s">
        <v>218</v>
      </c>
      <c r="I681" s="29" t="s">
        <v>122</v>
      </c>
      <c r="J681" s="29" t="s">
        <v>1137</v>
      </c>
      <c r="K681" s="29" t="s">
        <v>52</v>
      </c>
      <c r="L681" s="29" t="s">
        <v>57</v>
      </c>
    </row>
    <row r="682" spans="1:12" ht="60" customHeight="1" x14ac:dyDescent="0.25">
      <c r="A682" s="29">
        <v>1998</v>
      </c>
      <c r="B682" s="30" t="s">
        <v>23</v>
      </c>
      <c r="C682" s="35">
        <v>827</v>
      </c>
      <c r="D682" s="31">
        <v>36097</v>
      </c>
      <c r="E682" s="31" t="s">
        <v>69</v>
      </c>
      <c r="F682" s="31">
        <v>36126</v>
      </c>
      <c r="G682" s="32" t="s">
        <v>1138</v>
      </c>
      <c r="H682" s="33" t="s">
        <v>119</v>
      </c>
      <c r="I682" s="29" t="s">
        <v>122</v>
      </c>
      <c r="J682" s="29" t="s">
        <v>1139</v>
      </c>
      <c r="K682" s="29" t="s">
        <v>52</v>
      </c>
      <c r="L682" s="29" t="s">
        <v>57</v>
      </c>
    </row>
    <row r="683" spans="1:12" ht="99" customHeight="1" x14ac:dyDescent="0.25">
      <c r="A683" s="29">
        <v>1998</v>
      </c>
      <c r="B683" s="30" t="s">
        <v>23</v>
      </c>
      <c r="C683" s="35">
        <v>875</v>
      </c>
      <c r="D683" s="31">
        <v>36104</v>
      </c>
      <c r="E683" s="31" t="s">
        <v>69</v>
      </c>
      <c r="F683" s="31">
        <v>36108</v>
      </c>
      <c r="G683" s="49" t="s">
        <v>1149</v>
      </c>
      <c r="H683" s="29" t="s">
        <v>61</v>
      </c>
      <c r="I683" s="29" t="s">
        <v>30</v>
      </c>
      <c r="J683" s="29" t="s">
        <v>31</v>
      </c>
      <c r="K683" s="29" t="s">
        <v>32</v>
      </c>
      <c r="L683" s="29" t="s">
        <v>57</v>
      </c>
    </row>
    <row r="684" spans="1:12" ht="99" customHeight="1" x14ac:dyDescent="0.25">
      <c r="A684" s="29">
        <v>1998</v>
      </c>
      <c r="B684" s="30" t="s">
        <v>23</v>
      </c>
      <c r="C684" s="35">
        <v>881</v>
      </c>
      <c r="D684" s="31">
        <v>36105</v>
      </c>
      <c r="E684" s="31" t="s">
        <v>69</v>
      </c>
      <c r="F684" s="31">
        <v>36126</v>
      </c>
      <c r="G684" s="49" t="s">
        <v>1150</v>
      </c>
      <c r="H684" s="29" t="s">
        <v>119</v>
      </c>
      <c r="I684" s="29" t="s">
        <v>122</v>
      </c>
      <c r="J684" s="29" t="s">
        <v>1151</v>
      </c>
      <c r="K684" s="29" t="s">
        <v>52</v>
      </c>
      <c r="L684" s="29" t="s">
        <v>57</v>
      </c>
    </row>
    <row r="685" spans="1:12" ht="99" customHeight="1" x14ac:dyDescent="0.25">
      <c r="A685" s="29">
        <v>1998</v>
      </c>
      <c r="B685" s="30" t="s">
        <v>23</v>
      </c>
      <c r="C685" s="35">
        <v>882</v>
      </c>
      <c r="D685" s="31">
        <v>36105</v>
      </c>
      <c r="E685" s="31" t="s">
        <v>69</v>
      </c>
      <c r="F685" s="31">
        <v>36126</v>
      </c>
      <c r="G685" s="49" t="s">
        <v>1152</v>
      </c>
      <c r="H685" s="29" t="s">
        <v>119</v>
      </c>
      <c r="I685" s="29" t="s">
        <v>122</v>
      </c>
      <c r="J685" s="29" t="s">
        <v>1153</v>
      </c>
      <c r="K685" s="29" t="s">
        <v>52</v>
      </c>
      <c r="L685" s="29" t="s">
        <v>57</v>
      </c>
    </row>
    <row r="686" spans="1:12" ht="99" customHeight="1" x14ac:dyDescent="0.25">
      <c r="A686" s="29">
        <v>1998</v>
      </c>
      <c r="B686" s="30" t="s">
        <v>23</v>
      </c>
      <c r="C686" s="35">
        <v>883</v>
      </c>
      <c r="D686" s="31">
        <v>36105</v>
      </c>
      <c r="E686" s="31" t="s">
        <v>69</v>
      </c>
      <c r="F686" s="31">
        <v>36126</v>
      </c>
      <c r="G686" s="49" t="s">
        <v>1154</v>
      </c>
      <c r="H686" s="29" t="s">
        <v>119</v>
      </c>
      <c r="I686" s="29" t="s">
        <v>122</v>
      </c>
      <c r="J686" s="29" t="s">
        <v>1155</v>
      </c>
      <c r="K686" s="29" t="s">
        <v>52</v>
      </c>
      <c r="L686" s="29" t="s">
        <v>57</v>
      </c>
    </row>
    <row r="687" spans="1:12" ht="99" customHeight="1" x14ac:dyDescent="0.25">
      <c r="A687" s="29">
        <v>1998</v>
      </c>
      <c r="B687" s="30" t="s">
        <v>23</v>
      </c>
      <c r="C687" s="35">
        <v>884</v>
      </c>
      <c r="D687" s="31">
        <v>36105</v>
      </c>
      <c r="E687" s="31" t="s">
        <v>69</v>
      </c>
      <c r="F687" s="31">
        <v>36126</v>
      </c>
      <c r="G687" s="49" t="s">
        <v>1156</v>
      </c>
      <c r="H687" s="29" t="s">
        <v>119</v>
      </c>
      <c r="I687" s="29" t="s">
        <v>122</v>
      </c>
      <c r="J687" s="29" t="s">
        <v>1157</v>
      </c>
      <c r="K687" s="29" t="s">
        <v>52</v>
      </c>
      <c r="L687" s="29" t="s">
        <v>57</v>
      </c>
    </row>
    <row r="688" spans="1:12" ht="99" customHeight="1" x14ac:dyDescent="0.25">
      <c r="A688" s="29">
        <v>1998</v>
      </c>
      <c r="B688" s="30" t="s">
        <v>23</v>
      </c>
      <c r="C688" s="35">
        <v>885</v>
      </c>
      <c r="D688" s="31">
        <v>36105</v>
      </c>
      <c r="E688" s="31" t="s">
        <v>69</v>
      </c>
      <c r="F688" s="31">
        <v>36126</v>
      </c>
      <c r="G688" s="49" t="s">
        <v>1158</v>
      </c>
      <c r="H688" s="29" t="s">
        <v>119</v>
      </c>
      <c r="I688" s="29" t="s">
        <v>122</v>
      </c>
      <c r="J688" s="29" t="s">
        <v>1159</v>
      </c>
      <c r="K688" s="29" t="s">
        <v>52</v>
      </c>
      <c r="L688" s="29" t="s">
        <v>57</v>
      </c>
    </row>
    <row r="689" spans="1:12" ht="99" customHeight="1" x14ac:dyDescent="0.25">
      <c r="A689" s="29">
        <v>1998</v>
      </c>
      <c r="B689" s="30" t="s">
        <v>23</v>
      </c>
      <c r="C689" s="35">
        <v>886</v>
      </c>
      <c r="D689" s="31">
        <v>36105</v>
      </c>
      <c r="E689" s="31" t="s">
        <v>69</v>
      </c>
      <c r="F689" s="31">
        <v>36126</v>
      </c>
      <c r="G689" s="49" t="s">
        <v>1160</v>
      </c>
      <c r="H689" s="29" t="s">
        <v>119</v>
      </c>
      <c r="I689" s="29" t="s">
        <v>122</v>
      </c>
      <c r="J689" s="29" t="s">
        <v>1161</v>
      </c>
      <c r="K689" s="29" t="s">
        <v>52</v>
      </c>
      <c r="L689" s="29" t="s">
        <v>57</v>
      </c>
    </row>
    <row r="690" spans="1:12" ht="99" customHeight="1" x14ac:dyDescent="0.25">
      <c r="A690" s="29">
        <v>1998</v>
      </c>
      <c r="B690" s="30" t="s">
        <v>23</v>
      </c>
      <c r="C690" s="35">
        <v>887</v>
      </c>
      <c r="D690" s="31">
        <v>36105</v>
      </c>
      <c r="E690" s="31" t="s">
        <v>69</v>
      </c>
      <c r="F690" s="31">
        <v>36126</v>
      </c>
      <c r="G690" s="49" t="s">
        <v>1162</v>
      </c>
      <c r="H690" s="29" t="s">
        <v>119</v>
      </c>
      <c r="I690" s="29" t="s">
        <v>122</v>
      </c>
      <c r="J690" s="29" t="s">
        <v>1163</v>
      </c>
      <c r="K690" s="29" t="s">
        <v>52</v>
      </c>
      <c r="L690" s="29" t="s">
        <v>57</v>
      </c>
    </row>
    <row r="691" spans="1:12" ht="99" customHeight="1" x14ac:dyDescent="0.25">
      <c r="A691" s="29">
        <v>1998</v>
      </c>
      <c r="B691" s="30" t="s">
        <v>23</v>
      </c>
      <c r="C691" s="35">
        <v>888</v>
      </c>
      <c r="D691" s="31">
        <v>36105</v>
      </c>
      <c r="E691" s="31" t="s">
        <v>69</v>
      </c>
      <c r="F691" s="31">
        <v>36126</v>
      </c>
      <c r="G691" s="49" t="s">
        <v>1164</v>
      </c>
      <c r="H691" s="29" t="s">
        <v>119</v>
      </c>
      <c r="I691" s="29" t="s">
        <v>122</v>
      </c>
      <c r="J691" s="29" t="s">
        <v>1165</v>
      </c>
      <c r="K691" s="29" t="s">
        <v>52</v>
      </c>
      <c r="L691" s="29" t="s">
        <v>57</v>
      </c>
    </row>
    <row r="692" spans="1:12" ht="99" customHeight="1" x14ac:dyDescent="0.25">
      <c r="A692" s="29">
        <v>1998</v>
      </c>
      <c r="B692" s="30" t="s">
        <v>23</v>
      </c>
      <c r="C692" s="35">
        <v>889</v>
      </c>
      <c r="D692" s="31">
        <v>36105</v>
      </c>
      <c r="E692" s="31" t="s">
        <v>69</v>
      </c>
      <c r="F692" s="31">
        <v>36126</v>
      </c>
      <c r="G692" s="49" t="s">
        <v>1166</v>
      </c>
      <c r="H692" s="29" t="s">
        <v>119</v>
      </c>
      <c r="I692" s="29" t="s">
        <v>122</v>
      </c>
      <c r="J692" s="29" t="s">
        <v>1167</v>
      </c>
      <c r="K692" s="29" t="s">
        <v>52</v>
      </c>
      <c r="L692" s="29" t="s">
        <v>57</v>
      </c>
    </row>
    <row r="693" spans="1:12" ht="99" customHeight="1" x14ac:dyDescent="0.25">
      <c r="A693" s="29">
        <v>1998</v>
      </c>
      <c r="B693" s="30" t="s">
        <v>23</v>
      </c>
      <c r="C693" s="35">
        <v>890</v>
      </c>
      <c r="D693" s="31">
        <v>36105</v>
      </c>
      <c r="E693" s="31" t="s">
        <v>69</v>
      </c>
      <c r="F693" s="31">
        <v>36126</v>
      </c>
      <c r="G693" s="49" t="s">
        <v>1168</v>
      </c>
      <c r="H693" s="29" t="s">
        <v>119</v>
      </c>
      <c r="I693" s="29" t="s">
        <v>122</v>
      </c>
      <c r="J693" s="29" t="s">
        <v>1169</v>
      </c>
      <c r="K693" s="29" t="s">
        <v>52</v>
      </c>
      <c r="L693" s="29" t="s">
        <v>57</v>
      </c>
    </row>
    <row r="694" spans="1:12" ht="99" customHeight="1" x14ac:dyDescent="0.25">
      <c r="A694" s="29">
        <v>1998</v>
      </c>
      <c r="B694" s="30" t="s">
        <v>23</v>
      </c>
      <c r="C694" s="35">
        <v>891</v>
      </c>
      <c r="D694" s="31">
        <v>36105</v>
      </c>
      <c r="E694" s="31" t="s">
        <v>69</v>
      </c>
      <c r="F694" s="31">
        <v>36126</v>
      </c>
      <c r="G694" s="49" t="s">
        <v>1170</v>
      </c>
      <c r="H694" s="29" t="s">
        <v>119</v>
      </c>
      <c r="I694" s="29" t="s">
        <v>122</v>
      </c>
      <c r="J694" s="29" t="s">
        <v>1170</v>
      </c>
      <c r="K694" s="29" t="s">
        <v>52</v>
      </c>
      <c r="L694" s="29" t="s">
        <v>57</v>
      </c>
    </row>
    <row r="695" spans="1:12" ht="99" customHeight="1" x14ac:dyDescent="0.25">
      <c r="A695" s="29">
        <v>1998</v>
      </c>
      <c r="B695" s="30" t="s">
        <v>23</v>
      </c>
      <c r="C695" s="35">
        <v>892</v>
      </c>
      <c r="D695" s="31">
        <v>36105</v>
      </c>
      <c r="E695" s="31" t="s">
        <v>69</v>
      </c>
      <c r="F695" s="31">
        <v>36126</v>
      </c>
      <c r="G695" s="49" t="s">
        <v>1171</v>
      </c>
      <c r="H695" s="29" t="s">
        <v>119</v>
      </c>
      <c r="I695" s="29" t="s">
        <v>122</v>
      </c>
      <c r="J695" s="29" t="s">
        <v>1172</v>
      </c>
      <c r="K695" s="29" t="s">
        <v>52</v>
      </c>
      <c r="L695" s="29" t="s">
        <v>57</v>
      </c>
    </row>
    <row r="696" spans="1:12" ht="99" customHeight="1" x14ac:dyDescent="0.25">
      <c r="A696" s="29">
        <v>1998</v>
      </c>
      <c r="B696" s="30" t="s">
        <v>23</v>
      </c>
      <c r="C696" s="35">
        <v>893</v>
      </c>
      <c r="D696" s="31">
        <v>36105</v>
      </c>
      <c r="E696" s="31" t="s">
        <v>69</v>
      </c>
      <c r="F696" s="31">
        <v>36126</v>
      </c>
      <c r="G696" s="49" t="s">
        <v>1173</v>
      </c>
      <c r="H696" s="29" t="s">
        <v>119</v>
      </c>
      <c r="I696" s="29" t="s">
        <v>122</v>
      </c>
      <c r="J696" s="29" t="s">
        <v>1174</v>
      </c>
      <c r="K696" s="29" t="s">
        <v>52</v>
      </c>
      <c r="L696" s="29" t="s">
        <v>57</v>
      </c>
    </row>
    <row r="697" spans="1:12" ht="99" customHeight="1" x14ac:dyDescent="0.25">
      <c r="A697" s="29">
        <v>1998</v>
      </c>
      <c r="B697" s="30" t="s">
        <v>23</v>
      </c>
      <c r="C697" s="35">
        <v>894</v>
      </c>
      <c r="D697" s="31">
        <v>36105</v>
      </c>
      <c r="E697" s="31" t="s">
        <v>69</v>
      </c>
      <c r="F697" s="31">
        <v>36126</v>
      </c>
      <c r="G697" s="49" t="s">
        <v>1175</v>
      </c>
      <c r="H697" s="29" t="s">
        <v>119</v>
      </c>
      <c r="I697" s="29" t="s">
        <v>122</v>
      </c>
      <c r="J697" s="29" t="s">
        <v>1176</v>
      </c>
      <c r="K697" s="29" t="s">
        <v>52</v>
      </c>
      <c r="L697" s="29" t="s">
        <v>57</v>
      </c>
    </row>
    <row r="698" spans="1:12" ht="99" customHeight="1" x14ac:dyDescent="0.25">
      <c r="A698" s="29">
        <v>1998</v>
      </c>
      <c r="B698" s="30" t="s">
        <v>23</v>
      </c>
      <c r="C698" s="35">
        <v>895</v>
      </c>
      <c r="D698" s="31">
        <v>36105</v>
      </c>
      <c r="E698" s="31" t="s">
        <v>69</v>
      </c>
      <c r="F698" s="31">
        <v>36126</v>
      </c>
      <c r="G698" s="49" t="s">
        <v>1177</v>
      </c>
      <c r="H698" s="29" t="s">
        <v>119</v>
      </c>
      <c r="I698" s="29" t="s">
        <v>122</v>
      </c>
      <c r="J698" s="29" t="s">
        <v>1178</v>
      </c>
      <c r="K698" s="29" t="s">
        <v>52</v>
      </c>
      <c r="L698" s="29" t="s">
        <v>57</v>
      </c>
    </row>
    <row r="699" spans="1:12" ht="99" customHeight="1" x14ac:dyDescent="0.25">
      <c r="A699" s="29">
        <v>1998</v>
      </c>
      <c r="B699" s="30" t="s">
        <v>23</v>
      </c>
      <c r="C699" s="35">
        <v>904</v>
      </c>
      <c r="D699" s="31">
        <v>36109</v>
      </c>
      <c r="E699" s="31" t="s">
        <v>69</v>
      </c>
      <c r="F699" s="31">
        <v>36126</v>
      </c>
      <c r="G699" s="49" t="s">
        <v>1179</v>
      </c>
      <c r="H699" s="29" t="s">
        <v>119</v>
      </c>
      <c r="I699" s="29" t="s">
        <v>122</v>
      </c>
      <c r="J699" s="29" t="s">
        <v>1180</v>
      </c>
      <c r="K699" s="29" t="s">
        <v>52</v>
      </c>
      <c r="L699" s="29" t="s">
        <v>57</v>
      </c>
    </row>
    <row r="700" spans="1:12" ht="99" customHeight="1" x14ac:dyDescent="0.25">
      <c r="A700" s="29">
        <v>1998</v>
      </c>
      <c r="B700" s="30" t="s">
        <v>23</v>
      </c>
      <c r="C700" s="35">
        <v>905</v>
      </c>
      <c r="D700" s="31">
        <v>36109</v>
      </c>
      <c r="E700" s="31" t="s">
        <v>69</v>
      </c>
      <c r="F700" s="31">
        <v>36126</v>
      </c>
      <c r="G700" s="49" t="s">
        <v>1182</v>
      </c>
      <c r="H700" s="29" t="s">
        <v>119</v>
      </c>
      <c r="I700" s="29" t="s">
        <v>122</v>
      </c>
      <c r="J700" s="29" t="s">
        <v>1183</v>
      </c>
      <c r="K700" s="29" t="s">
        <v>52</v>
      </c>
      <c r="L700" s="29" t="s">
        <v>57</v>
      </c>
    </row>
    <row r="701" spans="1:12" ht="60" customHeight="1" x14ac:dyDescent="0.25">
      <c r="A701" s="35">
        <v>1998</v>
      </c>
      <c r="B701" s="30" t="s">
        <v>23</v>
      </c>
      <c r="C701" s="35">
        <v>938</v>
      </c>
      <c r="D701" s="34">
        <v>36123</v>
      </c>
      <c r="E701" s="34" t="s">
        <v>69</v>
      </c>
      <c r="F701" s="31">
        <v>36126</v>
      </c>
      <c r="G701" s="32" t="s">
        <v>1190</v>
      </c>
      <c r="H701" s="29" t="s">
        <v>119</v>
      </c>
      <c r="I701" s="29" t="s">
        <v>122</v>
      </c>
      <c r="J701" s="29" t="s">
        <v>1191</v>
      </c>
      <c r="K701" s="29" t="s">
        <v>52</v>
      </c>
      <c r="L701" s="29" t="s">
        <v>57</v>
      </c>
    </row>
    <row r="702" spans="1:12" ht="60" customHeight="1" x14ac:dyDescent="0.25">
      <c r="A702" s="35">
        <v>1998</v>
      </c>
      <c r="B702" s="30" t="s">
        <v>23</v>
      </c>
      <c r="C702" s="35">
        <v>940</v>
      </c>
      <c r="D702" s="34">
        <v>36123</v>
      </c>
      <c r="E702" s="34" t="s">
        <v>69</v>
      </c>
      <c r="F702" s="31">
        <v>36126</v>
      </c>
      <c r="G702" s="32" t="s">
        <v>1194</v>
      </c>
      <c r="H702" s="29" t="s">
        <v>119</v>
      </c>
      <c r="I702" s="29" t="s">
        <v>122</v>
      </c>
      <c r="J702" s="29" t="s">
        <v>1195</v>
      </c>
      <c r="K702" s="29" t="s">
        <v>52</v>
      </c>
      <c r="L702" s="29" t="s">
        <v>57</v>
      </c>
    </row>
    <row r="703" spans="1:12" ht="60" customHeight="1" x14ac:dyDescent="0.25">
      <c r="A703" s="35">
        <v>1998</v>
      </c>
      <c r="B703" s="30" t="s">
        <v>23</v>
      </c>
      <c r="C703" s="35">
        <v>1027</v>
      </c>
      <c r="D703" s="34">
        <v>36150</v>
      </c>
      <c r="E703" s="34" t="s">
        <v>69</v>
      </c>
      <c r="F703" s="34">
        <v>36152</v>
      </c>
      <c r="G703" s="32" t="s">
        <v>1214</v>
      </c>
      <c r="H703" s="33" t="s">
        <v>27</v>
      </c>
      <c r="I703" s="29" t="s">
        <v>66</v>
      </c>
      <c r="J703" s="29" t="s">
        <v>1215</v>
      </c>
      <c r="K703" s="29" t="s">
        <v>52</v>
      </c>
      <c r="L703" s="29" t="s">
        <v>57</v>
      </c>
    </row>
    <row r="704" spans="1:12" ht="60" customHeight="1" x14ac:dyDescent="0.25">
      <c r="A704" s="29">
        <v>1998</v>
      </c>
      <c r="B704" s="30" t="s">
        <v>23</v>
      </c>
      <c r="C704" s="35">
        <v>1054</v>
      </c>
      <c r="D704" s="31">
        <v>36159</v>
      </c>
      <c r="E704" s="31" t="s">
        <v>69</v>
      </c>
      <c r="F704" s="31">
        <v>36160</v>
      </c>
      <c r="G704" s="49" t="s">
        <v>783</v>
      </c>
      <c r="H704" s="29" t="s">
        <v>218</v>
      </c>
      <c r="I704" s="29" t="s">
        <v>122</v>
      </c>
      <c r="J704" s="29" t="s">
        <v>784</v>
      </c>
      <c r="K704" s="29" t="s">
        <v>52</v>
      </c>
      <c r="L704" s="29" t="s">
        <v>57</v>
      </c>
    </row>
    <row r="705" spans="1:12" ht="60" customHeight="1" x14ac:dyDescent="0.25">
      <c r="A705" s="35">
        <v>1999</v>
      </c>
      <c r="B705" s="30" t="s">
        <v>23</v>
      </c>
      <c r="C705" s="35">
        <v>18</v>
      </c>
      <c r="D705" s="34">
        <v>36172</v>
      </c>
      <c r="E705" s="34" t="s">
        <v>69</v>
      </c>
      <c r="F705" s="31">
        <v>36173</v>
      </c>
      <c r="G705" s="32" t="s">
        <v>1226</v>
      </c>
      <c r="H705" s="29" t="s">
        <v>119</v>
      </c>
      <c r="I705" s="29" t="s">
        <v>66</v>
      </c>
      <c r="J705" s="29" t="s">
        <v>31</v>
      </c>
      <c r="K705" s="29" t="s">
        <v>52</v>
      </c>
      <c r="L705" s="29" t="s">
        <v>57</v>
      </c>
    </row>
    <row r="706" spans="1:12" ht="38.25" customHeight="1" x14ac:dyDescent="0.25">
      <c r="A706" s="35">
        <v>1999</v>
      </c>
      <c r="B706" s="30" t="s">
        <v>23</v>
      </c>
      <c r="C706" s="35">
        <v>81</v>
      </c>
      <c r="D706" s="34">
        <v>36193</v>
      </c>
      <c r="E706" s="34" t="s">
        <v>69</v>
      </c>
      <c r="F706" s="34">
        <v>36195</v>
      </c>
      <c r="G706" s="49" t="s">
        <v>1238</v>
      </c>
      <c r="H706" s="30" t="s">
        <v>27</v>
      </c>
      <c r="I706" s="29" t="s">
        <v>66</v>
      </c>
      <c r="J706" s="29" t="s">
        <v>1239</v>
      </c>
      <c r="K706" s="29" t="s">
        <v>110</v>
      </c>
      <c r="L706" s="29" t="s">
        <v>57</v>
      </c>
    </row>
    <row r="707" spans="1:12" ht="51" x14ac:dyDescent="0.25">
      <c r="A707" s="35">
        <v>1999</v>
      </c>
      <c r="B707" s="30" t="s">
        <v>23</v>
      </c>
      <c r="C707" s="35">
        <v>110</v>
      </c>
      <c r="D707" s="34">
        <v>36202</v>
      </c>
      <c r="E707" s="34" t="s">
        <v>69</v>
      </c>
      <c r="F707" s="34">
        <v>36203</v>
      </c>
      <c r="G707" s="49" t="s">
        <v>1240</v>
      </c>
      <c r="H707" s="30" t="s">
        <v>27</v>
      </c>
      <c r="I707" s="29" t="s">
        <v>66</v>
      </c>
      <c r="J707" s="29" t="s">
        <v>1241</v>
      </c>
      <c r="K707" s="29" t="s">
        <v>110</v>
      </c>
      <c r="L707" s="29" t="s">
        <v>57</v>
      </c>
    </row>
    <row r="708" spans="1:12" ht="51" x14ac:dyDescent="0.25">
      <c r="A708" s="35">
        <v>1999</v>
      </c>
      <c r="B708" s="30" t="s">
        <v>23</v>
      </c>
      <c r="C708" s="35">
        <v>117</v>
      </c>
      <c r="D708" s="34">
        <v>36209</v>
      </c>
      <c r="E708" s="34" t="s">
        <v>69</v>
      </c>
      <c r="F708" s="34">
        <v>36210</v>
      </c>
      <c r="G708" s="49" t="s">
        <v>1243</v>
      </c>
      <c r="H708" s="30" t="s">
        <v>27</v>
      </c>
      <c r="I708" s="29" t="s">
        <v>66</v>
      </c>
      <c r="J708" s="29" t="s">
        <v>1241</v>
      </c>
      <c r="K708" s="29" t="s">
        <v>110</v>
      </c>
      <c r="L708" s="29" t="s">
        <v>57</v>
      </c>
    </row>
    <row r="709" spans="1:12" s="10" customFormat="1" ht="73.5" customHeight="1" x14ac:dyDescent="0.2">
      <c r="A709" s="16">
        <v>1999</v>
      </c>
      <c r="B709" s="17" t="s">
        <v>23</v>
      </c>
      <c r="C709" s="16">
        <v>138</v>
      </c>
      <c r="D709" s="27">
        <v>36214</v>
      </c>
      <c r="E709" s="27" t="s">
        <v>69</v>
      </c>
      <c r="F709" s="27">
        <v>36216</v>
      </c>
      <c r="G709" s="50" t="s">
        <v>1252</v>
      </c>
      <c r="H709" s="20" t="s">
        <v>119</v>
      </c>
      <c r="I709" s="20" t="s">
        <v>122</v>
      </c>
      <c r="J709" s="20" t="s">
        <v>1253</v>
      </c>
      <c r="K709" s="20" t="s">
        <v>52</v>
      </c>
      <c r="L709" s="20" t="s">
        <v>33</v>
      </c>
    </row>
    <row r="710" spans="1:12" s="10" customFormat="1" ht="178.5" customHeight="1" x14ac:dyDescent="0.2">
      <c r="A710" s="33">
        <v>1999</v>
      </c>
      <c r="B710" s="30" t="s">
        <v>23</v>
      </c>
      <c r="C710" s="63">
        <v>306</v>
      </c>
      <c r="D710" s="34">
        <v>36258</v>
      </c>
      <c r="E710" s="34" t="s">
        <v>69</v>
      </c>
      <c r="F710" s="31">
        <v>36259</v>
      </c>
      <c r="G710" s="49" t="s">
        <v>1276</v>
      </c>
      <c r="H710" s="33" t="s">
        <v>119</v>
      </c>
      <c r="I710" s="29" t="s">
        <v>66</v>
      </c>
      <c r="J710" s="29" t="s">
        <v>1277</v>
      </c>
      <c r="K710" s="29" t="s">
        <v>52</v>
      </c>
      <c r="L710" s="29" t="s">
        <v>57</v>
      </c>
    </row>
    <row r="711" spans="1:12" s="10" customFormat="1" ht="78.75" customHeight="1" x14ac:dyDescent="0.2">
      <c r="A711" s="29">
        <v>1999</v>
      </c>
      <c r="B711" s="30" t="s">
        <v>23</v>
      </c>
      <c r="C711" s="35">
        <v>353</v>
      </c>
      <c r="D711" s="31">
        <v>36266</v>
      </c>
      <c r="E711" s="31" t="s">
        <v>69</v>
      </c>
      <c r="F711" s="31">
        <v>36269</v>
      </c>
      <c r="G711" s="49" t="s">
        <v>1281</v>
      </c>
      <c r="H711" s="29" t="s">
        <v>39</v>
      </c>
      <c r="I711" s="29" t="s">
        <v>66</v>
      </c>
      <c r="J711" s="29" t="s">
        <v>1282</v>
      </c>
      <c r="K711" s="29" t="s">
        <v>110</v>
      </c>
      <c r="L711" s="26" t="s">
        <v>57</v>
      </c>
    </row>
    <row r="712" spans="1:12" s="10" customFormat="1" ht="78.75" customHeight="1" x14ac:dyDescent="0.2">
      <c r="A712" s="29">
        <v>1999</v>
      </c>
      <c r="B712" s="29" t="s">
        <v>23</v>
      </c>
      <c r="C712" s="29">
        <v>370</v>
      </c>
      <c r="D712" s="31">
        <v>36276</v>
      </c>
      <c r="E712" s="29" t="s">
        <v>69</v>
      </c>
      <c r="F712" s="31">
        <v>36279</v>
      </c>
      <c r="G712" s="32" t="s">
        <v>1283</v>
      </c>
      <c r="H712" s="29" t="s">
        <v>39</v>
      </c>
      <c r="I712" s="29" t="s">
        <v>30</v>
      </c>
      <c r="J712" s="29" t="s">
        <v>31</v>
      </c>
      <c r="K712" s="29" t="s">
        <v>32</v>
      </c>
      <c r="L712" s="29" t="s">
        <v>57</v>
      </c>
    </row>
    <row r="713" spans="1:12" s="10" customFormat="1" ht="78.75" customHeight="1" x14ac:dyDescent="0.2">
      <c r="A713" s="29">
        <v>1999</v>
      </c>
      <c r="B713" s="29" t="s">
        <v>23</v>
      </c>
      <c r="C713" s="29">
        <v>371</v>
      </c>
      <c r="D713" s="31">
        <v>36276</v>
      </c>
      <c r="E713" s="29" t="s">
        <v>69</v>
      </c>
      <c r="F713" s="31">
        <v>36279</v>
      </c>
      <c r="G713" s="32" t="s">
        <v>1283</v>
      </c>
      <c r="H713" s="29" t="s">
        <v>39</v>
      </c>
      <c r="I713" s="29" t="s">
        <v>30</v>
      </c>
      <c r="J713" s="29" t="s">
        <v>31</v>
      </c>
      <c r="K713" s="29" t="s">
        <v>32</v>
      </c>
      <c r="L713" s="29" t="s">
        <v>57</v>
      </c>
    </row>
    <row r="714" spans="1:12" s="10" customFormat="1" ht="78.75" customHeight="1" x14ac:dyDescent="0.2">
      <c r="A714" s="29">
        <v>1999</v>
      </c>
      <c r="B714" s="29" t="s">
        <v>23</v>
      </c>
      <c r="C714" s="29">
        <v>372</v>
      </c>
      <c r="D714" s="31">
        <v>36276</v>
      </c>
      <c r="E714" s="29" t="s">
        <v>69</v>
      </c>
      <c r="F714" s="31">
        <v>36279</v>
      </c>
      <c r="G714" s="32" t="s">
        <v>1284</v>
      </c>
      <c r="H714" s="29" t="s">
        <v>39</v>
      </c>
      <c r="I714" s="29" t="s">
        <v>30</v>
      </c>
      <c r="J714" s="29" t="s">
        <v>31</v>
      </c>
      <c r="K714" s="29" t="s">
        <v>32</v>
      </c>
      <c r="L714" s="29" t="s">
        <v>57</v>
      </c>
    </row>
    <row r="715" spans="1:12" s="10" customFormat="1" ht="78.75" customHeight="1" x14ac:dyDescent="0.2">
      <c r="A715" s="29">
        <v>1999</v>
      </c>
      <c r="B715" s="29" t="s">
        <v>23</v>
      </c>
      <c r="C715" s="29">
        <v>374</v>
      </c>
      <c r="D715" s="31">
        <v>36276</v>
      </c>
      <c r="E715" s="29" t="s">
        <v>69</v>
      </c>
      <c r="F715" s="31">
        <v>36279</v>
      </c>
      <c r="G715" s="32" t="s">
        <v>1285</v>
      </c>
      <c r="H715" s="29" t="s">
        <v>39</v>
      </c>
      <c r="I715" s="29" t="s">
        <v>30</v>
      </c>
      <c r="J715" s="29" t="s">
        <v>31</v>
      </c>
      <c r="K715" s="29" t="s">
        <v>32</v>
      </c>
      <c r="L715" s="29" t="s">
        <v>57</v>
      </c>
    </row>
    <row r="716" spans="1:12" s="10" customFormat="1" ht="78.75" customHeight="1" x14ac:dyDescent="0.2">
      <c r="A716" s="29">
        <v>2000</v>
      </c>
      <c r="B716" s="29" t="s">
        <v>23</v>
      </c>
      <c r="C716" s="29">
        <v>375</v>
      </c>
      <c r="D716" s="31">
        <v>36276</v>
      </c>
      <c r="E716" s="29" t="s">
        <v>69</v>
      </c>
      <c r="F716" s="31">
        <v>36279</v>
      </c>
      <c r="G716" s="32" t="s">
        <v>1286</v>
      </c>
      <c r="H716" s="29" t="s">
        <v>39</v>
      </c>
      <c r="I716" s="29" t="s">
        <v>30</v>
      </c>
      <c r="J716" s="29" t="s">
        <v>31</v>
      </c>
      <c r="K716" s="29" t="s">
        <v>32</v>
      </c>
      <c r="L716" s="29" t="s">
        <v>57</v>
      </c>
    </row>
    <row r="717" spans="1:12" s="10" customFormat="1" ht="76.5" customHeight="1" x14ac:dyDescent="0.2">
      <c r="A717" s="35">
        <v>2006</v>
      </c>
      <c r="B717" s="30" t="s">
        <v>1439</v>
      </c>
      <c r="C717" s="35" t="s">
        <v>3515</v>
      </c>
      <c r="D717" s="31">
        <v>38905</v>
      </c>
      <c r="E717" s="31" t="s">
        <v>1301</v>
      </c>
      <c r="F717" s="31">
        <v>38951</v>
      </c>
      <c r="G717" s="32" t="s">
        <v>7320</v>
      </c>
      <c r="H717" s="29" t="s">
        <v>119</v>
      </c>
      <c r="I717" s="29" t="s">
        <v>30</v>
      </c>
      <c r="J717" s="29" t="s">
        <v>31</v>
      </c>
      <c r="K717" s="29" t="s">
        <v>32</v>
      </c>
      <c r="L717" s="29" t="s">
        <v>57</v>
      </c>
    </row>
    <row r="718" spans="1:12" s="10" customFormat="1" ht="38.25" x14ac:dyDescent="0.2">
      <c r="A718" s="29">
        <v>2009</v>
      </c>
      <c r="B718" s="30" t="s">
        <v>36</v>
      </c>
      <c r="C718" s="35">
        <v>419</v>
      </c>
      <c r="D718" s="31">
        <v>39947</v>
      </c>
      <c r="E718" s="31" t="s">
        <v>97</v>
      </c>
      <c r="F718" s="31">
        <v>39996</v>
      </c>
      <c r="G718" s="32" t="s">
        <v>4305</v>
      </c>
      <c r="H718" s="29" t="s">
        <v>39</v>
      </c>
      <c r="I718" s="29" t="s">
        <v>66</v>
      </c>
      <c r="J718" s="29" t="s">
        <v>4306</v>
      </c>
      <c r="K718" s="29" t="s">
        <v>4307</v>
      </c>
      <c r="L718" s="29" t="s">
        <v>57</v>
      </c>
    </row>
  </sheetData>
  <autoFilter ref="A1:L718" xr:uid="{B468883F-9969-4C2B-A4E5-0AE58CEF914C}"/>
  <conditionalFormatting sqref="H1 L278:L283 L291 L357:L359 L361 L523:L524 J709 L706:L718 L567:L680 L557:L565 L526:L553 L431:L519 L416:L421 L388:L410 L363:L375 L350:L355 L316:L348 L294:L312 L250:L276 L2:L245 A712:K716">
    <cfRule type="cellIs" dxfId="523" priority="4279" operator="equal">
      <formula>"Vigente"</formula>
    </cfRule>
    <cfRule type="cellIs" dxfId="522" priority="4280" operator="equal">
      <formula>"Alterado"</formula>
    </cfRule>
    <cfRule type="cellIs" dxfId="521" priority="4281" operator="equal">
      <formula>"revogado"</formula>
    </cfRule>
    <cfRule type="cellIs" dxfId="520" priority="4282" operator="equal">
      <formula>"vigente"</formula>
    </cfRule>
  </conditionalFormatting>
  <conditionalFormatting sqref="K482:K486 I2:I718">
    <cfRule type="cellIs" dxfId="519" priority="4275" operator="equal">
      <formula>"Alterado"</formula>
    </cfRule>
    <cfRule type="cellIs" dxfId="518" priority="4276" operator="equal">
      <formula>"Vigente"</formula>
    </cfRule>
    <cfRule type="cellIs" dxfId="517" priority="4277" operator="equal">
      <formula>"Revogado"</formula>
    </cfRule>
    <cfRule type="cellIs" dxfId="516" priority="4278" operator="equal">
      <formula>"Vigente"</formula>
    </cfRule>
  </conditionalFormatting>
  <conditionalFormatting sqref="L278:L283 L291 L357:L359 L361 L523:L524 J709 L693:L718 L567:L691 L557:L565 L526:L553 L431:L519 L416:L421 L388:L410 L363:L375 L350:L355 L316:L348 L294:L312 L250:L276 L2:L245 A712:K716">
    <cfRule type="cellIs" dxfId="515" priority="4272" operator="equal">
      <formula>"Alterado"</formula>
    </cfRule>
    <cfRule type="cellIs" dxfId="514" priority="4273" operator="equal">
      <formula>"Revogado"</formula>
    </cfRule>
    <cfRule type="cellIs" dxfId="513" priority="4274" operator="equal">
      <formula>"Vigente"</formula>
    </cfRule>
  </conditionalFormatting>
  <conditionalFormatting sqref="L717:L718 L2:L11">
    <cfRule type="cellIs" dxfId="512" priority="4271" operator="equal">
      <formula>"Alterado e Revogado"</formula>
    </cfRule>
  </conditionalFormatting>
  <conditionalFormatting sqref="L717:L718 L2:L11">
    <cfRule type="cellIs" dxfId="511" priority="4270" operator="equal">
      <formula>"Vigente e Alterado"</formula>
    </cfRule>
  </conditionalFormatting>
  <conditionalFormatting sqref="L278:L283 L291 L357:L359 L361 L523:L524 J709 L693:L1048576 L567:L691 L557:L565 L526:L553 L431:L519 L416:L421 L388:L410 L363:L375 L350:L355 L316:L348 L294:L312 L250:L276 L2:L245 A712:K716">
    <cfRule type="cellIs" dxfId="510" priority="4261" operator="equal">
      <formula>"Vigente com alterações"</formula>
    </cfRule>
    <cfRule type="cellIs" dxfId="509" priority="4262" operator="equal">
      <formula>"Vigente com alterações"</formula>
    </cfRule>
    <cfRule type="cellIs" dxfId="508" priority="4263" operator="equal">
      <formula>"Vigente com alterações"</formula>
    </cfRule>
    <cfRule type="cellIs" dxfId="507" priority="4264" operator="equal">
      <formula>"Não identificado"</formula>
    </cfRule>
    <cfRule type="cellIs" dxfId="506" priority="4265" operator="equal">
      <formula>"Vigente"</formula>
    </cfRule>
    <cfRule type="cellIs" dxfId="505" priority="4266" operator="equal">
      <formula>"Vigente e Alterado"</formula>
    </cfRule>
    <cfRule type="cellIs" dxfId="504" priority="4267" operator="equal">
      <formula>"Revogado"</formula>
    </cfRule>
  </conditionalFormatting>
  <conditionalFormatting sqref="L414:L415">
    <cfRule type="cellIs" dxfId="503" priority="4209" operator="equal">
      <formula>"Vigente"</formula>
    </cfRule>
    <cfRule type="cellIs" dxfId="502" priority="4210" operator="equal">
      <formula>"Alterado"</formula>
    </cfRule>
    <cfRule type="cellIs" dxfId="501" priority="4211" operator="equal">
      <formula>"revogado"</formula>
    </cfRule>
    <cfRule type="cellIs" dxfId="500" priority="4212" operator="equal">
      <formula>"vigente"</formula>
    </cfRule>
  </conditionalFormatting>
  <conditionalFormatting sqref="L414:L415">
    <cfRule type="cellIs" dxfId="499" priority="4202" operator="equal">
      <formula>"Alterado"</formula>
    </cfRule>
    <cfRule type="cellIs" dxfId="498" priority="4203" operator="equal">
      <formula>"Revogado"</formula>
    </cfRule>
    <cfRule type="cellIs" dxfId="497" priority="4204" operator="equal">
      <formula>"Vigente"</formula>
    </cfRule>
  </conditionalFormatting>
  <conditionalFormatting sqref="L414:L415">
    <cfRule type="cellIs" dxfId="496" priority="4195" operator="equal">
      <formula>"Vigente com alterações"</formula>
    </cfRule>
    <cfRule type="cellIs" dxfId="495" priority="4196" operator="equal">
      <formula>"Vigente com alterações"</formula>
    </cfRule>
    <cfRule type="cellIs" dxfId="494" priority="4197" operator="equal">
      <formula>"Vigente com alterações"</formula>
    </cfRule>
    <cfRule type="cellIs" dxfId="493" priority="4198" operator="equal">
      <formula>"Não identificado"</formula>
    </cfRule>
    <cfRule type="cellIs" dxfId="492" priority="4199" operator="equal">
      <formula>"Vigente"</formula>
    </cfRule>
    <cfRule type="cellIs" dxfId="491" priority="4200" operator="equal">
      <formula>"Vigente e Alterado"</formula>
    </cfRule>
    <cfRule type="cellIs" dxfId="490" priority="4201" operator="equal">
      <formula>"Revogado"</formula>
    </cfRule>
  </conditionalFormatting>
  <conditionalFormatting sqref="L377:L381">
    <cfRule type="cellIs" dxfId="489" priority="3704" operator="equal">
      <formula>"Vigente com alterações"</formula>
    </cfRule>
    <cfRule type="cellIs" dxfId="488" priority="3705" operator="equal">
      <formula>"Vigente com alterações"</formula>
    </cfRule>
    <cfRule type="cellIs" dxfId="487" priority="3706" operator="equal">
      <formula>"Vigente com alterações"</formula>
    </cfRule>
    <cfRule type="cellIs" dxfId="486" priority="3707" operator="equal">
      <formula>"Não identificado"</formula>
    </cfRule>
    <cfRule type="cellIs" dxfId="485" priority="3708" operator="equal">
      <formula>"Vigente"</formula>
    </cfRule>
    <cfRule type="cellIs" dxfId="484" priority="3709" operator="equal">
      <formula>"Vigente e Alterado"</formula>
    </cfRule>
    <cfRule type="cellIs" dxfId="483" priority="3710" operator="equal">
      <formula>"Revogado"</formula>
    </cfRule>
  </conditionalFormatting>
  <conditionalFormatting sqref="L428:L430">
    <cfRule type="cellIs" dxfId="482" priority="3686" operator="equal">
      <formula>"Vigente com alterações"</formula>
    </cfRule>
    <cfRule type="cellIs" dxfId="481" priority="3687" operator="equal">
      <formula>"Vigente com alterações"</formula>
    </cfRule>
    <cfRule type="cellIs" dxfId="480" priority="3688" operator="equal">
      <formula>"Vigente com alterações"</formula>
    </cfRule>
    <cfRule type="cellIs" dxfId="479" priority="3689" operator="equal">
      <formula>"Não identificado"</formula>
    </cfRule>
    <cfRule type="cellIs" dxfId="478" priority="3690" operator="equal">
      <formula>"Vigente"</formula>
    </cfRule>
    <cfRule type="cellIs" dxfId="477" priority="3691" operator="equal">
      <formula>"Vigente e Alterado"</formula>
    </cfRule>
    <cfRule type="cellIs" dxfId="476" priority="3692" operator="equal">
      <formula>"Revogado"</formula>
    </cfRule>
  </conditionalFormatting>
  <conditionalFormatting sqref="L377:L381">
    <cfRule type="cellIs" dxfId="475" priority="3714" operator="equal">
      <formula>"Vigente"</formula>
    </cfRule>
    <cfRule type="cellIs" dxfId="474" priority="3715" operator="equal">
      <formula>"Alterado"</formula>
    </cfRule>
    <cfRule type="cellIs" dxfId="473" priority="3716" operator="equal">
      <formula>"revogado"</formula>
    </cfRule>
    <cfRule type="cellIs" dxfId="472" priority="3717" operator="equal">
      <formula>"vigente"</formula>
    </cfRule>
  </conditionalFormatting>
  <conditionalFormatting sqref="L377:L381">
    <cfRule type="cellIs" dxfId="471" priority="3711" operator="equal">
      <formula>"Alterado"</formula>
    </cfRule>
    <cfRule type="cellIs" dxfId="470" priority="3712" operator="equal">
      <formula>"Revogado"</formula>
    </cfRule>
    <cfRule type="cellIs" dxfId="469" priority="3713" operator="equal">
      <formula>"Vigente"</formula>
    </cfRule>
  </conditionalFormatting>
  <conditionalFormatting sqref="L428:L430">
    <cfRule type="cellIs" dxfId="468" priority="3700" operator="equal">
      <formula>"Vigente"</formula>
    </cfRule>
    <cfRule type="cellIs" dxfId="467" priority="3701" operator="equal">
      <formula>"Alterado"</formula>
    </cfRule>
    <cfRule type="cellIs" dxfId="466" priority="3702" operator="equal">
      <formula>"revogado"</formula>
    </cfRule>
    <cfRule type="cellIs" dxfId="465" priority="3703" operator="equal">
      <formula>"vigente"</formula>
    </cfRule>
  </conditionalFormatting>
  <conditionalFormatting sqref="L428:L430">
    <cfRule type="cellIs" dxfId="464" priority="3693" operator="equal">
      <formula>"Alterado"</formula>
    </cfRule>
    <cfRule type="cellIs" dxfId="463" priority="3694" operator="equal">
      <formula>"Revogado"</formula>
    </cfRule>
    <cfRule type="cellIs" dxfId="462" priority="3695" operator="equal">
      <formula>"Vigente"</formula>
    </cfRule>
  </conditionalFormatting>
  <conditionalFormatting sqref="L1">
    <cfRule type="cellIs" dxfId="461" priority="2658" operator="equal">
      <formula>"Vigente"</formula>
    </cfRule>
    <cfRule type="cellIs" dxfId="460" priority="2659" operator="equal">
      <formula>"Alterado"</formula>
    </cfRule>
    <cfRule type="cellIs" dxfId="459" priority="2660" operator="equal">
      <formula>"revogado"</formula>
    </cfRule>
    <cfRule type="cellIs" dxfId="458" priority="2661" operator="equal">
      <formula>"vigente"</formula>
    </cfRule>
  </conditionalFormatting>
  <conditionalFormatting sqref="I1">
    <cfRule type="cellIs" dxfId="457" priority="2654" operator="equal">
      <formula>"Alterado"</formula>
    </cfRule>
    <cfRule type="cellIs" dxfId="456" priority="2655" operator="equal">
      <formula>"Vigente"</formula>
    </cfRule>
    <cfRule type="cellIs" dxfId="455" priority="2656" operator="equal">
      <formula>"Revogado"</formula>
    </cfRule>
    <cfRule type="cellIs" dxfId="454" priority="2657" operator="equal">
      <formula>"Vigente"</formula>
    </cfRule>
  </conditionalFormatting>
  <conditionalFormatting sqref="L1">
    <cfRule type="cellIs" dxfId="453" priority="2651" operator="equal">
      <formula>"Alterado"</formula>
    </cfRule>
    <cfRule type="cellIs" dxfId="452" priority="2652" operator="equal">
      <formula>"Revogado"</formula>
    </cfRule>
    <cfRule type="cellIs" dxfId="451" priority="2653" operator="equal">
      <formula>"Vigente"</formula>
    </cfRule>
  </conditionalFormatting>
  <conditionalFormatting sqref="L1">
    <cfRule type="cellIs" dxfId="450" priority="2650" operator="equal">
      <formula>"Alterado e Revogado"</formula>
    </cfRule>
  </conditionalFormatting>
  <conditionalFormatting sqref="L1">
    <cfRule type="cellIs" dxfId="449" priority="2649" operator="equal">
      <formula>"Vigente e Alterado"</formula>
    </cfRule>
  </conditionalFormatting>
  <conditionalFormatting sqref="L1">
    <cfRule type="cellIs" dxfId="448" priority="2642" operator="equal">
      <formula>"Vigente com alterações"</formula>
    </cfRule>
    <cfRule type="cellIs" dxfId="447" priority="2643" operator="equal">
      <formula>"Vigente com alterações"</formula>
    </cfRule>
    <cfRule type="cellIs" dxfId="446" priority="2644" operator="equal">
      <formula>"Vigente com alterações"</formula>
    </cfRule>
    <cfRule type="cellIs" dxfId="445" priority="2645" operator="equal">
      <formula>"Não identificado"</formula>
    </cfRule>
    <cfRule type="cellIs" dxfId="444" priority="2646" operator="equal">
      <formula>"Vigente"</formula>
    </cfRule>
    <cfRule type="cellIs" dxfId="443" priority="2647" operator="equal">
      <formula>"Vigente e Alterado"</formula>
    </cfRule>
    <cfRule type="cellIs" dxfId="442" priority="2648" operator="equal">
      <formula>"Revogado"</formula>
    </cfRule>
  </conditionalFormatting>
  <conditionalFormatting sqref="L246:L249">
    <cfRule type="cellIs" dxfId="441" priority="528" operator="equal">
      <formula>"Vigente"</formula>
    </cfRule>
    <cfRule type="cellIs" dxfId="440" priority="529" operator="equal">
      <formula>"Alterado"</formula>
    </cfRule>
    <cfRule type="cellIs" dxfId="439" priority="530" operator="equal">
      <formula>"revogado"</formula>
    </cfRule>
    <cfRule type="cellIs" dxfId="438" priority="531" operator="equal">
      <formula>"vigente"</formula>
    </cfRule>
  </conditionalFormatting>
  <conditionalFormatting sqref="L246:L249">
    <cfRule type="cellIs" dxfId="437" priority="525" operator="equal">
      <formula>"Alterado"</formula>
    </cfRule>
    <cfRule type="cellIs" dxfId="436" priority="526" operator="equal">
      <formula>"Revogado"</formula>
    </cfRule>
    <cfRule type="cellIs" dxfId="435" priority="527" operator="equal">
      <formula>"Vigente"</formula>
    </cfRule>
  </conditionalFormatting>
  <conditionalFormatting sqref="L246:L249">
    <cfRule type="cellIs" dxfId="434" priority="518" operator="equal">
      <formula>"Vigente com alterações"</formula>
    </cfRule>
    <cfRule type="cellIs" dxfId="433" priority="519" operator="equal">
      <formula>"Vigente com alterações"</formula>
    </cfRule>
    <cfRule type="cellIs" dxfId="432" priority="520" operator="equal">
      <formula>"Vigente com alterações"</formula>
    </cfRule>
    <cfRule type="cellIs" dxfId="431" priority="521" operator="equal">
      <formula>"Não identificado"</formula>
    </cfRule>
    <cfRule type="cellIs" dxfId="430" priority="522" operator="equal">
      <formula>"Vigente"</formula>
    </cfRule>
    <cfRule type="cellIs" dxfId="429" priority="523" operator="equal">
      <formula>"Vigente e Alterado"</formula>
    </cfRule>
    <cfRule type="cellIs" dxfId="428" priority="524" operator="equal">
      <formula>"Revogado"</formula>
    </cfRule>
  </conditionalFormatting>
  <conditionalFormatting sqref="L277">
    <cfRule type="cellIs" dxfId="427" priority="514" operator="equal">
      <formula>"Vigente"</formula>
    </cfRule>
    <cfRule type="cellIs" dxfId="426" priority="515" operator="equal">
      <formula>"Alterado"</formula>
    </cfRule>
    <cfRule type="cellIs" dxfId="425" priority="516" operator="equal">
      <formula>"revogado"</formula>
    </cfRule>
    <cfRule type="cellIs" dxfId="424" priority="517" operator="equal">
      <formula>"vigente"</formula>
    </cfRule>
  </conditionalFormatting>
  <conditionalFormatting sqref="L277">
    <cfRule type="cellIs" dxfId="423" priority="511" operator="equal">
      <formula>"Alterado"</formula>
    </cfRule>
    <cfRule type="cellIs" dxfId="422" priority="512" operator="equal">
      <formula>"Revogado"</formula>
    </cfRule>
    <cfRule type="cellIs" dxfId="421" priority="513" operator="equal">
      <formula>"Vigente"</formula>
    </cfRule>
  </conditionalFormatting>
  <conditionalFormatting sqref="L277">
    <cfRule type="cellIs" dxfId="420" priority="504" operator="equal">
      <formula>"Vigente com alterações"</formula>
    </cfRule>
    <cfRule type="cellIs" dxfId="419" priority="505" operator="equal">
      <formula>"Vigente com alterações"</formula>
    </cfRule>
    <cfRule type="cellIs" dxfId="418" priority="506" operator="equal">
      <formula>"Vigente com alterações"</formula>
    </cfRule>
    <cfRule type="cellIs" dxfId="417" priority="507" operator="equal">
      <formula>"Não identificado"</formula>
    </cfRule>
    <cfRule type="cellIs" dxfId="416" priority="508" operator="equal">
      <formula>"Vigente"</formula>
    </cfRule>
    <cfRule type="cellIs" dxfId="415" priority="509" operator="equal">
      <formula>"Vigente e Alterado"</formula>
    </cfRule>
    <cfRule type="cellIs" dxfId="414" priority="510" operator="equal">
      <formula>"Revogado"</formula>
    </cfRule>
  </conditionalFormatting>
  <conditionalFormatting sqref="L382:L387">
    <cfRule type="cellIs" dxfId="413" priority="490" operator="equal">
      <formula>"Vigente com alterações"</formula>
    </cfRule>
    <cfRule type="cellIs" dxfId="412" priority="491" operator="equal">
      <formula>"Vigente com alterações"</formula>
    </cfRule>
    <cfRule type="cellIs" dxfId="411" priority="492" operator="equal">
      <formula>"Vigente com alterações"</formula>
    </cfRule>
    <cfRule type="cellIs" dxfId="410" priority="493" operator="equal">
      <formula>"Não identificado"</formula>
    </cfRule>
    <cfRule type="cellIs" dxfId="409" priority="494" operator="equal">
      <formula>"Vigente"</formula>
    </cfRule>
    <cfRule type="cellIs" dxfId="408" priority="495" operator="equal">
      <formula>"Vigente e Alterado"</formula>
    </cfRule>
    <cfRule type="cellIs" dxfId="407" priority="496" operator="equal">
      <formula>"Revogado"</formula>
    </cfRule>
  </conditionalFormatting>
  <conditionalFormatting sqref="L382:L387">
    <cfRule type="cellIs" dxfId="406" priority="500" operator="equal">
      <formula>"Vigente"</formula>
    </cfRule>
    <cfRule type="cellIs" dxfId="405" priority="501" operator="equal">
      <formula>"Alterado"</formula>
    </cfRule>
    <cfRule type="cellIs" dxfId="404" priority="502" operator="equal">
      <formula>"revogado"</formula>
    </cfRule>
    <cfRule type="cellIs" dxfId="403" priority="503" operator="equal">
      <formula>"vigente"</formula>
    </cfRule>
  </conditionalFormatting>
  <conditionalFormatting sqref="L382:L387">
    <cfRule type="cellIs" dxfId="402" priority="497" operator="equal">
      <formula>"Alterado"</formula>
    </cfRule>
    <cfRule type="cellIs" dxfId="401" priority="498" operator="equal">
      <formula>"Revogado"</formula>
    </cfRule>
    <cfRule type="cellIs" dxfId="400" priority="499" operator="equal">
      <formula>"Vigente"</formula>
    </cfRule>
  </conditionalFormatting>
  <conditionalFormatting sqref="L284:L285">
    <cfRule type="cellIs" dxfId="399" priority="486" operator="equal">
      <formula>"Vigente"</formula>
    </cfRule>
    <cfRule type="cellIs" dxfId="398" priority="487" operator="equal">
      <formula>"Alterado"</formula>
    </cfRule>
    <cfRule type="cellIs" dxfId="397" priority="488" operator="equal">
      <formula>"revogado"</formula>
    </cfRule>
    <cfRule type="cellIs" dxfId="396" priority="489" operator="equal">
      <formula>"vigente"</formula>
    </cfRule>
  </conditionalFormatting>
  <conditionalFormatting sqref="L284:L285">
    <cfRule type="cellIs" dxfId="395" priority="483" operator="equal">
      <formula>"Alterado"</formula>
    </cfRule>
    <cfRule type="cellIs" dxfId="394" priority="484" operator="equal">
      <formula>"Revogado"</formula>
    </cfRule>
    <cfRule type="cellIs" dxfId="393" priority="485" operator="equal">
      <formula>"Vigente"</formula>
    </cfRule>
  </conditionalFormatting>
  <conditionalFormatting sqref="L284:L285">
    <cfRule type="cellIs" dxfId="392" priority="476" operator="equal">
      <formula>"Vigente com alterações"</formula>
    </cfRule>
    <cfRule type="cellIs" dxfId="391" priority="477" operator="equal">
      <formula>"Vigente com alterações"</formula>
    </cfRule>
    <cfRule type="cellIs" dxfId="390" priority="478" operator="equal">
      <formula>"Vigente com alterações"</formula>
    </cfRule>
    <cfRule type="cellIs" dxfId="389" priority="479" operator="equal">
      <formula>"Não identificado"</formula>
    </cfRule>
    <cfRule type="cellIs" dxfId="388" priority="480" operator="equal">
      <formula>"Vigente"</formula>
    </cfRule>
    <cfRule type="cellIs" dxfId="387" priority="481" operator="equal">
      <formula>"Vigente e Alterado"</formula>
    </cfRule>
    <cfRule type="cellIs" dxfId="386" priority="482" operator="equal">
      <formula>"Revogado"</formula>
    </cfRule>
  </conditionalFormatting>
  <conditionalFormatting sqref="L286">
    <cfRule type="cellIs" dxfId="385" priority="462" operator="equal">
      <formula>"Vigente com alterações"</formula>
    </cfRule>
    <cfRule type="cellIs" dxfId="384" priority="463" operator="equal">
      <formula>"Vigente com alterações"</formula>
    </cfRule>
    <cfRule type="cellIs" dxfId="383" priority="464" operator="equal">
      <formula>"Vigente com alterações"</formula>
    </cfRule>
    <cfRule type="cellIs" dxfId="382" priority="465" operator="equal">
      <formula>"Não identificado"</formula>
    </cfRule>
    <cfRule type="cellIs" dxfId="381" priority="466" operator="equal">
      <formula>"Vigente"</formula>
    </cfRule>
    <cfRule type="cellIs" dxfId="380" priority="467" operator="equal">
      <formula>"Vigente e Alterado"</formula>
    </cfRule>
    <cfRule type="cellIs" dxfId="379" priority="468" operator="equal">
      <formula>"Revogado"</formula>
    </cfRule>
  </conditionalFormatting>
  <conditionalFormatting sqref="L286">
    <cfRule type="cellIs" dxfId="378" priority="472" operator="equal">
      <formula>"Vigente"</formula>
    </cfRule>
    <cfRule type="cellIs" dxfId="377" priority="473" operator="equal">
      <formula>"Alterado"</formula>
    </cfRule>
    <cfRule type="cellIs" dxfId="376" priority="474" operator="equal">
      <formula>"revogado"</formula>
    </cfRule>
    <cfRule type="cellIs" dxfId="375" priority="475" operator="equal">
      <formula>"vigente"</formula>
    </cfRule>
  </conditionalFormatting>
  <conditionalFormatting sqref="L286">
    <cfRule type="cellIs" dxfId="374" priority="469" operator="equal">
      <formula>"Alterado"</formula>
    </cfRule>
    <cfRule type="cellIs" dxfId="373" priority="470" operator="equal">
      <formula>"Revogado"</formula>
    </cfRule>
    <cfRule type="cellIs" dxfId="372" priority="471" operator="equal">
      <formula>"Vigente"</formula>
    </cfRule>
  </conditionalFormatting>
  <conditionalFormatting sqref="L287:L290">
    <cfRule type="cellIs" dxfId="371" priority="448" operator="equal">
      <formula>"Vigente com alterações"</formula>
    </cfRule>
    <cfRule type="cellIs" dxfId="370" priority="449" operator="equal">
      <formula>"Vigente com alterações"</formula>
    </cfRule>
    <cfRule type="cellIs" dxfId="369" priority="450" operator="equal">
      <formula>"Vigente com alterações"</formula>
    </cfRule>
    <cfRule type="cellIs" dxfId="368" priority="451" operator="equal">
      <formula>"Não identificado"</formula>
    </cfRule>
    <cfRule type="cellIs" dxfId="367" priority="452" operator="equal">
      <formula>"Vigente"</formula>
    </cfRule>
    <cfRule type="cellIs" dxfId="366" priority="453" operator="equal">
      <formula>"Vigente e Alterado"</formula>
    </cfRule>
    <cfRule type="cellIs" dxfId="365" priority="454" operator="equal">
      <formula>"Revogado"</formula>
    </cfRule>
  </conditionalFormatting>
  <conditionalFormatting sqref="L287:L290">
    <cfRule type="cellIs" dxfId="364" priority="458" operator="equal">
      <formula>"Vigente"</formula>
    </cfRule>
    <cfRule type="cellIs" dxfId="363" priority="459" operator="equal">
      <formula>"Alterado"</formula>
    </cfRule>
    <cfRule type="cellIs" dxfId="362" priority="460" operator="equal">
      <formula>"revogado"</formula>
    </cfRule>
    <cfRule type="cellIs" dxfId="361" priority="461" operator="equal">
      <formula>"vigente"</formula>
    </cfRule>
  </conditionalFormatting>
  <conditionalFormatting sqref="L287:L290">
    <cfRule type="cellIs" dxfId="360" priority="455" operator="equal">
      <formula>"Alterado"</formula>
    </cfRule>
    <cfRule type="cellIs" dxfId="359" priority="456" operator="equal">
      <formula>"Revogado"</formula>
    </cfRule>
    <cfRule type="cellIs" dxfId="358" priority="457" operator="equal">
      <formula>"Vigente"</formula>
    </cfRule>
  </conditionalFormatting>
  <conditionalFormatting sqref="L292">
    <cfRule type="cellIs" dxfId="357" priority="444" operator="equal">
      <formula>"Vigente"</formula>
    </cfRule>
    <cfRule type="cellIs" dxfId="356" priority="445" operator="equal">
      <formula>"Alterado"</formula>
    </cfRule>
    <cfRule type="cellIs" dxfId="355" priority="446" operator="equal">
      <formula>"revogado"</formula>
    </cfRule>
    <cfRule type="cellIs" dxfId="354" priority="447" operator="equal">
      <formula>"vigente"</formula>
    </cfRule>
  </conditionalFormatting>
  <conditionalFormatting sqref="L292">
    <cfRule type="cellIs" dxfId="353" priority="441" operator="equal">
      <formula>"Alterado"</formula>
    </cfRule>
    <cfRule type="cellIs" dxfId="352" priority="442" operator="equal">
      <formula>"Revogado"</formula>
    </cfRule>
    <cfRule type="cellIs" dxfId="351" priority="443" operator="equal">
      <formula>"Vigente"</formula>
    </cfRule>
  </conditionalFormatting>
  <conditionalFormatting sqref="L292">
    <cfRule type="cellIs" dxfId="350" priority="434" operator="equal">
      <formula>"Vigente com alterações"</formula>
    </cfRule>
    <cfRule type="cellIs" dxfId="349" priority="435" operator="equal">
      <formula>"Vigente com alterações"</formula>
    </cfRule>
    <cfRule type="cellIs" dxfId="348" priority="436" operator="equal">
      <formula>"Vigente com alterações"</formula>
    </cfRule>
    <cfRule type="cellIs" dxfId="347" priority="437" operator="equal">
      <formula>"Não identificado"</formula>
    </cfRule>
    <cfRule type="cellIs" dxfId="346" priority="438" operator="equal">
      <formula>"Vigente"</formula>
    </cfRule>
    <cfRule type="cellIs" dxfId="345" priority="439" operator="equal">
      <formula>"Vigente e Alterado"</formula>
    </cfRule>
    <cfRule type="cellIs" dxfId="344" priority="440" operator="equal">
      <formula>"Revogado"</formula>
    </cfRule>
  </conditionalFormatting>
  <conditionalFormatting sqref="L293">
    <cfRule type="cellIs" dxfId="343" priority="420" operator="equal">
      <formula>"Vigente com alterações"</formula>
    </cfRule>
    <cfRule type="cellIs" dxfId="342" priority="421" operator="equal">
      <formula>"Vigente com alterações"</formula>
    </cfRule>
    <cfRule type="cellIs" dxfId="341" priority="422" operator="equal">
      <formula>"Vigente com alterações"</formula>
    </cfRule>
    <cfRule type="cellIs" dxfId="340" priority="423" operator="equal">
      <formula>"Não identificado"</formula>
    </cfRule>
    <cfRule type="cellIs" dxfId="339" priority="424" operator="equal">
      <formula>"Vigente"</formula>
    </cfRule>
    <cfRule type="cellIs" dxfId="338" priority="425" operator="equal">
      <formula>"Vigente e Alterado"</formula>
    </cfRule>
    <cfRule type="cellIs" dxfId="337" priority="426" operator="equal">
      <formula>"Revogado"</formula>
    </cfRule>
  </conditionalFormatting>
  <conditionalFormatting sqref="L293">
    <cfRule type="cellIs" dxfId="336" priority="430" operator="equal">
      <formula>"Vigente"</formula>
    </cfRule>
    <cfRule type="cellIs" dxfId="335" priority="431" operator="equal">
      <formula>"Alterado"</formula>
    </cfRule>
    <cfRule type="cellIs" dxfId="334" priority="432" operator="equal">
      <formula>"revogado"</formula>
    </cfRule>
    <cfRule type="cellIs" dxfId="333" priority="433" operator="equal">
      <formula>"vigente"</formula>
    </cfRule>
  </conditionalFormatting>
  <conditionalFormatting sqref="L293">
    <cfRule type="cellIs" dxfId="332" priority="427" operator="equal">
      <formula>"Alterado"</formula>
    </cfRule>
    <cfRule type="cellIs" dxfId="331" priority="428" operator="equal">
      <formula>"Revogado"</formula>
    </cfRule>
    <cfRule type="cellIs" dxfId="330" priority="429" operator="equal">
      <formula>"Vigente"</formula>
    </cfRule>
  </conditionalFormatting>
  <conditionalFormatting sqref="L313">
    <cfRule type="cellIs" dxfId="329" priority="402" operator="equal">
      <formula>"Vigente"</formula>
    </cfRule>
    <cfRule type="cellIs" dxfId="328" priority="403" operator="equal">
      <formula>"Alterado"</formula>
    </cfRule>
    <cfRule type="cellIs" dxfId="327" priority="404" operator="equal">
      <formula>"revogado"</formula>
    </cfRule>
    <cfRule type="cellIs" dxfId="326" priority="405" operator="equal">
      <formula>"vigente"</formula>
    </cfRule>
  </conditionalFormatting>
  <conditionalFormatting sqref="L313">
    <cfRule type="cellIs" dxfId="325" priority="399" operator="equal">
      <formula>"Alterado"</formula>
    </cfRule>
    <cfRule type="cellIs" dxfId="324" priority="400" operator="equal">
      <formula>"Revogado"</formula>
    </cfRule>
    <cfRule type="cellIs" dxfId="323" priority="401" operator="equal">
      <formula>"Vigente"</formula>
    </cfRule>
  </conditionalFormatting>
  <conditionalFormatting sqref="L313">
    <cfRule type="cellIs" dxfId="322" priority="392" operator="equal">
      <formula>"Vigente com alterações"</formula>
    </cfRule>
    <cfRule type="cellIs" dxfId="321" priority="393" operator="equal">
      <formula>"Vigente com alterações"</formula>
    </cfRule>
    <cfRule type="cellIs" dxfId="320" priority="394" operator="equal">
      <formula>"Vigente com alterações"</formula>
    </cfRule>
    <cfRule type="cellIs" dxfId="319" priority="395" operator="equal">
      <formula>"Não identificado"</formula>
    </cfRule>
    <cfRule type="cellIs" dxfId="318" priority="396" operator="equal">
      <formula>"Vigente"</formula>
    </cfRule>
    <cfRule type="cellIs" dxfId="317" priority="397" operator="equal">
      <formula>"Vigente e Alterado"</formula>
    </cfRule>
    <cfRule type="cellIs" dxfId="316" priority="398" operator="equal">
      <formula>"Revogado"</formula>
    </cfRule>
  </conditionalFormatting>
  <conditionalFormatting sqref="L314:L315">
    <cfRule type="cellIs" dxfId="315" priority="388" operator="equal">
      <formula>"Vigente"</formula>
    </cfRule>
    <cfRule type="cellIs" dxfId="314" priority="389" operator="equal">
      <formula>"Alterado"</formula>
    </cfRule>
    <cfRule type="cellIs" dxfId="313" priority="390" operator="equal">
      <formula>"revogado"</formula>
    </cfRule>
    <cfRule type="cellIs" dxfId="312" priority="391" operator="equal">
      <formula>"vigente"</formula>
    </cfRule>
  </conditionalFormatting>
  <conditionalFormatting sqref="L314:L315">
    <cfRule type="cellIs" dxfId="311" priority="385" operator="equal">
      <formula>"Alterado"</formula>
    </cfRule>
    <cfRule type="cellIs" dxfId="310" priority="386" operator="equal">
      <formula>"Revogado"</formula>
    </cfRule>
    <cfRule type="cellIs" dxfId="309" priority="387" operator="equal">
      <formula>"Vigente"</formula>
    </cfRule>
  </conditionalFormatting>
  <conditionalFormatting sqref="L314:L315">
    <cfRule type="cellIs" dxfId="308" priority="378" operator="equal">
      <formula>"Vigente com alterações"</formula>
    </cfRule>
    <cfRule type="cellIs" dxfId="307" priority="379" operator="equal">
      <formula>"Vigente com alterações"</formula>
    </cfRule>
    <cfRule type="cellIs" dxfId="306" priority="380" operator="equal">
      <formula>"Vigente com alterações"</formula>
    </cfRule>
    <cfRule type="cellIs" dxfId="305" priority="381" operator="equal">
      <formula>"Não identificado"</formula>
    </cfRule>
    <cfRule type="cellIs" dxfId="304" priority="382" operator="equal">
      <formula>"Vigente"</formula>
    </cfRule>
    <cfRule type="cellIs" dxfId="303" priority="383" operator="equal">
      <formula>"Vigente e Alterado"</formula>
    </cfRule>
    <cfRule type="cellIs" dxfId="302" priority="384" operator="equal">
      <formula>"Revogado"</formula>
    </cfRule>
  </conditionalFormatting>
  <conditionalFormatting sqref="L349">
    <cfRule type="cellIs" dxfId="301" priority="374" operator="equal">
      <formula>"Vigente"</formula>
    </cfRule>
    <cfRule type="cellIs" dxfId="300" priority="375" operator="equal">
      <formula>"Alterado"</formula>
    </cfRule>
    <cfRule type="cellIs" dxfId="299" priority="376" operator="equal">
      <formula>"revogado"</formula>
    </cfRule>
    <cfRule type="cellIs" dxfId="298" priority="377" operator="equal">
      <formula>"vigente"</formula>
    </cfRule>
  </conditionalFormatting>
  <conditionalFormatting sqref="L349">
    <cfRule type="cellIs" dxfId="297" priority="371" operator="equal">
      <formula>"Alterado"</formula>
    </cfRule>
    <cfRule type="cellIs" dxfId="296" priority="372" operator="equal">
      <formula>"Revogado"</formula>
    </cfRule>
    <cfRule type="cellIs" dxfId="295" priority="373" operator="equal">
      <formula>"Vigente"</formula>
    </cfRule>
  </conditionalFormatting>
  <conditionalFormatting sqref="L349">
    <cfRule type="cellIs" dxfId="294" priority="364" operator="equal">
      <formula>"Vigente com alterações"</formula>
    </cfRule>
    <cfRule type="cellIs" dxfId="293" priority="365" operator="equal">
      <formula>"Vigente com alterações"</formula>
    </cfRule>
    <cfRule type="cellIs" dxfId="292" priority="366" operator="equal">
      <formula>"Vigente com alterações"</formula>
    </cfRule>
    <cfRule type="cellIs" dxfId="291" priority="367" operator="equal">
      <formula>"Não identificado"</formula>
    </cfRule>
    <cfRule type="cellIs" dxfId="290" priority="368" operator="equal">
      <formula>"Vigente"</formula>
    </cfRule>
    <cfRule type="cellIs" dxfId="289" priority="369" operator="equal">
      <formula>"Vigente e Alterado"</formula>
    </cfRule>
    <cfRule type="cellIs" dxfId="288" priority="370" operator="equal">
      <formula>"Revogado"</formula>
    </cfRule>
  </conditionalFormatting>
  <conditionalFormatting sqref="L356">
    <cfRule type="cellIs" dxfId="287" priority="360" operator="equal">
      <formula>"Vigente"</formula>
    </cfRule>
    <cfRule type="cellIs" dxfId="286" priority="361" operator="equal">
      <formula>"Alterado"</formula>
    </cfRule>
    <cfRule type="cellIs" dxfId="285" priority="362" operator="equal">
      <formula>"revogado"</formula>
    </cfRule>
    <cfRule type="cellIs" dxfId="284" priority="363" operator="equal">
      <formula>"vigente"</formula>
    </cfRule>
  </conditionalFormatting>
  <conditionalFormatting sqref="L356">
    <cfRule type="cellIs" dxfId="283" priority="357" operator="equal">
      <formula>"Alterado"</formula>
    </cfRule>
    <cfRule type="cellIs" dxfId="282" priority="358" operator="equal">
      <formula>"Revogado"</formula>
    </cfRule>
    <cfRule type="cellIs" dxfId="281" priority="359" operator="equal">
      <formula>"Vigente"</formula>
    </cfRule>
  </conditionalFormatting>
  <conditionalFormatting sqref="L356">
    <cfRule type="cellIs" dxfId="280" priority="350" operator="equal">
      <formula>"Vigente com alterações"</formula>
    </cfRule>
    <cfRule type="cellIs" dxfId="279" priority="351" operator="equal">
      <formula>"Vigente com alterações"</formula>
    </cfRule>
    <cfRule type="cellIs" dxfId="278" priority="352" operator="equal">
      <formula>"Vigente com alterações"</formula>
    </cfRule>
    <cfRule type="cellIs" dxfId="277" priority="353" operator="equal">
      <formula>"Não identificado"</formula>
    </cfRule>
    <cfRule type="cellIs" dxfId="276" priority="354" operator="equal">
      <formula>"Vigente"</formula>
    </cfRule>
    <cfRule type="cellIs" dxfId="275" priority="355" operator="equal">
      <formula>"Vigente e Alterado"</formula>
    </cfRule>
    <cfRule type="cellIs" dxfId="274" priority="356" operator="equal">
      <formula>"Revogado"</formula>
    </cfRule>
  </conditionalFormatting>
  <conditionalFormatting sqref="L360">
    <cfRule type="cellIs" dxfId="273" priority="346" operator="equal">
      <formula>"Vigente"</formula>
    </cfRule>
    <cfRule type="cellIs" dxfId="272" priority="347" operator="equal">
      <formula>"Alterado"</formula>
    </cfRule>
    <cfRule type="cellIs" dxfId="271" priority="348" operator="equal">
      <formula>"revogado"</formula>
    </cfRule>
    <cfRule type="cellIs" dxfId="270" priority="349" operator="equal">
      <formula>"vigente"</formula>
    </cfRule>
  </conditionalFormatting>
  <conditionalFormatting sqref="L360">
    <cfRule type="cellIs" dxfId="269" priority="343" operator="equal">
      <formula>"Alterado"</formula>
    </cfRule>
    <cfRule type="cellIs" dxfId="268" priority="344" operator="equal">
      <formula>"Revogado"</formula>
    </cfRule>
    <cfRule type="cellIs" dxfId="267" priority="345" operator="equal">
      <formula>"Vigente"</formula>
    </cfRule>
  </conditionalFormatting>
  <conditionalFormatting sqref="L360">
    <cfRule type="cellIs" dxfId="266" priority="336" operator="equal">
      <formula>"Vigente com alterações"</formula>
    </cfRule>
    <cfRule type="cellIs" dxfId="265" priority="337" operator="equal">
      <formula>"Vigente com alterações"</formula>
    </cfRule>
    <cfRule type="cellIs" dxfId="264" priority="338" operator="equal">
      <formula>"Vigente com alterações"</formula>
    </cfRule>
    <cfRule type="cellIs" dxfId="263" priority="339" operator="equal">
      <formula>"Não identificado"</formula>
    </cfRule>
    <cfRule type="cellIs" dxfId="262" priority="340" operator="equal">
      <formula>"Vigente"</formula>
    </cfRule>
    <cfRule type="cellIs" dxfId="261" priority="341" operator="equal">
      <formula>"Vigente e Alterado"</formula>
    </cfRule>
    <cfRule type="cellIs" dxfId="260" priority="342" operator="equal">
      <formula>"Revogado"</formula>
    </cfRule>
  </conditionalFormatting>
  <conditionalFormatting sqref="L362">
    <cfRule type="cellIs" dxfId="259" priority="332" operator="equal">
      <formula>"Vigente"</formula>
    </cfRule>
    <cfRule type="cellIs" dxfId="258" priority="333" operator="equal">
      <formula>"Alterado"</formula>
    </cfRule>
    <cfRule type="cellIs" dxfId="257" priority="334" operator="equal">
      <formula>"revogado"</formula>
    </cfRule>
    <cfRule type="cellIs" dxfId="256" priority="335" operator="equal">
      <formula>"vigente"</formula>
    </cfRule>
  </conditionalFormatting>
  <conditionalFormatting sqref="L362">
    <cfRule type="cellIs" dxfId="255" priority="329" operator="equal">
      <formula>"Alterado"</formula>
    </cfRule>
    <cfRule type="cellIs" dxfId="254" priority="330" operator="equal">
      <formula>"Revogado"</formula>
    </cfRule>
    <cfRule type="cellIs" dxfId="253" priority="331" operator="equal">
      <formula>"Vigente"</formula>
    </cfRule>
  </conditionalFormatting>
  <conditionalFormatting sqref="L362">
    <cfRule type="cellIs" dxfId="252" priority="322" operator="equal">
      <formula>"Vigente com alterações"</formula>
    </cfRule>
    <cfRule type="cellIs" dxfId="251" priority="323" operator="equal">
      <formula>"Vigente com alterações"</formula>
    </cfRule>
    <cfRule type="cellIs" dxfId="250" priority="324" operator="equal">
      <formula>"Vigente com alterações"</formula>
    </cfRule>
    <cfRule type="cellIs" dxfId="249" priority="325" operator="equal">
      <formula>"Não identificado"</formula>
    </cfRule>
    <cfRule type="cellIs" dxfId="248" priority="326" operator="equal">
      <formula>"Vigente"</formula>
    </cfRule>
    <cfRule type="cellIs" dxfId="247" priority="327" operator="equal">
      <formula>"Vigente e Alterado"</formula>
    </cfRule>
    <cfRule type="cellIs" dxfId="246" priority="328" operator="equal">
      <formula>"Revogado"</formula>
    </cfRule>
  </conditionalFormatting>
  <conditionalFormatting sqref="L376">
    <cfRule type="cellIs" dxfId="245" priority="308" operator="equal">
      <formula>"Vigente com alterações"</formula>
    </cfRule>
    <cfRule type="cellIs" dxfId="244" priority="309" operator="equal">
      <formula>"Vigente com alterações"</formula>
    </cfRule>
    <cfRule type="cellIs" dxfId="243" priority="310" operator="equal">
      <formula>"Vigente com alterações"</formula>
    </cfRule>
    <cfRule type="cellIs" dxfId="242" priority="311" operator="equal">
      <formula>"Não identificado"</formula>
    </cfRule>
    <cfRule type="cellIs" dxfId="241" priority="312" operator="equal">
      <formula>"Vigente"</formula>
    </cfRule>
    <cfRule type="cellIs" dxfId="240" priority="313" operator="equal">
      <formula>"Vigente e Alterado"</formula>
    </cfRule>
    <cfRule type="cellIs" dxfId="239" priority="314" operator="equal">
      <formula>"Revogado"</formula>
    </cfRule>
  </conditionalFormatting>
  <conditionalFormatting sqref="L376">
    <cfRule type="cellIs" dxfId="238" priority="318" operator="equal">
      <formula>"Vigente"</formula>
    </cfRule>
    <cfRule type="cellIs" dxfId="237" priority="319" operator="equal">
      <formula>"Alterado"</formula>
    </cfRule>
    <cfRule type="cellIs" dxfId="236" priority="320" operator="equal">
      <formula>"revogado"</formula>
    </cfRule>
    <cfRule type="cellIs" dxfId="235" priority="321" operator="equal">
      <formula>"vigente"</formula>
    </cfRule>
  </conditionalFormatting>
  <conditionalFormatting sqref="L376">
    <cfRule type="cellIs" dxfId="234" priority="315" operator="equal">
      <formula>"Alterado"</formula>
    </cfRule>
    <cfRule type="cellIs" dxfId="233" priority="316" operator="equal">
      <formula>"Revogado"</formula>
    </cfRule>
    <cfRule type="cellIs" dxfId="232" priority="317" operator="equal">
      <formula>"Vigente"</formula>
    </cfRule>
  </conditionalFormatting>
  <conditionalFormatting sqref="L554:L555">
    <cfRule type="cellIs" dxfId="231" priority="262" operator="equal">
      <formula>"Vigente"</formula>
    </cfRule>
    <cfRule type="cellIs" dxfId="230" priority="263" operator="equal">
      <formula>"Alterado"</formula>
    </cfRule>
    <cfRule type="cellIs" dxfId="229" priority="264" operator="equal">
      <formula>"revogado"</formula>
    </cfRule>
    <cfRule type="cellIs" dxfId="228" priority="265" operator="equal">
      <formula>"vigente"</formula>
    </cfRule>
  </conditionalFormatting>
  <conditionalFormatting sqref="L554:L555">
    <cfRule type="cellIs" dxfId="227" priority="259" operator="equal">
      <formula>"Alterado"</formula>
    </cfRule>
    <cfRule type="cellIs" dxfId="226" priority="260" operator="equal">
      <formula>"Revogado"</formula>
    </cfRule>
    <cfRule type="cellIs" dxfId="225" priority="261" operator="equal">
      <formula>"Vigente"</formula>
    </cfRule>
  </conditionalFormatting>
  <conditionalFormatting sqref="L554:L555">
    <cfRule type="cellIs" dxfId="224" priority="252" operator="equal">
      <formula>"Vigente com alterações"</formula>
    </cfRule>
    <cfRule type="cellIs" dxfId="223" priority="253" operator="equal">
      <formula>"Vigente com alterações"</formula>
    </cfRule>
    <cfRule type="cellIs" dxfId="222" priority="254" operator="equal">
      <formula>"Vigente com alterações"</formula>
    </cfRule>
    <cfRule type="cellIs" dxfId="221" priority="255" operator="equal">
      <formula>"Não identificado"</formula>
    </cfRule>
    <cfRule type="cellIs" dxfId="220" priority="256" operator="equal">
      <formula>"Vigente"</formula>
    </cfRule>
    <cfRule type="cellIs" dxfId="219" priority="257" operator="equal">
      <formula>"Vigente e Alterado"</formula>
    </cfRule>
    <cfRule type="cellIs" dxfId="218" priority="258" operator="equal">
      <formula>"Revogado"</formula>
    </cfRule>
  </conditionalFormatting>
  <conditionalFormatting sqref="L556">
    <cfRule type="cellIs" dxfId="217" priority="248" operator="equal">
      <formula>"Vigente"</formula>
    </cfRule>
    <cfRule type="cellIs" dxfId="216" priority="249" operator="equal">
      <formula>"Alterado"</formula>
    </cfRule>
    <cfRule type="cellIs" dxfId="215" priority="250" operator="equal">
      <formula>"revogado"</formula>
    </cfRule>
    <cfRule type="cellIs" dxfId="214" priority="251" operator="equal">
      <formula>"vigente"</formula>
    </cfRule>
  </conditionalFormatting>
  <conditionalFormatting sqref="L556">
    <cfRule type="cellIs" dxfId="213" priority="245" operator="equal">
      <formula>"Alterado"</formula>
    </cfRule>
    <cfRule type="cellIs" dxfId="212" priority="246" operator="equal">
      <formula>"Revogado"</formula>
    </cfRule>
    <cfRule type="cellIs" dxfId="211" priority="247" operator="equal">
      <formula>"Vigente"</formula>
    </cfRule>
  </conditionalFormatting>
  <conditionalFormatting sqref="L556">
    <cfRule type="cellIs" dxfId="210" priority="238" operator="equal">
      <formula>"Vigente com alterações"</formula>
    </cfRule>
    <cfRule type="cellIs" dxfId="209" priority="239" operator="equal">
      <formula>"Vigente com alterações"</formula>
    </cfRule>
    <cfRule type="cellIs" dxfId="208" priority="240" operator="equal">
      <formula>"Vigente com alterações"</formula>
    </cfRule>
    <cfRule type="cellIs" dxfId="207" priority="241" operator="equal">
      <formula>"Não identificado"</formula>
    </cfRule>
    <cfRule type="cellIs" dxfId="206" priority="242" operator="equal">
      <formula>"Vigente"</formula>
    </cfRule>
    <cfRule type="cellIs" dxfId="205" priority="243" operator="equal">
      <formula>"Vigente e Alterado"</formula>
    </cfRule>
    <cfRule type="cellIs" dxfId="204" priority="244" operator="equal">
      <formula>"Revogado"</formula>
    </cfRule>
  </conditionalFormatting>
  <conditionalFormatting sqref="L566">
    <cfRule type="cellIs" dxfId="203" priority="234" operator="equal">
      <formula>"Vigente"</formula>
    </cfRule>
    <cfRule type="cellIs" dxfId="202" priority="235" operator="equal">
      <formula>"Alterado"</formula>
    </cfRule>
    <cfRule type="cellIs" dxfId="201" priority="236" operator="equal">
      <formula>"revogado"</formula>
    </cfRule>
    <cfRule type="cellIs" dxfId="200" priority="237" operator="equal">
      <formula>"vigente"</formula>
    </cfRule>
  </conditionalFormatting>
  <conditionalFormatting sqref="L566">
    <cfRule type="cellIs" dxfId="199" priority="231" operator="equal">
      <formula>"Alterado"</formula>
    </cfRule>
    <cfRule type="cellIs" dxfId="198" priority="232" operator="equal">
      <formula>"Revogado"</formula>
    </cfRule>
    <cfRule type="cellIs" dxfId="197" priority="233" operator="equal">
      <formula>"Vigente"</formula>
    </cfRule>
  </conditionalFormatting>
  <conditionalFormatting sqref="L566">
    <cfRule type="cellIs" dxfId="196" priority="224" operator="equal">
      <formula>"Vigente com alterações"</formula>
    </cfRule>
    <cfRule type="cellIs" dxfId="195" priority="225" operator="equal">
      <formula>"Vigente com alterações"</formula>
    </cfRule>
    <cfRule type="cellIs" dxfId="194" priority="226" operator="equal">
      <formula>"Vigente com alterações"</formula>
    </cfRule>
    <cfRule type="cellIs" dxfId="193" priority="227" operator="equal">
      <formula>"Não identificado"</formula>
    </cfRule>
    <cfRule type="cellIs" dxfId="192" priority="228" operator="equal">
      <formula>"Vigente"</formula>
    </cfRule>
    <cfRule type="cellIs" dxfId="191" priority="229" operator="equal">
      <formula>"Vigente e Alterado"</formula>
    </cfRule>
    <cfRule type="cellIs" dxfId="190" priority="230" operator="equal">
      <formula>"Revogado"</formula>
    </cfRule>
  </conditionalFormatting>
  <conditionalFormatting sqref="L692">
    <cfRule type="cellIs" dxfId="189" priority="220" operator="equal">
      <formula>"Vigente"</formula>
    </cfRule>
    <cfRule type="cellIs" dxfId="188" priority="221" operator="equal">
      <formula>"Alterado"</formula>
    </cfRule>
    <cfRule type="cellIs" dxfId="187" priority="222" operator="equal">
      <formula>"revogado"</formula>
    </cfRule>
    <cfRule type="cellIs" dxfId="186" priority="223" operator="equal">
      <formula>"vigente"</formula>
    </cfRule>
  </conditionalFormatting>
  <conditionalFormatting sqref="L692">
    <cfRule type="cellIs" dxfId="185" priority="217" operator="equal">
      <formula>"Alterado"</formula>
    </cfRule>
    <cfRule type="cellIs" dxfId="184" priority="218" operator="equal">
      <formula>"Revogado"</formula>
    </cfRule>
    <cfRule type="cellIs" dxfId="183" priority="219" operator="equal">
      <formula>"Vigente"</formula>
    </cfRule>
  </conditionalFormatting>
  <conditionalFormatting sqref="L692">
    <cfRule type="cellIs" dxfId="182" priority="210" operator="equal">
      <formula>"Vigente com alterações"</formula>
    </cfRule>
    <cfRule type="cellIs" dxfId="181" priority="211" operator="equal">
      <formula>"Vigente com alterações"</formula>
    </cfRule>
    <cfRule type="cellIs" dxfId="180" priority="212" operator="equal">
      <formula>"Vigente com alterações"</formula>
    </cfRule>
    <cfRule type="cellIs" dxfId="179" priority="213" operator="equal">
      <formula>"Não identificado"</formula>
    </cfRule>
    <cfRule type="cellIs" dxfId="178" priority="214" operator="equal">
      <formula>"Vigente"</formula>
    </cfRule>
    <cfRule type="cellIs" dxfId="177" priority="215" operator="equal">
      <formula>"Vigente e Alterado"</formula>
    </cfRule>
    <cfRule type="cellIs" dxfId="176" priority="216" operator="equal">
      <formula>"Revogado"</formula>
    </cfRule>
  </conditionalFormatting>
  <conditionalFormatting sqref="L411">
    <cfRule type="cellIs" dxfId="175" priority="206" operator="equal">
      <formula>"Vigente"</formula>
    </cfRule>
    <cfRule type="cellIs" dxfId="174" priority="207" operator="equal">
      <formula>"Alterado"</formula>
    </cfRule>
    <cfRule type="cellIs" dxfId="173" priority="208" operator="equal">
      <formula>"revogado"</formula>
    </cfRule>
    <cfRule type="cellIs" dxfId="172" priority="209" operator="equal">
      <formula>"vigente"</formula>
    </cfRule>
  </conditionalFormatting>
  <conditionalFormatting sqref="L411">
    <cfRule type="cellIs" dxfId="171" priority="203" operator="equal">
      <formula>"Alterado"</formula>
    </cfRule>
    <cfRule type="cellIs" dxfId="170" priority="204" operator="equal">
      <formula>"Revogado"</formula>
    </cfRule>
    <cfRule type="cellIs" dxfId="169" priority="205" operator="equal">
      <formula>"Vigente"</formula>
    </cfRule>
  </conditionalFormatting>
  <conditionalFormatting sqref="L411">
    <cfRule type="cellIs" dxfId="168" priority="196" operator="equal">
      <formula>"Vigente com alterações"</formula>
    </cfRule>
    <cfRule type="cellIs" dxfId="167" priority="197" operator="equal">
      <formula>"Vigente com alterações"</formula>
    </cfRule>
    <cfRule type="cellIs" dxfId="166" priority="198" operator="equal">
      <formula>"Vigente com alterações"</formula>
    </cfRule>
    <cfRule type="cellIs" dxfId="165" priority="199" operator="equal">
      <formula>"Não identificado"</formula>
    </cfRule>
    <cfRule type="cellIs" dxfId="164" priority="200" operator="equal">
      <formula>"Vigente"</formula>
    </cfRule>
    <cfRule type="cellIs" dxfId="163" priority="201" operator="equal">
      <formula>"Vigente e Alterado"</formula>
    </cfRule>
    <cfRule type="cellIs" dxfId="162" priority="202" operator="equal">
      <formula>"Revogado"</formula>
    </cfRule>
  </conditionalFormatting>
  <conditionalFormatting sqref="L412">
    <cfRule type="cellIs" dxfId="161" priority="192" operator="equal">
      <formula>"Vigente"</formula>
    </cfRule>
    <cfRule type="cellIs" dxfId="160" priority="193" operator="equal">
      <formula>"Alterado"</formula>
    </cfRule>
    <cfRule type="cellIs" dxfId="159" priority="194" operator="equal">
      <formula>"revogado"</formula>
    </cfRule>
    <cfRule type="cellIs" dxfId="158" priority="195" operator="equal">
      <formula>"vigente"</formula>
    </cfRule>
  </conditionalFormatting>
  <conditionalFormatting sqref="L412">
    <cfRule type="cellIs" dxfId="157" priority="189" operator="equal">
      <formula>"Alterado"</formula>
    </cfRule>
    <cfRule type="cellIs" dxfId="156" priority="190" operator="equal">
      <formula>"Revogado"</formula>
    </cfRule>
    <cfRule type="cellIs" dxfId="155" priority="191" operator="equal">
      <formula>"Vigente"</formula>
    </cfRule>
  </conditionalFormatting>
  <conditionalFormatting sqref="L412">
    <cfRule type="cellIs" dxfId="154" priority="182" operator="equal">
      <formula>"Vigente com alterações"</formula>
    </cfRule>
    <cfRule type="cellIs" dxfId="153" priority="183" operator="equal">
      <formula>"Vigente com alterações"</formula>
    </cfRule>
    <cfRule type="cellIs" dxfId="152" priority="184" operator="equal">
      <formula>"Vigente com alterações"</formula>
    </cfRule>
    <cfRule type="cellIs" dxfId="151" priority="185" operator="equal">
      <formula>"Não identificado"</formula>
    </cfRule>
    <cfRule type="cellIs" dxfId="150" priority="186" operator="equal">
      <formula>"Vigente"</formula>
    </cfRule>
    <cfRule type="cellIs" dxfId="149" priority="187" operator="equal">
      <formula>"Vigente e Alterado"</formula>
    </cfRule>
    <cfRule type="cellIs" dxfId="148" priority="188" operator="equal">
      <formula>"Revogado"</formula>
    </cfRule>
  </conditionalFormatting>
  <conditionalFormatting sqref="L413">
    <cfRule type="cellIs" dxfId="147" priority="178" operator="equal">
      <formula>"Vigente"</formula>
    </cfRule>
    <cfRule type="cellIs" dxfId="146" priority="179" operator="equal">
      <formula>"Alterado"</formula>
    </cfRule>
    <cfRule type="cellIs" dxfId="145" priority="180" operator="equal">
      <formula>"revogado"</formula>
    </cfRule>
    <cfRule type="cellIs" dxfId="144" priority="181" operator="equal">
      <formula>"vigente"</formula>
    </cfRule>
  </conditionalFormatting>
  <conditionalFormatting sqref="L413">
    <cfRule type="cellIs" dxfId="143" priority="175" operator="equal">
      <formula>"Alterado"</formula>
    </cfRule>
    <cfRule type="cellIs" dxfId="142" priority="176" operator="equal">
      <formula>"Revogado"</formula>
    </cfRule>
    <cfRule type="cellIs" dxfId="141" priority="177" operator="equal">
      <formula>"Vigente"</formula>
    </cfRule>
  </conditionalFormatting>
  <conditionalFormatting sqref="L413">
    <cfRule type="cellIs" dxfId="140" priority="168" operator="equal">
      <formula>"Vigente com alterações"</formula>
    </cfRule>
    <cfRule type="cellIs" dxfId="139" priority="169" operator="equal">
      <formula>"Vigente com alterações"</formula>
    </cfRule>
    <cfRule type="cellIs" dxfId="138" priority="170" operator="equal">
      <formula>"Vigente com alterações"</formula>
    </cfRule>
    <cfRule type="cellIs" dxfId="137" priority="171" operator="equal">
      <formula>"Não identificado"</formula>
    </cfRule>
    <cfRule type="cellIs" dxfId="136" priority="172" operator="equal">
      <formula>"Vigente"</formula>
    </cfRule>
    <cfRule type="cellIs" dxfId="135" priority="173" operator="equal">
      <formula>"Vigente e Alterado"</formula>
    </cfRule>
    <cfRule type="cellIs" dxfId="134" priority="174" operator="equal">
      <formula>"Revogado"</formula>
    </cfRule>
  </conditionalFormatting>
  <conditionalFormatting sqref="L422">
    <cfRule type="cellIs" dxfId="133" priority="154" operator="equal">
      <formula>"Vigente com alterações"</formula>
    </cfRule>
    <cfRule type="cellIs" dxfId="132" priority="155" operator="equal">
      <formula>"Vigente com alterações"</formula>
    </cfRule>
    <cfRule type="cellIs" dxfId="131" priority="156" operator="equal">
      <formula>"Vigente com alterações"</formula>
    </cfRule>
    <cfRule type="cellIs" dxfId="130" priority="157" operator="equal">
      <formula>"Não identificado"</formula>
    </cfRule>
    <cfRule type="cellIs" dxfId="129" priority="158" operator="equal">
      <formula>"Vigente"</formula>
    </cfRule>
    <cfRule type="cellIs" dxfId="128" priority="159" operator="equal">
      <formula>"Vigente e Alterado"</formula>
    </cfRule>
    <cfRule type="cellIs" dxfId="127" priority="160" operator="equal">
      <formula>"Revogado"</formula>
    </cfRule>
  </conditionalFormatting>
  <conditionalFormatting sqref="L422">
    <cfRule type="cellIs" dxfId="126" priority="164" operator="equal">
      <formula>"Vigente"</formula>
    </cfRule>
    <cfRule type="cellIs" dxfId="125" priority="165" operator="equal">
      <formula>"Alterado"</formula>
    </cfRule>
    <cfRule type="cellIs" dxfId="124" priority="166" operator="equal">
      <formula>"revogado"</formula>
    </cfRule>
    <cfRule type="cellIs" dxfId="123" priority="167" operator="equal">
      <formula>"vigente"</formula>
    </cfRule>
  </conditionalFormatting>
  <conditionalFormatting sqref="L422">
    <cfRule type="cellIs" dxfId="122" priority="161" operator="equal">
      <formula>"Alterado"</formula>
    </cfRule>
    <cfRule type="cellIs" dxfId="121" priority="162" operator="equal">
      <formula>"Revogado"</formula>
    </cfRule>
    <cfRule type="cellIs" dxfId="120" priority="163" operator="equal">
      <formula>"Vigente"</formula>
    </cfRule>
  </conditionalFormatting>
  <conditionalFormatting sqref="L423 L427">
    <cfRule type="cellIs" dxfId="119" priority="140" operator="equal">
      <formula>"Vigente com alterações"</formula>
    </cfRule>
    <cfRule type="cellIs" dxfId="118" priority="141" operator="equal">
      <formula>"Vigente com alterações"</formula>
    </cfRule>
    <cfRule type="cellIs" dxfId="117" priority="142" operator="equal">
      <formula>"Vigente com alterações"</formula>
    </cfRule>
    <cfRule type="cellIs" dxfId="116" priority="143" operator="equal">
      <formula>"Não identificado"</formula>
    </cfRule>
    <cfRule type="cellIs" dxfId="115" priority="144" operator="equal">
      <formula>"Vigente"</formula>
    </cfRule>
    <cfRule type="cellIs" dxfId="114" priority="145" operator="equal">
      <formula>"Vigente e Alterado"</formula>
    </cfRule>
    <cfRule type="cellIs" dxfId="113" priority="146" operator="equal">
      <formula>"Revogado"</formula>
    </cfRule>
  </conditionalFormatting>
  <conditionalFormatting sqref="L423 L427">
    <cfRule type="cellIs" dxfId="112" priority="150" operator="equal">
      <formula>"Vigente"</formula>
    </cfRule>
    <cfRule type="cellIs" dxfId="111" priority="151" operator="equal">
      <formula>"Alterado"</formula>
    </cfRule>
    <cfRule type="cellIs" dxfId="110" priority="152" operator="equal">
      <formula>"revogado"</formula>
    </cfRule>
    <cfRule type="cellIs" dxfId="109" priority="153" operator="equal">
      <formula>"vigente"</formula>
    </cfRule>
  </conditionalFormatting>
  <conditionalFormatting sqref="L423 L427">
    <cfRule type="cellIs" dxfId="108" priority="147" operator="equal">
      <formula>"Alterado"</formula>
    </cfRule>
    <cfRule type="cellIs" dxfId="107" priority="148" operator="equal">
      <formula>"Revogado"</formula>
    </cfRule>
    <cfRule type="cellIs" dxfId="106" priority="149" operator="equal">
      <formula>"Vigente"</formula>
    </cfRule>
  </conditionalFormatting>
  <conditionalFormatting sqref="L424">
    <cfRule type="cellIs" dxfId="105" priority="126" operator="equal">
      <formula>"Vigente com alterações"</formula>
    </cfRule>
    <cfRule type="cellIs" dxfId="104" priority="127" operator="equal">
      <formula>"Vigente com alterações"</formula>
    </cfRule>
    <cfRule type="cellIs" dxfId="103" priority="128" operator="equal">
      <formula>"Vigente com alterações"</formula>
    </cfRule>
    <cfRule type="cellIs" dxfId="102" priority="129" operator="equal">
      <formula>"Não identificado"</formula>
    </cfRule>
    <cfRule type="cellIs" dxfId="101" priority="130" operator="equal">
      <formula>"Vigente"</formula>
    </cfRule>
    <cfRule type="cellIs" dxfId="100" priority="131" operator="equal">
      <formula>"Vigente e Alterado"</formula>
    </cfRule>
    <cfRule type="cellIs" dxfId="99" priority="132" operator="equal">
      <formula>"Revogado"</formula>
    </cfRule>
  </conditionalFormatting>
  <conditionalFormatting sqref="L424">
    <cfRule type="cellIs" dxfId="98" priority="136" operator="equal">
      <formula>"Vigente"</formula>
    </cfRule>
    <cfRule type="cellIs" dxfId="97" priority="137" operator="equal">
      <formula>"Alterado"</formula>
    </cfRule>
    <cfRule type="cellIs" dxfId="96" priority="138" operator="equal">
      <formula>"revogado"</formula>
    </cfRule>
    <cfRule type="cellIs" dxfId="95" priority="139" operator="equal">
      <formula>"vigente"</formula>
    </cfRule>
  </conditionalFormatting>
  <conditionalFormatting sqref="L424">
    <cfRule type="cellIs" dxfId="94" priority="133" operator="equal">
      <formula>"Alterado"</formula>
    </cfRule>
    <cfRule type="cellIs" dxfId="93" priority="134" operator="equal">
      <formula>"Revogado"</formula>
    </cfRule>
    <cfRule type="cellIs" dxfId="92" priority="135" operator="equal">
      <formula>"Vigente"</formula>
    </cfRule>
  </conditionalFormatting>
  <conditionalFormatting sqref="L425">
    <cfRule type="cellIs" dxfId="91" priority="112" operator="equal">
      <formula>"Vigente com alterações"</formula>
    </cfRule>
    <cfRule type="cellIs" dxfId="90" priority="113" operator="equal">
      <formula>"Vigente com alterações"</formula>
    </cfRule>
    <cfRule type="cellIs" dxfId="89" priority="114" operator="equal">
      <formula>"Vigente com alterações"</formula>
    </cfRule>
    <cfRule type="cellIs" dxfId="88" priority="115" operator="equal">
      <formula>"Não identificado"</formula>
    </cfRule>
    <cfRule type="cellIs" dxfId="87" priority="116" operator="equal">
      <formula>"Vigente"</formula>
    </cfRule>
    <cfRule type="cellIs" dxfId="86" priority="117" operator="equal">
      <formula>"Vigente e Alterado"</formula>
    </cfRule>
    <cfRule type="cellIs" dxfId="85" priority="118" operator="equal">
      <formula>"Revogado"</formula>
    </cfRule>
  </conditionalFormatting>
  <conditionalFormatting sqref="L425">
    <cfRule type="cellIs" dxfId="84" priority="122" operator="equal">
      <formula>"Vigente"</formula>
    </cfRule>
    <cfRule type="cellIs" dxfId="83" priority="123" operator="equal">
      <formula>"Alterado"</formula>
    </cfRule>
    <cfRule type="cellIs" dxfId="82" priority="124" operator="equal">
      <formula>"revogado"</formula>
    </cfRule>
    <cfRule type="cellIs" dxfId="81" priority="125" operator="equal">
      <formula>"vigente"</formula>
    </cfRule>
  </conditionalFormatting>
  <conditionalFormatting sqref="L425">
    <cfRule type="cellIs" dxfId="80" priority="119" operator="equal">
      <formula>"Alterado"</formula>
    </cfRule>
    <cfRule type="cellIs" dxfId="79" priority="120" operator="equal">
      <formula>"Revogado"</formula>
    </cfRule>
    <cfRule type="cellIs" dxfId="78" priority="121" operator="equal">
      <formula>"Vigente"</formula>
    </cfRule>
  </conditionalFormatting>
  <conditionalFormatting sqref="L426">
    <cfRule type="cellIs" dxfId="77" priority="98" operator="equal">
      <formula>"Vigente com alterações"</formula>
    </cfRule>
    <cfRule type="cellIs" dxfId="76" priority="99" operator="equal">
      <formula>"Vigente com alterações"</formula>
    </cfRule>
    <cfRule type="cellIs" dxfId="75" priority="100" operator="equal">
      <formula>"Vigente com alterações"</formula>
    </cfRule>
    <cfRule type="cellIs" dxfId="74" priority="101" operator="equal">
      <formula>"Não identificado"</formula>
    </cfRule>
    <cfRule type="cellIs" dxfId="73" priority="102" operator="equal">
      <formula>"Vigente"</formula>
    </cfRule>
    <cfRule type="cellIs" dxfId="72" priority="103" operator="equal">
      <formula>"Vigente e Alterado"</formula>
    </cfRule>
    <cfRule type="cellIs" dxfId="71" priority="104" operator="equal">
      <formula>"Revogado"</formula>
    </cfRule>
  </conditionalFormatting>
  <conditionalFormatting sqref="L426">
    <cfRule type="cellIs" dxfId="70" priority="108" operator="equal">
      <formula>"Vigente"</formula>
    </cfRule>
    <cfRule type="cellIs" dxfId="69" priority="109" operator="equal">
      <formula>"Alterado"</formula>
    </cfRule>
    <cfRule type="cellIs" dxfId="68" priority="110" operator="equal">
      <formula>"revogado"</formula>
    </cfRule>
    <cfRule type="cellIs" dxfId="67" priority="111" operator="equal">
      <formula>"vigente"</formula>
    </cfRule>
  </conditionalFormatting>
  <conditionalFormatting sqref="L426">
    <cfRule type="cellIs" dxfId="66" priority="105" operator="equal">
      <formula>"Alterado"</formula>
    </cfRule>
    <cfRule type="cellIs" dxfId="65" priority="106" operator="equal">
      <formula>"Revogado"</formula>
    </cfRule>
    <cfRule type="cellIs" dxfId="64" priority="107" operator="equal">
      <formula>"Vigente"</formula>
    </cfRule>
  </conditionalFormatting>
  <conditionalFormatting sqref="L520">
    <cfRule type="cellIs" dxfId="63" priority="87" operator="equal">
      <formula>"Vigente"</formula>
    </cfRule>
    <cfRule type="cellIs" dxfId="62" priority="88" operator="equal">
      <formula>"Alterado"</formula>
    </cfRule>
    <cfRule type="cellIs" dxfId="61" priority="89" operator="equal">
      <formula>"revogado"</formula>
    </cfRule>
    <cfRule type="cellIs" dxfId="60" priority="90" operator="equal">
      <formula>"vigente"</formula>
    </cfRule>
  </conditionalFormatting>
  <conditionalFormatting sqref="L520">
    <cfRule type="cellIs" dxfId="59" priority="84" operator="equal">
      <formula>"Alterado"</formula>
    </cfRule>
    <cfRule type="cellIs" dxfId="58" priority="85" operator="equal">
      <formula>"Revogado"</formula>
    </cfRule>
    <cfRule type="cellIs" dxfId="57" priority="86" operator="equal">
      <formula>"Vigente"</formula>
    </cfRule>
  </conditionalFormatting>
  <conditionalFormatting sqref="L520">
    <cfRule type="cellIs" dxfId="56" priority="77" operator="equal">
      <formula>"Vigente com alterações"</formula>
    </cfRule>
    <cfRule type="cellIs" dxfId="55" priority="78" operator="equal">
      <formula>"Vigente com alterações"</formula>
    </cfRule>
    <cfRule type="cellIs" dxfId="54" priority="79" operator="equal">
      <formula>"Vigente com alterações"</formula>
    </cfRule>
    <cfRule type="cellIs" dxfId="53" priority="80" operator="equal">
      <formula>"Não identificado"</formula>
    </cfRule>
    <cfRule type="cellIs" dxfId="52" priority="81" operator="equal">
      <formula>"Vigente"</formula>
    </cfRule>
    <cfRule type="cellIs" dxfId="51" priority="82" operator="equal">
      <formula>"Vigente e Alterado"</formula>
    </cfRule>
    <cfRule type="cellIs" dxfId="50" priority="83" operator="equal">
      <formula>"Revogado"</formula>
    </cfRule>
  </conditionalFormatting>
  <conditionalFormatting sqref="L521">
    <cfRule type="cellIs" dxfId="49" priority="73" operator="equal">
      <formula>"Vigente"</formula>
    </cfRule>
    <cfRule type="cellIs" dxfId="48" priority="74" operator="equal">
      <formula>"Alterado"</formula>
    </cfRule>
    <cfRule type="cellIs" dxfId="47" priority="75" operator="equal">
      <formula>"revogado"</formula>
    </cfRule>
    <cfRule type="cellIs" dxfId="46" priority="76" operator="equal">
      <formula>"vigente"</formula>
    </cfRule>
  </conditionalFormatting>
  <conditionalFormatting sqref="L521">
    <cfRule type="cellIs" dxfId="45" priority="70" operator="equal">
      <formula>"Alterado"</formula>
    </cfRule>
    <cfRule type="cellIs" dxfId="44" priority="71" operator="equal">
      <formula>"Revogado"</formula>
    </cfRule>
    <cfRule type="cellIs" dxfId="43" priority="72" operator="equal">
      <formula>"Vigente"</formula>
    </cfRule>
  </conditionalFormatting>
  <conditionalFormatting sqref="L521">
    <cfRule type="cellIs" dxfId="42" priority="63" operator="equal">
      <formula>"Vigente com alterações"</formula>
    </cfRule>
    <cfRule type="cellIs" dxfId="41" priority="64" operator="equal">
      <formula>"Vigente com alterações"</formula>
    </cfRule>
    <cfRule type="cellIs" dxfId="40" priority="65" operator="equal">
      <formula>"Vigente com alterações"</formula>
    </cfRule>
    <cfRule type="cellIs" dxfId="39" priority="66" operator="equal">
      <formula>"Não identificado"</formula>
    </cfRule>
    <cfRule type="cellIs" dxfId="38" priority="67" operator="equal">
      <formula>"Vigente"</formula>
    </cfRule>
    <cfRule type="cellIs" dxfId="37" priority="68" operator="equal">
      <formula>"Vigente e Alterado"</formula>
    </cfRule>
    <cfRule type="cellIs" dxfId="36" priority="69" operator="equal">
      <formula>"Revogado"</formula>
    </cfRule>
  </conditionalFormatting>
  <conditionalFormatting sqref="L522">
    <cfRule type="cellIs" dxfId="35" priority="59" operator="equal">
      <formula>"Vigente"</formula>
    </cfRule>
    <cfRule type="cellIs" dxfId="34" priority="60" operator="equal">
      <formula>"Alterado"</formula>
    </cfRule>
    <cfRule type="cellIs" dxfId="33" priority="61" operator="equal">
      <formula>"revogado"</formula>
    </cfRule>
    <cfRule type="cellIs" dxfId="32" priority="62" operator="equal">
      <formula>"vigente"</formula>
    </cfRule>
  </conditionalFormatting>
  <conditionalFormatting sqref="L522">
    <cfRule type="cellIs" dxfId="31" priority="56" operator="equal">
      <formula>"Alterado"</formula>
    </cfRule>
    <cfRule type="cellIs" dxfId="30" priority="57" operator="equal">
      <formula>"Revogado"</formula>
    </cfRule>
    <cfRule type="cellIs" dxfId="29" priority="58" operator="equal">
      <formula>"Vigente"</formula>
    </cfRule>
  </conditionalFormatting>
  <conditionalFormatting sqref="L522">
    <cfRule type="cellIs" dxfId="28" priority="49" operator="equal">
      <formula>"Vigente com alterações"</formula>
    </cfRule>
    <cfRule type="cellIs" dxfId="27" priority="50" operator="equal">
      <formula>"Vigente com alterações"</formula>
    </cfRule>
    <cfRule type="cellIs" dxfId="26" priority="51" operator="equal">
      <formula>"Vigente com alterações"</formula>
    </cfRule>
    <cfRule type="cellIs" dxfId="25" priority="52" operator="equal">
      <formula>"Não identificado"</formula>
    </cfRule>
    <cfRule type="cellIs" dxfId="24" priority="53" operator="equal">
      <formula>"Vigente"</formula>
    </cfRule>
    <cfRule type="cellIs" dxfId="23" priority="54" operator="equal">
      <formula>"Vigente e Alterado"</formula>
    </cfRule>
    <cfRule type="cellIs" dxfId="22" priority="55" operator="equal">
      <formula>"Revogado"</formula>
    </cfRule>
  </conditionalFormatting>
  <conditionalFormatting sqref="L525">
    <cfRule type="cellIs" dxfId="21" priority="41" operator="equal">
      <formula>"Vigente"</formula>
    </cfRule>
    <cfRule type="cellIs" dxfId="20" priority="42" operator="equal">
      <formula>"Alterado"</formula>
    </cfRule>
    <cfRule type="cellIs" dxfId="19" priority="43" operator="equal">
      <formula>"revogado"</formula>
    </cfRule>
    <cfRule type="cellIs" dxfId="18" priority="44" operator="equal">
      <formula>"vigente"</formula>
    </cfRule>
  </conditionalFormatting>
  <conditionalFormatting sqref="L525">
    <cfRule type="cellIs" dxfId="17" priority="38" operator="equal">
      <formula>"Alterado"</formula>
    </cfRule>
    <cfRule type="cellIs" dxfId="16" priority="39" operator="equal">
      <formula>"Revogado"</formula>
    </cfRule>
    <cfRule type="cellIs" dxfId="15" priority="40" operator="equal">
      <formula>"Vigente"</formula>
    </cfRule>
  </conditionalFormatting>
  <conditionalFormatting sqref="L525">
    <cfRule type="cellIs" dxfId="14" priority="31" operator="equal">
      <formula>"Vigente com alterações"</formula>
    </cfRule>
    <cfRule type="cellIs" dxfId="13" priority="32" operator="equal">
      <formula>"Vigente com alterações"</formula>
    </cfRule>
    <cfRule type="cellIs" dxfId="12" priority="33" operator="equal">
      <formula>"Vigente com alterações"</formula>
    </cfRule>
    <cfRule type="cellIs" dxfId="11" priority="34" operator="equal">
      <formula>"Não identificado"</formula>
    </cfRule>
    <cfRule type="cellIs" dxfId="10" priority="35" operator="equal">
      <formula>"Vigente"</formula>
    </cfRule>
    <cfRule type="cellIs" dxfId="9" priority="36" operator="equal">
      <formula>"Vigente e Alterado"</formula>
    </cfRule>
    <cfRule type="cellIs" dxfId="8" priority="37" operator="equal">
      <formula>"Revogado"</formula>
    </cfRule>
  </conditionalFormatting>
  <dataValidations count="5">
    <dataValidation type="list" allowBlank="1" showInputMessage="1" showErrorMessage="1" sqref="H430 H717 H655 H416:H428 H350:H368" xr:uid="{26BEA58C-5A80-4561-9E98-6FDA18709BE8}">
      <formula1>Macrotemas</formula1>
    </dataValidation>
    <dataValidation type="list" allowBlank="1" showInputMessage="1" showErrorMessage="1" sqref="B1 B12:B1048576" xr:uid="{14710CFC-5D19-46AA-A78D-179A31F4B6A3}">
      <formula1>Tipo</formula1>
    </dataValidation>
    <dataValidation allowBlank="1" showInputMessage="1" showErrorMessage="1" prompt="Selecione o tipo do ato." sqref="B2:B11" xr:uid="{A638679E-6E64-490A-8CBB-4DD18282E576}"/>
    <dataValidation allowBlank="1" showInputMessage="1" showErrorMessage="1" error="Formato inválido. Tente preencher novamente" sqref="E2:E716" xr:uid="{4EF319BE-EDA7-4813-B034-0D662F074EDE}"/>
    <dataValidation type="list" allowBlank="1" showInputMessage="1" showErrorMessage="1" sqref="I1:I1048576" xr:uid="{2991E7F9-43F3-4E2D-A894-B4CF916205DA}">
      <formula1>Natureza</formula1>
    </dataValidation>
  </dataValidations>
  <pageMargins left="0.51181102362204722" right="0.51181102362204722" top="0.78740157480314965" bottom="0.78740157480314965" header="0.31496062992125984" footer="0.31496062992125984"/>
  <pageSetup paperSize="9" scale="65" orientation="portrait" horizontalDpi="4294967293"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BD4B167-E02F-4B05-AA01-DAFFC8E5E099}">
          <x14:formula1>
            <xm:f>#REF!</xm:f>
          </x14:formula1>
          <xm:sqref>L1</xm:sqref>
        </x14:dataValidation>
        <x14:dataValidation type="list" allowBlank="1" showInputMessage="1" showErrorMessage="1" xr:uid="{0D0B6C75-A6DD-4C34-9BBC-EFB0CD6876EF}">
          <x14:formula1>
            <xm:f>#REF!</xm:f>
          </x14:formula1>
          <xm:sqref>H718</xm:sqref>
        </x14:dataValidation>
        <x14:dataValidation type="list" allowBlank="1" showInputMessage="1" showErrorMessage="1" xr:uid="{F9D08525-9236-4B87-8B42-279AFFFE08F7}">
          <x14:formula1>
            <xm:f>#REF!</xm:f>
          </x14:formula1>
          <xm:sqref>L2:L718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5"/>
  <sheetViews>
    <sheetView showGridLines="0" topLeftCell="A31" workbookViewId="0">
      <selection activeCell="A53" sqref="A53:H53"/>
    </sheetView>
  </sheetViews>
  <sheetFormatPr defaultRowHeight="15" x14ac:dyDescent="0.25"/>
  <cols>
    <col min="2" max="2" width="17.5703125" customWidth="1"/>
    <col min="8" max="8" width="12.42578125" customWidth="1"/>
  </cols>
  <sheetData>
    <row r="1" spans="1:8" ht="15.75" thickBot="1" x14ac:dyDescent="0.3"/>
    <row r="2" spans="1:8" x14ac:dyDescent="0.25">
      <c r="A2" s="3"/>
      <c r="B2" s="4" t="s">
        <v>7257</v>
      </c>
      <c r="C2" s="4"/>
      <c r="D2" s="4"/>
      <c r="E2" s="4"/>
      <c r="F2" s="4"/>
      <c r="G2" s="5"/>
      <c r="H2" s="6"/>
    </row>
    <row r="3" spans="1:8" x14ac:dyDescent="0.25">
      <c r="A3" s="7"/>
      <c r="B3" s="8"/>
      <c r="C3" s="8"/>
      <c r="D3" s="8"/>
      <c r="E3" s="8"/>
      <c r="F3" s="8"/>
      <c r="G3" s="8"/>
      <c r="H3" s="9"/>
    </row>
    <row r="4" spans="1:8" ht="18.75" x14ac:dyDescent="0.3">
      <c r="A4" s="7" t="s">
        <v>7258</v>
      </c>
      <c r="B4" s="8"/>
      <c r="C4" s="8"/>
      <c r="D4" s="8"/>
      <c r="E4" s="8"/>
      <c r="F4" s="8"/>
      <c r="G4" s="8"/>
      <c r="H4" s="9"/>
    </row>
    <row r="5" spans="1:8" x14ac:dyDescent="0.25">
      <c r="A5" s="7"/>
      <c r="B5" s="201" t="s">
        <v>7259</v>
      </c>
      <c r="C5" s="201"/>
      <c r="D5" s="201"/>
      <c r="E5" s="201"/>
      <c r="F5" s="201"/>
      <c r="G5" s="201"/>
      <c r="H5" s="9"/>
    </row>
    <row r="6" spans="1:8" x14ac:dyDescent="0.25">
      <c r="A6" s="7"/>
      <c r="B6" s="201" t="s">
        <v>7260</v>
      </c>
      <c r="C6" s="201"/>
      <c r="D6" s="201"/>
      <c r="E6" s="201"/>
      <c r="F6" s="201"/>
      <c r="G6" s="201"/>
      <c r="H6" s="9"/>
    </row>
    <row r="7" spans="1:8" x14ac:dyDescent="0.25">
      <c r="A7" s="7"/>
      <c r="B7" s="201" t="s">
        <v>7261</v>
      </c>
      <c r="C7" s="201"/>
      <c r="D7" s="201"/>
      <c r="E7" s="201"/>
      <c r="F7" s="201"/>
      <c r="G7" s="201"/>
      <c r="H7" s="9"/>
    </row>
    <row r="8" spans="1:8" x14ac:dyDescent="0.25">
      <c r="A8" s="7"/>
      <c r="B8" s="201" t="s">
        <v>7262</v>
      </c>
      <c r="C8" s="201"/>
      <c r="D8" s="201"/>
      <c r="E8" s="201"/>
      <c r="F8" s="201"/>
      <c r="G8" s="201"/>
      <c r="H8" s="9"/>
    </row>
    <row r="9" spans="1:8" x14ac:dyDescent="0.25">
      <c r="A9" s="7"/>
      <c r="B9" s="201" t="s">
        <v>7263</v>
      </c>
      <c r="C9" s="201"/>
      <c r="D9" s="201"/>
      <c r="E9" s="201"/>
      <c r="F9" s="201"/>
      <c r="G9" s="201"/>
      <c r="H9" s="9"/>
    </row>
    <row r="10" spans="1:8" x14ac:dyDescent="0.25">
      <c r="A10" s="7"/>
      <c r="B10" s="201" t="s">
        <v>7264</v>
      </c>
      <c r="C10" s="201"/>
      <c r="D10" s="201"/>
      <c r="E10" s="201"/>
      <c r="F10" s="201"/>
      <c r="G10" s="201"/>
      <c r="H10" s="9"/>
    </row>
    <row r="11" spans="1:8" x14ac:dyDescent="0.25">
      <c r="A11" s="7"/>
      <c r="B11" s="8" t="s">
        <v>7265</v>
      </c>
      <c r="C11" s="8"/>
      <c r="D11" s="8"/>
      <c r="E11" s="8"/>
      <c r="F11" s="8"/>
      <c r="G11" s="8"/>
      <c r="H11" s="9"/>
    </row>
    <row r="12" spans="1:8" x14ac:dyDescent="0.25">
      <c r="A12" s="7"/>
      <c r="B12" s="8"/>
      <c r="C12" s="8"/>
      <c r="D12" s="8"/>
      <c r="E12" s="8"/>
      <c r="F12" s="8"/>
      <c r="G12" s="8"/>
      <c r="H12" s="9"/>
    </row>
    <row r="13" spans="1:8" ht="18.75" x14ac:dyDescent="0.3">
      <c r="A13" s="208" t="s">
        <v>7266</v>
      </c>
      <c r="B13" s="201"/>
      <c r="C13" s="201"/>
      <c r="D13" s="201"/>
      <c r="E13" s="201"/>
      <c r="F13" s="201"/>
      <c r="G13" s="201"/>
      <c r="H13" s="9"/>
    </row>
    <row r="14" spans="1:8" ht="11.25" customHeight="1" x14ac:dyDescent="0.25">
      <c r="A14" s="7"/>
      <c r="B14" s="11" t="s">
        <v>7267</v>
      </c>
      <c r="C14" s="8"/>
      <c r="D14" s="8"/>
      <c r="E14" s="8"/>
      <c r="F14" s="8"/>
      <c r="G14" s="8"/>
      <c r="H14" s="9"/>
    </row>
    <row r="15" spans="1:8" ht="45.75" customHeight="1" x14ac:dyDescent="0.25">
      <c r="A15" s="203" t="s">
        <v>7268</v>
      </c>
      <c r="B15" s="204"/>
      <c r="C15" s="204"/>
      <c r="D15" s="204"/>
      <c r="E15" s="204"/>
      <c r="F15" s="204"/>
      <c r="G15" s="204"/>
      <c r="H15" s="205"/>
    </row>
    <row r="16" spans="1:8" ht="13.5" customHeight="1" x14ac:dyDescent="0.25">
      <c r="A16" s="175"/>
      <c r="B16" s="176"/>
      <c r="C16" s="176"/>
      <c r="D16" s="176"/>
      <c r="E16" s="176"/>
      <c r="F16" s="176"/>
      <c r="G16" s="176"/>
      <c r="H16" s="177"/>
    </row>
    <row r="17" spans="1:8" ht="32.25" customHeight="1" x14ac:dyDescent="0.25">
      <c r="A17" s="198" t="s">
        <v>7269</v>
      </c>
      <c r="B17" s="199"/>
      <c r="C17" s="199"/>
      <c r="D17" s="199"/>
      <c r="E17" s="199"/>
      <c r="F17" s="199"/>
      <c r="G17" s="199"/>
      <c r="H17" s="9"/>
    </row>
    <row r="18" spans="1:8" ht="15.75" x14ac:dyDescent="0.25">
      <c r="A18" s="7"/>
      <c r="B18" s="11" t="s">
        <v>7270</v>
      </c>
      <c r="C18" s="8"/>
      <c r="D18" s="8"/>
      <c r="E18" s="8"/>
      <c r="F18" s="8"/>
      <c r="G18" s="8"/>
      <c r="H18" s="9"/>
    </row>
    <row r="19" spans="1:8" ht="33" customHeight="1" x14ac:dyDescent="0.25">
      <c r="A19" s="198" t="s">
        <v>7271</v>
      </c>
      <c r="B19" s="199"/>
      <c r="C19" s="199"/>
      <c r="D19" s="199"/>
      <c r="E19" s="199"/>
      <c r="F19" s="199"/>
      <c r="G19" s="199"/>
      <c r="H19" s="200"/>
    </row>
    <row r="20" spans="1:8" ht="18.75" x14ac:dyDescent="0.3">
      <c r="A20" s="208" t="s">
        <v>7272</v>
      </c>
      <c r="B20" s="201"/>
      <c r="C20" s="201"/>
      <c r="D20" s="201"/>
      <c r="E20" s="201"/>
      <c r="F20" s="201"/>
      <c r="G20" s="201"/>
      <c r="H20" s="9"/>
    </row>
    <row r="21" spans="1:8" ht="44.25" customHeight="1" x14ac:dyDescent="0.25">
      <c r="A21" s="198" t="s">
        <v>7273</v>
      </c>
      <c r="B21" s="199"/>
      <c r="C21" s="199"/>
      <c r="D21" s="199"/>
      <c r="E21" s="199"/>
      <c r="F21" s="199"/>
      <c r="G21" s="199"/>
      <c r="H21" s="200"/>
    </row>
    <row r="22" spans="1:8" ht="9" customHeight="1" x14ac:dyDescent="0.25">
      <c r="A22" s="170"/>
      <c r="B22" s="171"/>
      <c r="C22" s="171"/>
      <c r="D22" s="171"/>
      <c r="E22" s="171"/>
      <c r="F22" s="171"/>
      <c r="G22" s="171"/>
      <c r="H22" s="172"/>
    </row>
    <row r="23" spans="1:8" ht="18.75" x14ac:dyDescent="0.3">
      <c r="A23" s="7" t="s">
        <v>7274</v>
      </c>
      <c r="B23" s="8"/>
      <c r="C23" s="8"/>
      <c r="D23" s="8"/>
      <c r="E23" s="8"/>
      <c r="F23" s="8"/>
      <c r="G23" s="8"/>
      <c r="H23" s="9"/>
    </row>
    <row r="24" spans="1:8" x14ac:dyDescent="0.25">
      <c r="A24" s="7"/>
      <c r="B24" s="12" t="s">
        <v>7275</v>
      </c>
      <c r="C24" s="8"/>
      <c r="D24" s="8"/>
      <c r="E24" s="8"/>
      <c r="F24" s="8"/>
      <c r="G24" s="8"/>
      <c r="H24" s="9"/>
    </row>
    <row r="25" spans="1:8" ht="49.5" customHeight="1" x14ac:dyDescent="0.25">
      <c r="A25" s="7"/>
      <c r="B25" s="199" t="s">
        <v>7276</v>
      </c>
      <c r="C25" s="199"/>
      <c r="D25" s="199"/>
      <c r="E25" s="199"/>
      <c r="F25" s="199"/>
      <c r="G25" s="199"/>
      <c r="H25" s="200"/>
    </row>
    <row r="26" spans="1:8" ht="101.25" customHeight="1" x14ac:dyDescent="0.25">
      <c r="A26" s="203" t="s">
        <v>7277</v>
      </c>
      <c r="B26" s="204"/>
      <c r="C26" s="204"/>
      <c r="D26" s="204"/>
      <c r="E26" s="204"/>
      <c r="F26" s="204"/>
      <c r="G26" s="204"/>
      <c r="H26" s="205"/>
    </row>
    <row r="27" spans="1:8" x14ac:dyDescent="0.25">
      <c r="A27" s="7"/>
      <c r="B27" s="8"/>
      <c r="C27" s="8"/>
      <c r="D27" s="8"/>
      <c r="E27" s="8"/>
      <c r="F27" s="8"/>
      <c r="G27" s="8"/>
      <c r="H27" s="9"/>
    </row>
    <row r="28" spans="1:8" x14ac:dyDescent="0.25">
      <c r="A28" s="7"/>
      <c r="B28" s="12" t="s">
        <v>7278</v>
      </c>
      <c r="C28" s="8"/>
      <c r="D28" s="8"/>
      <c r="E28" s="8"/>
      <c r="F28" s="8"/>
      <c r="G28" s="8"/>
      <c r="H28" s="9"/>
    </row>
    <row r="29" spans="1:8" ht="30" customHeight="1" x14ac:dyDescent="0.25">
      <c r="A29" s="7"/>
      <c r="B29" s="206" t="s">
        <v>7279</v>
      </c>
      <c r="C29" s="206"/>
      <c r="D29" s="206"/>
      <c r="E29" s="206"/>
      <c r="F29" s="206"/>
      <c r="G29" s="206"/>
      <c r="H29" s="207"/>
    </row>
    <row r="30" spans="1:8" x14ac:dyDescent="0.25">
      <c r="A30" s="7"/>
      <c r="B30" s="201"/>
      <c r="C30" s="201"/>
      <c r="D30" s="201"/>
      <c r="E30" s="201"/>
      <c r="F30" s="201"/>
      <c r="G30" s="201"/>
      <c r="H30" s="202"/>
    </row>
    <row r="31" spans="1:8" x14ac:dyDescent="0.25">
      <c r="A31" s="7"/>
      <c r="B31" s="13" t="s">
        <v>7280</v>
      </c>
      <c r="C31" s="173"/>
      <c r="D31" s="173"/>
      <c r="E31" s="173"/>
      <c r="F31" s="173"/>
      <c r="G31" s="173"/>
      <c r="H31" s="174"/>
    </row>
    <row r="32" spans="1:8" x14ac:dyDescent="0.25">
      <c r="A32" s="7"/>
      <c r="B32" s="199" t="s">
        <v>7281</v>
      </c>
      <c r="C32" s="199"/>
      <c r="D32" s="199"/>
      <c r="E32" s="199"/>
      <c r="F32" s="199"/>
      <c r="G32" s="199"/>
      <c r="H32" s="200"/>
    </row>
    <row r="33" spans="1:8" x14ac:dyDescent="0.25">
      <c r="A33" s="7"/>
      <c r="B33" s="199"/>
      <c r="C33" s="199"/>
      <c r="D33" s="199"/>
      <c r="E33" s="199"/>
      <c r="F33" s="199"/>
      <c r="G33" s="199"/>
      <c r="H33" s="200"/>
    </row>
    <row r="34" spans="1:8" ht="32.25" customHeight="1" x14ac:dyDescent="0.25">
      <c r="A34" s="198" t="s">
        <v>7282</v>
      </c>
      <c r="B34" s="199"/>
      <c r="C34" s="199"/>
      <c r="D34" s="199"/>
      <c r="E34" s="199"/>
      <c r="F34" s="199"/>
      <c r="G34" s="199"/>
      <c r="H34" s="200"/>
    </row>
    <row r="35" spans="1:8" x14ac:dyDescent="0.25">
      <c r="A35" s="7"/>
      <c r="B35" s="8" t="s">
        <v>7283</v>
      </c>
      <c r="C35" s="8"/>
      <c r="D35" s="8"/>
      <c r="E35" s="8"/>
      <c r="F35" s="8"/>
      <c r="G35" s="8"/>
      <c r="H35" s="9"/>
    </row>
    <row r="36" spans="1:8" x14ac:dyDescent="0.25">
      <c r="A36" s="7"/>
      <c r="B36" s="8" t="s">
        <v>7284</v>
      </c>
      <c r="C36" s="8"/>
      <c r="D36" s="8"/>
      <c r="E36" s="8"/>
      <c r="F36" s="8"/>
      <c r="G36" s="8"/>
      <c r="H36" s="9"/>
    </row>
    <row r="37" spans="1:8" x14ac:dyDescent="0.25">
      <c r="A37" s="7" t="s">
        <v>7285</v>
      </c>
      <c r="B37" s="8"/>
      <c r="C37" s="8"/>
      <c r="D37" s="8"/>
      <c r="E37" s="8"/>
      <c r="F37" s="8"/>
      <c r="G37" s="8"/>
      <c r="H37" s="9"/>
    </row>
    <row r="38" spans="1:8" ht="137.25" customHeight="1" x14ac:dyDescent="0.25">
      <c r="A38" s="198" t="s">
        <v>7286</v>
      </c>
      <c r="B38" s="199"/>
      <c r="C38" s="199"/>
      <c r="D38" s="199"/>
      <c r="E38" s="199"/>
      <c r="F38" s="199"/>
      <c r="G38" s="199"/>
      <c r="H38" s="200"/>
    </row>
    <row r="39" spans="1:8" ht="15" customHeight="1" x14ac:dyDescent="0.25">
      <c r="A39" s="170"/>
      <c r="B39" s="173"/>
      <c r="C39" s="173"/>
      <c r="D39" s="173"/>
      <c r="E39" s="173"/>
      <c r="F39" s="173"/>
      <c r="G39" s="173"/>
      <c r="H39" s="174"/>
    </row>
    <row r="40" spans="1:8" ht="58.5" customHeight="1" x14ac:dyDescent="0.25">
      <c r="A40" s="198" t="s">
        <v>7287</v>
      </c>
      <c r="B40" s="199"/>
      <c r="C40" s="199"/>
      <c r="D40" s="199"/>
      <c r="E40" s="199"/>
      <c r="F40" s="199"/>
      <c r="G40" s="199"/>
      <c r="H40" s="200"/>
    </row>
    <row r="41" spans="1:8" x14ac:dyDescent="0.25">
      <c r="A41" s="7"/>
      <c r="B41" s="8"/>
      <c r="C41" s="8"/>
      <c r="D41" s="8"/>
      <c r="E41" s="8"/>
      <c r="F41" s="8"/>
      <c r="G41" s="8"/>
      <c r="H41" s="9"/>
    </row>
    <row r="42" spans="1:8" ht="18.75" x14ac:dyDescent="0.3">
      <c r="A42" s="7" t="s">
        <v>7288</v>
      </c>
      <c r="B42" s="8"/>
      <c r="C42" s="8"/>
      <c r="D42" s="8"/>
      <c r="E42" s="8"/>
      <c r="F42" s="8"/>
      <c r="G42" s="8"/>
      <c r="H42" s="9"/>
    </row>
    <row r="43" spans="1:8" x14ac:dyDescent="0.25">
      <c r="A43" s="7"/>
      <c r="B43" s="8" t="s">
        <v>7289</v>
      </c>
      <c r="C43" s="8"/>
      <c r="D43" s="8"/>
      <c r="E43" s="8"/>
      <c r="F43" s="8"/>
      <c r="G43" s="8"/>
      <c r="H43" s="9"/>
    </row>
    <row r="44" spans="1:8" ht="34.5" customHeight="1" x14ac:dyDescent="0.25">
      <c r="A44" s="7"/>
      <c r="B44" s="199" t="s">
        <v>7290</v>
      </c>
      <c r="C44" s="199"/>
      <c r="D44" s="199"/>
      <c r="E44" s="199"/>
      <c r="F44" s="199"/>
      <c r="G44" s="199"/>
      <c r="H44" s="200"/>
    </row>
    <row r="45" spans="1:8" ht="26.25" customHeight="1" x14ac:dyDescent="0.25">
      <c r="A45" s="7"/>
      <c r="B45" s="199" t="s">
        <v>7291</v>
      </c>
      <c r="C45" s="199"/>
      <c r="D45" s="199"/>
      <c r="E45" s="199"/>
      <c r="F45" s="199"/>
      <c r="G45" s="199"/>
      <c r="H45" s="200"/>
    </row>
    <row r="46" spans="1:8" ht="10.5" customHeight="1" x14ac:dyDescent="0.25">
      <c r="A46" s="7"/>
      <c r="B46" s="8"/>
      <c r="C46" s="8"/>
      <c r="D46" s="8"/>
      <c r="E46" s="8"/>
      <c r="F46" s="8"/>
      <c r="G46" s="8"/>
      <c r="H46" s="9"/>
    </row>
    <row r="47" spans="1:8" ht="31.5" customHeight="1" x14ac:dyDescent="0.25">
      <c r="A47" s="198" t="s">
        <v>7292</v>
      </c>
      <c r="B47" s="199"/>
      <c r="C47" s="199"/>
      <c r="D47" s="199"/>
      <c r="E47" s="199"/>
      <c r="F47" s="199"/>
      <c r="G47" s="199"/>
      <c r="H47" s="200"/>
    </row>
    <row r="48" spans="1:8" x14ac:dyDescent="0.25">
      <c r="A48" s="7"/>
      <c r="B48" s="8" t="s">
        <v>7293</v>
      </c>
      <c r="C48" s="8"/>
      <c r="D48" s="8"/>
      <c r="E48" s="8"/>
      <c r="F48" s="8"/>
      <c r="G48" s="8"/>
      <c r="H48" s="9"/>
    </row>
    <row r="49" spans="1:8" x14ac:dyDescent="0.25">
      <c r="A49" s="7"/>
      <c r="B49" s="8" t="s">
        <v>7294</v>
      </c>
      <c r="C49" s="8"/>
      <c r="D49" s="8"/>
      <c r="E49" s="8"/>
      <c r="F49" s="8"/>
      <c r="G49" s="8"/>
      <c r="H49" s="9"/>
    </row>
    <row r="50" spans="1:8" x14ac:dyDescent="0.25">
      <c r="A50" s="198" t="s">
        <v>7295</v>
      </c>
      <c r="B50" s="201"/>
      <c r="C50" s="201"/>
      <c r="D50" s="201"/>
      <c r="E50" s="201"/>
      <c r="F50" s="201"/>
      <c r="G50" s="201"/>
      <c r="H50" s="202"/>
    </row>
    <row r="51" spans="1:8" ht="32.25" customHeight="1" x14ac:dyDescent="0.25">
      <c r="A51" s="198" t="s">
        <v>7296</v>
      </c>
      <c r="B51" s="199"/>
      <c r="C51" s="199"/>
      <c r="D51" s="199"/>
      <c r="E51" s="199"/>
      <c r="F51" s="199"/>
      <c r="G51" s="199"/>
      <c r="H51" s="200"/>
    </row>
    <row r="52" spans="1:8" ht="33.75" customHeight="1" x14ac:dyDescent="0.25">
      <c r="A52" s="198" t="s">
        <v>7297</v>
      </c>
      <c r="B52" s="199"/>
      <c r="C52" s="199"/>
      <c r="D52" s="199"/>
      <c r="E52" s="199"/>
      <c r="F52" s="199"/>
      <c r="G52" s="199"/>
      <c r="H52" s="200"/>
    </row>
    <row r="53" spans="1:8" ht="80.25" customHeight="1" x14ac:dyDescent="0.25">
      <c r="A53" s="204" t="s">
        <v>7298</v>
      </c>
      <c r="B53" s="204"/>
      <c r="C53" s="204"/>
      <c r="D53" s="204"/>
      <c r="E53" s="204"/>
      <c r="F53" s="204"/>
      <c r="G53" s="204"/>
      <c r="H53" s="211"/>
    </row>
    <row r="54" spans="1:8" ht="44.25" customHeight="1" x14ac:dyDescent="0.25">
      <c r="A54" s="204" t="s">
        <v>7299</v>
      </c>
      <c r="B54" s="204"/>
      <c r="C54" s="204"/>
      <c r="D54" s="204"/>
      <c r="E54" s="204"/>
      <c r="F54" s="204"/>
      <c r="G54" s="204"/>
      <c r="H54" s="211"/>
    </row>
    <row r="55" spans="1:8" ht="62.25" customHeight="1" thickBot="1" x14ac:dyDescent="0.3">
      <c r="A55" s="209" t="s">
        <v>7300</v>
      </c>
      <c r="B55" s="209"/>
      <c r="C55" s="209"/>
      <c r="D55" s="209"/>
      <c r="E55" s="209"/>
      <c r="F55" s="209"/>
      <c r="G55" s="209"/>
      <c r="H55" s="210"/>
    </row>
  </sheetData>
  <customSheetViews>
    <customSheetView guid="{077D101D-B2E0-4504-8096-6649046968B0}" showGridLines="0" state="hidden" topLeftCell="A31">
      <selection activeCell="A53" sqref="A53:H53"/>
      <pageMargins left="0" right="0" top="0" bottom="0" header="0" footer="0"/>
      <pageSetup paperSize="9" orientation="portrait" r:id="rId1"/>
    </customSheetView>
    <customSheetView guid="{0B71FEFD-8EDC-4768-A12B-B02393F7295A}" showGridLines="0" topLeftCell="A31">
      <selection activeCell="A53" sqref="A53:H53"/>
      <pageMargins left="0" right="0" top="0" bottom="0" header="0" footer="0"/>
      <pageSetup paperSize="9" orientation="portrait" r:id="rId2"/>
    </customSheetView>
    <customSheetView guid="{3C785DDC-4FFC-4F1C-9735-D5DB0E6549EA}" showGridLines="0" topLeftCell="A31">
      <selection activeCell="J38" sqref="J38"/>
      <pageMargins left="0" right="0" top="0" bottom="0" header="0" footer="0"/>
      <pageSetup paperSize="9" orientation="portrait" r:id="rId3"/>
    </customSheetView>
    <customSheetView guid="{3EC0DEF6-9471-4D50-B968-5CAB56441FA4}" showGridLines="0" topLeftCell="A31">
      <selection activeCell="A53" sqref="A53:H53"/>
      <pageMargins left="0" right="0" top="0" bottom="0" header="0" footer="0"/>
      <pageSetup paperSize="9" orientation="portrait" r:id="rId4"/>
    </customSheetView>
    <customSheetView guid="{007E6A7F-43D8-4C7A-BBEA-8172D58A6573}" showGridLines="0" state="hidden" topLeftCell="A31">
      <selection activeCell="A53" sqref="A53:H53"/>
      <pageMargins left="0" right="0" top="0" bottom="0" header="0" footer="0"/>
      <pageSetup paperSize="9" orientation="portrait" r:id="rId5"/>
    </customSheetView>
  </customSheetViews>
  <mergeCells count="29">
    <mergeCell ref="A55:H55"/>
    <mergeCell ref="A19:H19"/>
    <mergeCell ref="A47:H47"/>
    <mergeCell ref="A21:H21"/>
    <mergeCell ref="B30:H30"/>
    <mergeCell ref="A34:H34"/>
    <mergeCell ref="B44:H44"/>
    <mergeCell ref="B45:H45"/>
    <mergeCell ref="A38:H38"/>
    <mergeCell ref="A40:H40"/>
    <mergeCell ref="A53:H53"/>
    <mergeCell ref="A52:H52"/>
    <mergeCell ref="B25:H25"/>
    <mergeCell ref="A54:H54"/>
    <mergeCell ref="B32:H33"/>
    <mergeCell ref="A26:H26"/>
    <mergeCell ref="A51:H51"/>
    <mergeCell ref="A50:H50"/>
    <mergeCell ref="A15:H15"/>
    <mergeCell ref="B29:H29"/>
    <mergeCell ref="B5:G5"/>
    <mergeCell ref="B6:G6"/>
    <mergeCell ref="B7:G7"/>
    <mergeCell ref="B8:G8"/>
    <mergeCell ref="A20:G20"/>
    <mergeCell ref="B9:G9"/>
    <mergeCell ref="B10:G10"/>
    <mergeCell ref="A13:G13"/>
    <mergeCell ref="A17:G17"/>
  </mergeCells>
  <pageMargins left="0.511811024" right="0.511811024" top="0.78740157499999996" bottom="0.78740157499999996" header="0.31496062000000002" footer="0.31496062000000002"/>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R22"/>
  <sheetViews>
    <sheetView workbookViewId="0">
      <selection activeCell="H6" sqref="H6"/>
    </sheetView>
  </sheetViews>
  <sheetFormatPr defaultRowHeight="15" x14ac:dyDescent="0.25"/>
  <cols>
    <col min="2" max="2" width="49.42578125" bestFit="1" customWidth="1"/>
    <col min="3" max="3" width="9.140625" hidden="1" customWidth="1"/>
    <col min="4" max="4" width="19.42578125" customWidth="1"/>
    <col min="5" max="5" width="4" hidden="1" customWidth="1"/>
    <col min="6" max="6" width="15.140625" customWidth="1"/>
    <col min="7" max="7" width="10.5703125" hidden="1" customWidth="1"/>
    <col min="8" max="8" width="23.140625" customWidth="1"/>
    <col min="9" max="9" width="23.140625" hidden="1" customWidth="1"/>
  </cols>
  <sheetData>
    <row r="1" spans="2:18" ht="21.75" thickBot="1" x14ac:dyDescent="0.4">
      <c r="B1" s="197" t="s">
        <v>7249</v>
      </c>
      <c r="C1" s="197"/>
      <c r="D1" s="197"/>
      <c r="E1" s="197"/>
      <c r="F1" s="197"/>
      <c r="G1" s="197"/>
      <c r="H1" s="197"/>
      <c r="I1" s="169"/>
    </row>
    <row r="2" spans="2:18" ht="30" x14ac:dyDescent="0.25">
      <c r="B2" s="87" t="s">
        <v>10</v>
      </c>
      <c r="C2" s="88" t="s">
        <v>7247</v>
      </c>
      <c r="D2" s="89" t="s">
        <v>7250</v>
      </c>
      <c r="E2" s="90"/>
      <c r="F2" s="88" t="s">
        <v>47</v>
      </c>
      <c r="G2" s="90"/>
      <c r="H2" s="91" t="s">
        <v>7251</v>
      </c>
      <c r="I2" s="105" t="s">
        <v>7248</v>
      </c>
    </row>
    <row r="3" spans="2:18" x14ac:dyDescent="0.25">
      <c r="B3" s="96" t="s">
        <v>1301</v>
      </c>
      <c r="C3" s="97">
        <f>COUNTA('Normas Anvisa'!#REF!)-1</f>
        <v>0</v>
      </c>
      <c r="D3" s="97" t="e">
        <f>COUNTIF('Normas Anvisa'!R:R,"Vigente com alterações")+COUNTIF('Normas Anvisa'!R:R,"Revogado")+COUNTIF('Normas Anvisa'!R:R,"Caduco")-COUNTIFS('Normas Anvisa'!R:R,"Revogado",'Normas Anvisa'!#REF!,"Não passível de compilação")-COUNTIFS('Normas Anvisa'!R:R,"Vigente com alterações",'Normas Anvisa'!#REF!,"Não passível de compilação")</f>
        <v>#REF!</v>
      </c>
      <c r="E3" s="97" t="e">
        <f>COUNTIFS('Normas Anvisa'!R:R,"Vigente com alterações",'Normas Anvisa'!#REF!,"Compilado")+COUNTIFS('Normas Anvisa'!R:R,"Revogado",'Normas Anvisa'!#REF!,"Compilado")</f>
        <v>#REF!</v>
      </c>
      <c r="F3" s="97" t="e">
        <f>CONCATENATE(E3," (",ROUND(E3/D3*100,1),"%)")</f>
        <v>#REF!</v>
      </c>
      <c r="G3" s="97" t="e">
        <f>D3-E3</f>
        <v>#REF!</v>
      </c>
      <c r="H3" s="101" t="e">
        <f>IF(G3=0,"Macrotema compilado",CONCATENATE(G3," (",ROUND(G3/D3*100,1),"%)"))</f>
        <v>#REF!</v>
      </c>
      <c r="I3" s="97"/>
    </row>
    <row r="4" spans="2:18" x14ac:dyDescent="0.25">
      <c r="B4" s="93" t="s">
        <v>39</v>
      </c>
      <c r="C4" s="178" t="e">
        <f>COUNTIF('Normas Anvisa'!#REF!,B4)</f>
        <v>#REF!</v>
      </c>
      <c r="D4" s="104" t="e">
        <f>COUNTIFS('Normas Anvisa'!#REF!,B4,'Normas Anvisa'!R:R,"Vigente com alterações")+COUNTIFS('Normas Anvisa'!#REF!,B4,'Normas Anvisa'!R:R,"Revogado")+COUNTIFS('Normas Anvisa'!#REF!,B4,'Normas Anvisa'!R:R,"Caduco")-COUNTIFS('Normas Anvisa'!#REF!,B4,'Normas Anvisa'!R:R,"Revogado",'Normas Anvisa'!#REF!,"Não passível de compilação")-COUNTIFS('Normas Anvisa'!#REF!,B4,'Normas Anvisa'!R:R,"Vigente com alterações",'Normas Anvisa'!#REF!,"Não passível de compilação")</f>
        <v>#REF!</v>
      </c>
      <c r="E4" s="178" t="e">
        <f>COUNTIFS('Normas Anvisa'!#REF!,B4,'Normas Anvisa'!R:R,"Vigente com alterações",'Normas Anvisa'!#REF!,"Compilado")+COUNTIFS('Normas Anvisa'!#REF!,B4,'Normas Anvisa'!R:R,"Revogado",'Normas Anvisa'!#REF!,"Compilado")</f>
        <v>#REF!</v>
      </c>
      <c r="F4" s="178" t="e">
        <f>CONCATENATE(E4," (",ROUND(E4/D4*100,1),"%)")</f>
        <v>#REF!</v>
      </c>
      <c r="G4" s="178" t="e">
        <f>D4-E4</f>
        <v>#REF!</v>
      </c>
      <c r="H4" s="99" t="e">
        <f>IF(G4=0,"Macrotema compilado",CONCATENATE(G4," (",ROUND(G4/D4*100,1),"%)"))</f>
        <v>#REF!</v>
      </c>
      <c r="I4" s="178"/>
      <c r="L4" s="2"/>
      <c r="M4" s="2"/>
      <c r="N4" s="2"/>
      <c r="O4" s="2"/>
      <c r="P4" s="2"/>
      <c r="Q4" s="2"/>
      <c r="R4" s="2"/>
    </row>
    <row r="5" spans="2:18" x14ac:dyDescent="0.25">
      <c r="B5" s="94" t="s">
        <v>188</v>
      </c>
      <c r="C5" s="86" t="e">
        <f>COUNTIF('Normas Anvisa'!#REF!,B5)</f>
        <v>#REF!</v>
      </c>
      <c r="D5" s="86" t="e">
        <f>COUNTIFS('Normas Anvisa'!#REF!,B5,'Normas Anvisa'!R:R,"Vigente com alterações")+COUNTIFS('Normas Anvisa'!#REF!,B5,'Normas Anvisa'!R:R,"Revogado")+COUNTIFS('Normas Anvisa'!#REF!,B5,'Normas Anvisa'!R:R,"Caduco")-COUNTIFS('Normas Anvisa'!#REF!,B5,'Normas Anvisa'!R:R,"Revogado",'Normas Anvisa'!#REF!,"Não passível de compilação")-COUNTIFS('Normas Anvisa'!#REF!,B5,'Normas Anvisa'!R:R,"Vigente com alterações",'Normas Anvisa'!#REF!,"Não passível de compilação")</f>
        <v>#REF!</v>
      </c>
      <c r="E5" s="86" t="e">
        <f>COUNTIFS('Normas Anvisa'!#REF!,B5,'Normas Anvisa'!R:R,"Vigente com alterações",'Normas Anvisa'!#REF!,"Compilado")+COUNTIFS('Normas Anvisa'!#REF!,B5,'Normas Anvisa'!R:R,"Revogado",'Normas Anvisa'!#REF!,"Compilado")</f>
        <v>#REF!</v>
      </c>
      <c r="F5" s="86" t="e">
        <f>CONCATENATE(E5," (",ROUND(E5/D5*100,1),"%)")</f>
        <v>#REF!</v>
      </c>
      <c r="G5" s="86" t="e">
        <f>D5-E5</f>
        <v>#REF!</v>
      </c>
      <c r="H5" s="92" t="e">
        <f>IF(G5=0,"Macrotema compilado",CONCATENATE(G5," (",ROUND(G5/D5*100,1),"%)"))</f>
        <v>#REF!</v>
      </c>
      <c r="I5" s="86"/>
      <c r="L5" s="2"/>
      <c r="M5" s="2"/>
      <c r="N5" s="2"/>
      <c r="O5" s="2"/>
      <c r="P5" s="2"/>
      <c r="Q5" s="2"/>
      <c r="R5" s="2"/>
    </row>
    <row r="6" spans="2:18" x14ac:dyDescent="0.25">
      <c r="B6" s="106" t="s">
        <v>342</v>
      </c>
      <c r="C6" s="104" t="e">
        <f>COUNTIF('Normas Anvisa'!#REF!,B6)</f>
        <v>#REF!</v>
      </c>
      <c r="D6" s="104" t="e">
        <f>COUNTIFS('Normas Anvisa'!#REF!,B6,'Normas Anvisa'!R:R,"Vigente com alterações")+COUNTIFS('Normas Anvisa'!#REF!,B6,'Normas Anvisa'!R:R,"Revogado")+COUNTIFS('Normas Anvisa'!#REF!,B6,'Normas Anvisa'!R:R,"Caduco")-COUNTIFS('Normas Anvisa'!#REF!,B6,'Normas Anvisa'!R:R,"Revogado",'Normas Anvisa'!#REF!,"Não passível de compilação")-COUNTIFS('Normas Anvisa'!#REF!,B6,'Normas Anvisa'!R:R,"Vigente com alterações",'Normas Anvisa'!#REF!,"Não passível de compilação")</f>
        <v>#REF!</v>
      </c>
      <c r="E6" s="104" t="e">
        <f>COUNTIFS('Normas Anvisa'!#REF!,B6,'Normas Anvisa'!R:R,"Vigente com alterações",'Normas Anvisa'!#REF!,"Compilado")+COUNTIFS('Normas Anvisa'!#REF!,B6,'Normas Anvisa'!R:R,"Revogado",'Normas Anvisa'!#REF!,"Compilado")</f>
        <v>#REF!</v>
      </c>
      <c r="F6" s="104" t="e">
        <f t="shared" ref="F6:F20" si="0">CONCATENATE(E6," (",ROUND(E6/D6*100,1),"%)")</f>
        <v>#REF!</v>
      </c>
      <c r="G6" s="104" t="e">
        <f t="shared" ref="G6:G20" si="1">D6-E6</f>
        <v>#REF!</v>
      </c>
      <c r="H6" s="98" t="e">
        <f t="shared" ref="H6:H20" si="2">IF(G6=0,"Macrotema compilado",CONCATENATE(G6," (",ROUND(G6/D6*100,1),"%)"))</f>
        <v>#REF!</v>
      </c>
      <c r="I6" s="178"/>
    </row>
    <row r="7" spans="2:18" ht="15" customHeight="1" x14ac:dyDescent="0.25">
      <c r="B7" s="94" t="s">
        <v>7253</v>
      </c>
      <c r="C7" s="86" t="e">
        <f>COUNTIF('Normas Anvisa'!#REF!,B7)</f>
        <v>#REF!</v>
      </c>
      <c r="D7" s="86" t="e">
        <f>COUNTIFS('Normas Anvisa'!#REF!,B7,'Normas Anvisa'!R:R,"Vigente com alterações")+COUNTIFS('Normas Anvisa'!#REF!,B7,'Normas Anvisa'!R:R,"Revogado")+COUNTIFS('Normas Anvisa'!#REF!,B7,'Normas Anvisa'!R:R,"Caduco")-COUNTIFS('Normas Anvisa'!#REF!,B7,'Normas Anvisa'!R:R,"Revogado",'Normas Anvisa'!#REF!,"Não passível de compilação")-COUNTIFS('Normas Anvisa'!#REF!,B7,'Normas Anvisa'!R:R,"Vigente com alterações",'Normas Anvisa'!#REF!,"Não passível de compilação")</f>
        <v>#REF!</v>
      </c>
      <c r="E7" s="86" t="e">
        <f>COUNTIFS('Normas Anvisa'!#REF!,B7,'Normas Anvisa'!R:R,"Vigente com alterações",'Normas Anvisa'!#REF!,"Compilado")+COUNTIFS('Normas Anvisa'!#REF!,B7,'Normas Anvisa'!R:R,"Revogado",'Normas Anvisa'!#REF!,"Compilado")</f>
        <v>#REF!</v>
      </c>
      <c r="F7" s="86" t="e">
        <f t="shared" si="0"/>
        <v>#REF!</v>
      </c>
      <c r="G7" s="86" t="e">
        <f t="shared" si="1"/>
        <v>#REF!</v>
      </c>
      <c r="H7" s="92" t="e">
        <f t="shared" si="2"/>
        <v>#REF!</v>
      </c>
      <c r="I7" s="86"/>
      <c r="L7" s="2"/>
      <c r="M7" s="2"/>
      <c r="N7" s="2"/>
      <c r="O7" s="2"/>
      <c r="P7" s="2"/>
      <c r="Q7" s="2"/>
      <c r="R7" s="2"/>
    </row>
    <row r="8" spans="2:18" x14ac:dyDescent="0.25">
      <c r="B8" s="93" t="s">
        <v>1652</v>
      </c>
      <c r="C8" s="178" t="e">
        <f>COUNTIF('Normas Anvisa'!#REF!,B8)</f>
        <v>#REF!</v>
      </c>
      <c r="D8" s="104" t="e">
        <f>COUNTIFS('Normas Anvisa'!#REF!,B8,'Normas Anvisa'!R:R,"Vigente com alterações")+COUNTIFS('Normas Anvisa'!#REF!,B8,'Normas Anvisa'!R:R,"Revogado")+COUNTIFS('Normas Anvisa'!#REF!,B8,'Normas Anvisa'!R:R,"Caduco")-COUNTIFS('Normas Anvisa'!#REF!,B8,'Normas Anvisa'!R:R,"Revogado",'Normas Anvisa'!#REF!,"Não passível de compilação")-COUNTIFS('Normas Anvisa'!#REF!,B8,'Normas Anvisa'!R:R,"Vigente com alterações",'Normas Anvisa'!#REF!,"Não passível de compilação")</f>
        <v>#REF!</v>
      </c>
      <c r="E8" s="178" t="e">
        <f>COUNTIFS('Normas Anvisa'!#REF!,B8,'Normas Anvisa'!R:R,"Vigente com alterações",'Normas Anvisa'!#REF!,"Compilado")+COUNTIFS('Normas Anvisa'!#REF!,B8,'Normas Anvisa'!R:R,"Revogado",'Normas Anvisa'!#REF!,"Compilado")</f>
        <v>#REF!</v>
      </c>
      <c r="F8" s="178" t="e">
        <f t="shared" si="0"/>
        <v>#REF!</v>
      </c>
      <c r="G8" s="178" t="e">
        <f t="shared" si="1"/>
        <v>#REF!</v>
      </c>
      <c r="H8" s="98" t="e">
        <f t="shared" si="2"/>
        <v>#REF!</v>
      </c>
      <c r="I8" s="104"/>
      <c r="L8" s="2"/>
      <c r="M8" s="2"/>
      <c r="N8" s="2"/>
      <c r="O8" s="2"/>
      <c r="P8" s="2"/>
      <c r="Q8" s="2"/>
      <c r="R8" s="2"/>
    </row>
    <row r="9" spans="2:18" x14ac:dyDescent="0.25">
      <c r="B9" s="94" t="s">
        <v>1340</v>
      </c>
      <c r="C9" s="86" t="e">
        <f>COUNTIF('Normas Anvisa'!#REF!,B9)</f>
        <v>#REF!</v>
      </c>
      <c r="D9" s="86" t="e">
        <f>COUNTIFS('Normas Anvisa'!#REF!,B9,'Normas Anvisa'!R:R,"Vigente com alterações")+COUNTIFS('Normas Anvisa'!#REF!,B9,'Normas Anvisa'!R:R,"Revogado")+COUNTIFS('Normas Anvisa'!#REF!,B9,'Normas Anvisa'!R:R,"Caduco")-COUNTIFS('Normas Anvisa'!#REF!,B9,'Normas Anvisa'!R:R,"Revogado",'Normas Anvisa'!#REF!,"Não passível de compilação")-COUNTIFS('Normas Anvisa'!#REF!,B9,'Normas Anvisa'!R:R,"Vigente com alterações",'Normas Anvisa'!#REF!,"Não passível de compilação")</f>
        <v>#REF!</v>
      </c>
      <c r="E9" s="86" t="e">
        <f>COUNTIFS('Normas Anvisa'!#REF!,B9,'Normas Anvisa'!R:R,"Vigente com alterações",'Normas Anvisa'!#REF!,"Compilado")+COUNTIFS('Normas Anvisa'!#REF!,B9,'Normas Anvisa'!R:R,"Revogado",'Normas Anvisa'!#REF!,"Compilado")</f>
        <v>#REF!</v>
      </c>
      <c r="F9" s="86" t="e">
        <f t="shared" si="0"/>
        <v>#REF!</v>
      </c>
      <c r="G9" s="86" t="e">
        <f t="shared" si="1"/>
        <v>#REF!</v>
      </c>
      <c r="H9" s="92" t="e">
        <f t="shared" si="2"/>
        <v>#REF!</v>
      </c>
      <c r="I9" s="86"/>
      <c r="L9" s="2"/>
      <c r="M9" s="2"/>
      <c r="N9" s="2"/>
      <c r="O9" s="2"/>
      <c r="P9" s="2"/>
      <c r="Q9" s="2"/>
      <c r="R9" s="2"/>
    </row>
    <row r="10" spans="2:18" x14ac:dyDescent="0.25">
      <c r="B10" s="93" t="s">
        <v>27</v>
      </c>
      <c r="C10" s="178" t="e">
        <f>COUNTIF('Normas Anvisa'!#REF!,B10)</f>
        <v>#REF!</v>
      </c>
      <c r="D10" s="104" t="e">
        <f>COUNTIFS('Normas Anvisa'!#REF!,B10,'Normas Anvisa'!R:R,"Vigente com alterações")+COUNTIFS('Normas Anvisa'!#REF!,B10,'Normas Anvisa'!R:R,"Revogado")+COUNTIFS('Normas Anvisa'!#REF!,B10,'Normas Anvisa'!R:R,"Caduco")-COUNTIFS('Normas Anvisa'!#REF!,B10,'Normas Anvisa'!R:R,"Revogado",'Normas Anvisa'!#REF!,"Não passível de compilação")-COUNTIFS('Normas Anvisa'!#REF!,B10,'Normas Anvisa'!R:R,"Vigente com alterações",'Normas Anvisa'!#REF!,"Não passível de compilação")</f>
        <v>#REF!</v>
      </c>
      <c r="E10" s="178" t="e">
        <f>COUNTIFS('Normas Anvisa'!#REF!,B10,'Normas Anvisa'!R:R,"Vigente com alterações",'Normas Anvisa'!#REF!,"Compilado")+COUNTIFS('Normas Anvisa'!#REF!,B10,'Normas Anvisa'!R:R,"Revogado",'Normas Anvisa'!#REF!,"Compilado")</f>
        <v>#REF!</v>
      </c>
      <c r="F10" s="178" t="e">
        <f t="shared" si="0"/>
        <v>#REF!</v>
      </c>
      <c r="G10" s="178" t="e">
        <f t="shared" si="1"/>
        <v>#REF!</v>
      </c>
      <c r="H10" s="98" t="e">
        <f>IF(G10=0,"Macrotema compilado",CONCATENATE(G10," (",ROUND(G10/D10*100,1),"%)"))</f>
        <v>#REF!</v>
      </c>
      <c r="I10" s="104"/>
    </row>
    <row r="11" spans="2:18" x14ac:dyDescent="0.25">
      <c r="B11" s="94" t="s">
        <v>1899</v>
      </c>
      <c r="C11" s="86" t="e">
        <f>COUNTIF('Normas Anvisa'!#REF!,B11)</f>
        <v>#REF!</v>
      </c>
      <c r="D11" s="86" t="e">
        <f>COUNTIFS('Normas Anvisa'!#REF!,B11,'Normas Anvisa'!R:R,"Vigente com alterações")+COUNTIFS('Normas Anvisa'!#REF!,B11,'Normas Anvisa'!R:R,"Revogado")+COUNTIFS('Normas Anvisa'!#REF!,B11,'Normas Anvisa'!R:R,"Caduco")-COUNTIFS('Normas Anvisa'!#REF!,B11,'Normas Anvisa'!R:R,"Revogado",'Normas Anvisa'!#REF!,"Não passível de compilação")-COUNTIFS('Normas Anvisa'!#REF!,B11,'Normas Anvisa'!R:R,"Vigente com alterações",'Normas Anvisa'!#REF!,"Não passível de compilação")</f>
        <v>#REF!</v>
      </c>
      <c r="E11" s="86" t="e">
        <f>COUNTIFS('Normas Anvisa'!#REF!,B11,'Normas Anvisa'!R:R,"Vigente com alterações",'Normas Anvisa'!#REF!,"Compilado")+COUNTIFS('Normas Anvisa'!#REF!,B11,'Normas Anvisa'!R:R,"Revogado",'Normas Anvisa'!#REF!,"Compilado")</f>
        <v>#REF!</v>
      </c>
      <c r="F11" s="86" t="e">
        <f t="shared" si="0"/>
        <v>#REF!</v>
      </c>
      <c r="G11" s="86" t="e">
        <f t="shared" si="1"/>
        <v>#REF!</v>
      </c>
      <c r="H11" s="92" t="e">
        <f t="shared" si="2"/>
        <v>#REF!</v>
      </c>
      <c r="I11" s="86"/>
      <c r="L11" s="2"/>
      <c r="M11" s="2"/>
      <c r="N11" s="2"/>
      <c r="O11" s="2"/>
      <c r="P11" s="2"/>
      <c r="Q11" s="2"/>
      <c r="R11" s="2"/>
    </row>
    <row r="12" spans="2:18" x14ac:dyDescent="0.25">
      <c r="B12" s="106" t="s">
        <v>7254</v>
      </c>
      <c r="C12" s="104" t="e">
        <f>COUNTIF('Normas Anvisa'!#REF!,B12)</f>
        <v>#REF!</v>
      </c>
      <c r="D12" s="104" t="e">
        <f>COUNTIFS('Normas Anvisa'!#REF!,B12,'Normas Anvisa'!R:R,"Vigente com alterações")+COUNTIFS('Normas Anvisa'!#REF!,B12,'Normas Anvisa'!R:R,"Revogado")+COUNTIFS('Normas Anvisa'!#REF!,B12,'Normas Anvisa'!R:R,"Caduco")-COUNTIFS('Normas Anvisa'!#REF!,B12,'Normas Anvisa'!R:R,"Revogado",'Normas Anvisa'!#REF!,"Não passível de compilação")-COUNTIFS('Normas Anvisa'!#REF!,B12,'Normas Anvisa'!R:R,"Vigente com alterações",'Normas Anvisa'!#REF!,"Não passível de compilação")</f>
        <v>#REF!</v>
      </c>
      <c r="E12" s="178" t="e">
        <f>COUNTIFS('Normas Anvisa'!#REF!,B12,'Normas Anvisa'!R:R,"Vigente com alterações",'Normas Anvisa'!#REF!,"Compilado")+COUNTIFS('Normas Anvisa'!#REF!,B12,'Normas Anvisa'!R:R,"Revogado",'Normas Anvisa'!#REF!,"Compilado")</f>
        <v>#REF!</v>
      </c>
      <c r="F12" s="178" t="e">
        <f t="shared" si="0"/>
        <v>#REF!</v>
      </c>
      <c r="G12" s="178" t="e">
        <f t="shared" si="1"/>
        <v>#REF!</v>
      </c>
      <c r="H12" s="98" t="e">
        <f t="shared" si="2"/>
        <v>#REF!</v>
      </c>
      <c r="I12" s="104"/>
      <c r="L12" s="2"/>
      <c r="M12" s="2"/>
      <c r="N12" s="2"/>
      <c r="O12" s="2"/>
      <c r="P12" s="2"/>
      <c r="Q12" s="2"/>
      <c r="R12" s="2"/>
    </row>
    <row r="13" spans="2:18" x14ac:dyDescent="0.25">
      <c r="B13" s="94" t="s">
        <v>218</v>
      </c>
      <c r="C13" s="86" t="e">
        <f>COUNTIF('Normas Anvisa'!#REF!,B13)</f>
        <v>#REF!</v>
      </c>
      <c r="D13" s="86" t="e">
        <f>COUNTIFS('Normas Anvisa'!#REF!,B13,'Normas Anvisa'!R:R,"Vigente com alterações")+COUNTIFS('Normas Anvisa'!#REF!,B13,'Normas Anvisa'!R:R,"Revogado")+COUNTIFS('Normas Anvisa'!#REF!,B13,'Normas Anvisa'!R:R,"Caduco")-COUNTIFS('Normas Anvisa'!#REF!,B13,'Normas Anvisa'!R:R,"Revogado",'Normas Anvisa'!#REF!,"Não passível de compilação")-COUNTIFS('Normas Anvisa'!#REF!,B13,'Normas Anvisa'!R:R,"Vigente com alterações",'Normas Anvisa'!#REF!,"Não passível de compilação")</f>
        <v>#REF!</v>
      </c>
      <c r="E13" s="86" t="e">
        <f>COUNTIFS('Normas Anvisa'!#REF!,B13,'Normas Anvisa'!R:R,"Vigente com alterações",'Normas Anvisa'!#REF!,"Compilado")+COUNTIFS('Normas Anvisa'!#REF!,B13,'Normas Anvisa'!R:R,"Revogado",'Normas Anvisa'!#REF!,"Compilado")</f>
        <v>#REF!</v>
      </c>
      <c r="F13" s="86" t="e">
        <f t="shared" si="0"/>
        <v>#REF!</v>
      </c>
      <c r="G13" s="86" t="e">
        <f t="shared" si="1"/>
        <v>#REF!</v>
      </c>
      <c r="H13" s="92" t="e">
        <f t="shared" si="2"/>
        <v>#REF!</v>
      </c>
      <c r="I13" s="86"/>
    </row>
    <row r="14" spans="2:18" x14ac:dyDescent="0.25">
      <c r="B14" s="93" t="s">
        <v>258</v>
      </c>
      <c r="C14" s="178" t="e">
        <f>COUNTIF('Normas Anvisa'!#REF!,B14)</f>
        <v>#REF!</v>
      </c>
      <c r="D14" s="104" t="e">
        <f>COUNTIFS('Normas Anvisa'!#REF!,B14,'Normas Anvisa'!R:R,"Vigente com alterações")+COUNTIFS('Normas Anvisa'!#REF!,B14,'Normas Anvisa'!R:R,"Revogado")+COUNTIFS('Normas Anvisa'!#REF!,B14,'Normas Anvisa'!R:R,"Caduco")-COUNTIFS('Normas Anvisa'!#REF!,B14,'Normas Anvisa'!R:R,"Revogado",'Normas Anvisa'!#REF!,"Não passível de compilação")-COUNTIFS('Normas Anvisa'!#REF!,B14,'Normas Anvisa'!R:R,"Vigente com alterações",'Normas Anvisa'!#REF!,"Não passível de compilação")</f>
        <v>#REF!</v>
      </c>
      <c r="E14" s="178" t="e">
        <f>COUNTIFS('Normas Anvisa'!#REF!,B14,'Normas Anvisa'!R:R,"Vigente com alterações",'Normas Anvisa'!#REF!,"Compilado")+COUNTIFS('Normas Anvisa'!#REF!,B14,'Normas Anvisa'!R:R,"Revogado",'Normas Anvisa'!#REF!,"Compilado")</f>
        <v>#REF!</v>
      </c>
      <c r="F14" s="178" t="e">
        <f t="shared" si="0"/>
        <v>#REF!</v>
      </c>
      <c r="G14" s="178" t="e">
        <f t="shared" si="1"/>
        <v>#REF!</v>
      </c>
      <c r="H14" s="98" t="e">
        <f t="shared" si="2"/>
        <v>#REF!</v>
      </c>
      <c r="I14" s="104"/>
    </row>
    <row r="15" spans="2:18" x14ac:dyDescent="0.25">
      <c r="B15" s="94" t="s">
        <v>7256</v>
      </c>
      <c r="C15" s="86" t="e">
        <f>COUNTIF('Normas Anvisa'!#REF!,B15)</f>
        <v>#REF!</v>
      </c>
      <c r="D15" s="86" t="e">
        <f>COUNTIFS('Normas Anvisa'!#REF!,B15,'Normas Anvisa'!R:R,"Vigente com alterações")+COUNTIFS('Normas Anvisa'!#REF!,B15,'Normas Anvisa'!R:R,"Revogado")+COUNTIFS('Normas Anvisa'!#REF!,B15,'Normas Anvisa'!R:R,"Caduco")-COUNTIFS('Normas Anvisa'!#REF!,B15,'Normas Anvisa'!R:R,"Revogado",'Normas Anvisa'!#REF!,"Não passível de compilação")-COUNTIFS('Normas Anvisa'!#REF!,B15,'Normas Anvisa'!R:R,"Vigente com alterações",'Normas Anvisa'!#REF!,"Não passível de compilação")</f>
        <v>#REF!</v>
      </c>
      <c r="E15" s="86" t="e">
        <f>COUNTIFS('Normas Anvisa'!#REF!,B15,'Normas Anvisa'!R:R,"Vigente com alterações",'Normas Anvisa'!#REF!,"Compilado")+COUNTIFS('Normas Anvisa'!#REF!,B15,'Normas Anvisa'!R:R,"Revogado",'Normas Anvisa'!#REF!,"Compilado")</f>
        <v>#REF!</v>
      </c>
      <c r="F15" s="86" t="e">
        <f t="shared" si="0"/>
        <v>#REF!</v>
      </c>
      <c r="G15" s="86" t="e">
        <f t="shared" si="1"/>
        <v>#REF!</v>
      </c>
      <c r="H15" s="92" t="e">
        <f t="shared" si="2"/>
        <v>#REF!</v>
      </c>
      <c r="I15" s="86"/>
    </row>
    <row r="16" spans="2:18" x14ac:dyDescent="0.25">
      <c r="B16" s="106" t="s">
        <v>75</v>
      </c>
      <c r="C16" s="104" t="e">
        <f>COUNTIF('Normas Anvisa'!#REF!,B16)</f>
        <v>#REF!</v>
      </c>
      <c r="D16" s="104" t="e">
        <f>COUNTIFS('Normas Anvisa'!#REF!,B16,'Normas Anvisa'!R:R,"Vigente com alterações")+COUNTIFS('Normas Anvisa'!#REF!,B16,'Normas Anvisa'!R:R,"Revogado")+COUNTIFS('Normas Anvisa'!#REF!,B16,'Normas Anvisa'!R:R,"Caduco")-COUNTIFS('Normas Anvisa'!#REF!,B16,'Normas Anvisa'!R:R,"Revogado",'Normas Anvisa'!#REF!,"Não passível de compilação")-COUNTIFS('Normas Anvisa'!#REF!,B16,'Normas Anvisa'!R:R,"Vigente com alterações",'Normas Anvisa'!#REF!,"Não passível de compilação")</f>
        <v>#REF!</v>
      </c>
      <c r="E16" s="178" t="e">
        <f>COUNTIFS('Normas Anvisa'!#REF!,B16,'Normas Anvisa'!R:R,"Vigente com alterações",'Normas Anvisa'!#REF!,"Compilado")+COUNTIFS('Normas Anvisa'!#REF!,B16,'Normas Anvisa'!R:R,"Revogado",'Normas Anvisa'!#REF!,"Compilado")</f>
        <v>#REF!</v>
      </c>
      <c r="F16" s="178" t="e">
        <f t="shared" si="0"/>
        <v>#REF!</v>
      </c>
      <c r="G16" s="178" t="e">
        <f t="shared" si="1"/>
        <v>#REF!</v>
      </c>
      <c r="H16" s="98" t="e">
        <f t="shared" si="2"/>
        <v>#REF!</v>
      </c>
      <c r="I16" s="104"/>
    </row>
    <row r="17" spans="2:9" x14ac:dyDescent="0.25">
      <c r="B17" s="94" t="s">
        <v>558</v>
      </c>
      <c r="C17" s="86" t="e">
        <f>COUNTIF('Normas Anvisa'!#REF!,B17)</f>
        <v>#REF!</v>
      </c>
      <c r="D17" s="86" t="e">
        <f>COUNTIFS('Normas Anvisa'!#REF!,B17,'Normas Anvisa'!R:R,"Vigente com alterações")+COUNTIFS('Normas Anvisa'!#REF!,B17,'Normas Anvisa'!R:R,"Revogado")+COUNTIFS('Normas Anvisa'!#REF!,B17,'Normas Anvisa'!R:R,"Caduco")-COUNTIFS('Normas Anvisa'!#REF!,B17,'Normas Anvisa'!R:R,"Revogado",'Normas Anvisa'!#REF!,"Não passível de compilação")-COUNTIFS('Normas Anvisa'!#REF!,B17,'Normas Anvisa'!R:R,"Vigente com alterações",'Normas Anvisa'!#REF!,"Não passível de compilação")</f>
        <v>#REF!</v>
      </c>
      <c r="E17" s="86" t="e">
        <f>COUNTIFS('Normas Anvisa'!#REF!,B17,'Normas Anvisa'!R:R,"Vigente com alterações",'Normas Anvisa'!#REF!,"Compilado")+COUNTIFS('Normas Anvisa'!#REF!,B17,'Normas Anvisa'!R:R,"Revogado",'Normas Anvisa'!#REF!,"Compilado")</f>
        <v>#REF!</v>
      </c>
      <c r="F17" s="86" t="e">
        <f t="shared" si="0"/>
        <v>#REF!</v>
      </c>
      <c r="G17" s="86" t="e">
        <f t="shared" si="1"/>
        <v>#REF!</v>
      </c>
      <c r="H17" s="92" t="e">
        <f t="shared" si="2"/>
        <v>#REF!</v>
      </c>
      <c r="I17" s="86"/>
    </row>
    <row r="18" spans="2:9" x14ac:dyDescent="0.25">
      <c r="B18" s="106" t="s">
        <v>3279</v>
      </c>
      <c r="C18" s="104" t="e">
        <f>COUNTIF('Normas Anvisa'!#REF!,B18)</f>
        <v>#REF!</v>
      </c>
      <c r="D18" s="104" t="e">
        <f>COUNTIFS('Normas Anvisa'!#REF!,B18,'Normas Anvisa'!R:R,"Vigente com alterações")+COUNTIFS('Normas Anvisa'!#REF!,B18,'Normas Anvisa'!R:R,"Revogado")+COUNTIFS('Normas Anvisa'!#REF!,B18,'Normas Anvisa'!R:R,"Caduco")-COUNTIFS('Normas Anvisa'!#REF!,B18,'Normas Anvisa'!R:R,"Revogado",'Normas Anvisa'!#REF!,"Não passível de compilação")-COUNTIFS('Normas Anvisa'!#REF!,B18,'Normas Anvisa'!R:R,"Vigente com alterações",'Normas Anvisa'!#REF!,"Não passível de compilação")</f>
        <v>#REF!</v>
      </c>
      <c r="E18" s="178" t="e">
        <f>COUNTIFS('Normas Anvisa'!#REF!,B18,'Normas Anvisa'!R:R,"Vigente com alterações",'Normas Anvisa'!#REF!,"Compilado")+COUNTIFS('Normas Anvisa'!#REF!,B18,'Normas Anvisa'!R:R,"Revogado",'Normas Anvisa'!#REF!,"Compilado")</f>
        <v>#REF!</v>
      </c>
      <c r="F18" s="178" t="e">
        <f t="shared" si="0"/>
        <v>#REF!</v>
      </c>
      <c r="G18" s="178" t="e">
        <f t="shared" si="1"/>
        <v>#REF!</v>
      </c>
      <c r="H18" s="98" t="e">
        <f t="shared" si="2"/>
        <v>#REF!</v>
      </c>
      <c r="I18" s="104"/>
    </row>
    <row r="19" spans="2:9" x14ac:dyDescent="0.25">
      <c r="B19" s="94" t="s">
        <v>340</v>
      </c>
      <c r="C19" s="86" t="e">
        <f>COUNTIF('Normas Anvisa'!#REF!,B19)</f>
        <v>#REF!</v>
      </c>
      <c r="D19" s="86" t="e">
        <f>COUNTIFS('Normas Anvisa'!#REF!,B19,'Normas Anvisa'!R:R,"Vigente com alterações")+COUNTIFS('Normas Anvisa'!#REF!,B19,'Normas Anvisa'!R:R,"Revogado")+COUNTIFS('Normas Anvisa'!#REF!,B19,'Normas Anvisa'!R:R,"Caduco")-COUNTIFS('Normas Anvisa'!#REF!,B19,'Normas Anvisa'!R:R,"Revogado",'Normas Anvisa'!#REF!,"Não passível de compilação")-COUNTIFS('Normas Anvisa'!#REF!,B19,'Normas Anvisa'!R:R,"Vigente com alterações",'Normas Anvisa'!#REF!,"Não passível de compilação")</f>
        <v>#REF!</v>
      </c>
      <c r="E19" s="86" t="e">
        <f>COUNTIFS('Normas Anvisa'!#REF!,B19,'Normas Anvisa'!R:R,"Vigente com alterações",'Normas Anvisa'!#REF!,"Compilado")+COUNTIFS('Normas Anvisa'!#REF!,B19,'Normas Anvisa'!R:R,"Revogado",'Normas Anvisa'!#REF!,"Compilado")</f>
        <v>#REF!</v>
      </c>
      <c r="F19" s="86" t="e">
        <f t="shared" si="0"/>
        <v>#REF!</v>
      </c>
      <c r="G19" s="86" t="e">
        <f t="shared" si="1"/>
        <v>#REF!</v>
      </c>
      <c r="H19" s="92" t="e">
        <f t="shared" si="2"/>
        <v>#REF!</v>
      </c>
      <c r="I19" s="86"/>
    </row>
    <row r="20" spans="2:9" ht="15.75" thickBot="1" x14ac:dyDescent="0.3">
      <c r="B20" s="107" t="s">
        <v>7255</v>
      </c>
      <c r="C20" s="108" t="e">
        <f>COUNTIF('Normas Anvisa'!#REF!,B20)</f>
        <v>#REF!</v>
      </c>
      <c r="D20" s="108" t="e">
        <f>COUNTIFS('Normas Anvisa'!#REF!,B20,'Normas Anvisa'!R:R,"Vigente com alterações")+COUNTIFS('Normas Anvisa'!#REF!,B20,'Normas Anvisa'!R:R,"Revogado")+COUNTIFS('Normas Anvisa'!#REF!,B20,'Normas Anvisa'!R:R,"Caduco")-COUNTIFS('Normas Anvisa'!#REF!,B20,'Normas Anvisa'!R:R,"Revogado",'Normas Anvisa'!#REF!,"Não passível de compilação")-COUNTIFS('Normas Anvisa'!#REF!,B20,'Normas Anvisa'!R:R,"Vigente com alterações",'Normas Anvisa'!#REF!,"Não passível de compilação")</f>
        <v>#REF!</v>
      </c>
      <c r="E20" s="95" t="e">
        <f>COUNTIFS('Normas Anvisa'!#REF!,B20,'Normas Anvisa'!R:R,"Vigente com alterações",'Normas Anvisa'!#REF!,"Compilado")+COUNTIFS('Normas Anvisa'!#REF!,B20,'Normas Anvisa'!R:R,"Revogado",'Normas Anvisa'!#REF!,"Compilado")</f>
        <v>#REF!</v>
      </c>
      <c r="F20" s="95" t="e">
        <f t="shared" si="0"/>
        <v>#REF!</v>
      </c>
      <c r="G20" s="95" t="e">
        <f t="shared" si="1"/>
        <v>#REF!</v>
      </c>
      <c r="H20" s="100" t="e">
        <f t="shared" si="2"/>
        <v>#REF!</v>
      </c>
      <c r="I20" s="104"/>
    </row>
    <row r="22" spans="2:9" x14ac:dyDescent="0.25">
      <c r="F22" t="s">
        <v>7252</v>
      </c>
    </row>
  </sheetData>
  <mergeCells count="1">
    <mergeCell ref="B1:H1"/>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O45"/>
  <sheetViews>
    <sheetView workbookViewId="0">
      <selection activeCell="S44" sqref="S44"/>
    </sheetView>
  </sheetViews>
  <sheetFormatPr defaultRowHeight="15" x14ac:dyDescent="0.25"/>
  <cols>
    <col min="1" max="1" width="27.42578125" bestFit="1" customWidth="1"/>
    <col min="2" max="2" width="19.5703125" bestFit="1" customWidth="1"/>
    <col min="3" max="3" width="9.5703125" bestFit="1" customWidth="1"/>
    <col min="4" max="4" width="8" bestFit="1" customWidth="1"/>
    <col min="5" max="5" width="22.140625" bestFit="1" customWidth="1"/>
    <col min="6" max="6" width="10.5703125" bestFit="1" customWidth="1"/>
    <col min="7" max="14" width="5" bestFit="1" customWidth="1"/>
    <col min="15" max="15" width="10.5703125" bestFit="1" customWidth="1"/>
    <col min="16" max="35" width="5" bestFit="1" customWidth="1"/>
    <col min="36" max="36" width="10.5703125" bestFit="1" customWidth="1"/>
    <col min="37" max="38" width="5" bestFit="1" customWidth="1"/>
    <col min="39" max="39" width="10.5703125" bestFit="1" customWidth="1"/>
    <col min="40" max="61" width="5" bestFit="1" customWidth="1"/>
    <col min="62" max="62" width="27.140625" bestFit="1" customWidth="1"/>
    <col min="63" max="63" width="10.5703125" bestFit="1" customWidth="1"/>
  </cols>
  <sheetData>
    <row r="2" spans="1:6" x14ac:dyDescent="0.25">
      <c r="A2" s="121" t="s">
        <v>1</v>
      </c>
      <c r="B2" t="s">
        <v>7302</v>
      </c>
    </row>
    <row r="4" spans="1:6" x14ac:dyDescent="0.25">
      <c r="A4" s="121" t="s">
        <v>7303</v>
      </c>
      <c r="B4" s="121" t="s">
        <v>7304</v>
      </c>
    </row>
    <row r="5" spans="1:6" x14ac:dyDescent="0.25">
      <c r="A5" s="121" t="s">
        <v>7305</v>
      </c>
      <c r="B5" t="s">
        <v>1099</v>
      </c>
      <c r="C5" t="s">
        <v>40</v>
      </c>
      <c r="D5" t="s">
        <v>57</v>
      </c>
      <c r="E5" t="s">
        <v>33</v>
      </c>
      <c r="F5" t="s">
        <v>7301</v>
      </c>
    </row>
    <row r="6" spans="1:6" x14ac:dyDescent="0.25">
      <c r="A6" s="122">
        <v>1966</v>
      </c>
      <c r="B6" s="125"/>
      <c r="C6" s="125"/>
      <c r="D6" s="125"/>
      <c r="E6" s="125">
        <v>1</v>
      </c>
      <c r="F6" s="125">
        <v>1</v>
      </c>
    </row>
    <row r="7" spans="1:6" x14ac:dyDescent="0.25">
      <c r="A7" s="122">
        <v>1970</v>
      </c>
      <c r="B7" s="125"/>
      <c r="C7" s="125">
        <v>2</v>
      </c>
      <c r="D7" s="125"/>
      <c r="E7" s="125">
        <v>1</v>
      </c>
      <c r="F7" s="125">
        <v>3</v>
      </c>
    </row>
    <row r="8" spans="1:6" x14ac:dyDescent="0.25">
      <c r="A8" s="122">
        <v>1976</v>
      </c>
      <c r="B8" s="125"/>
      <c r="C8" s="125"/>
      <c r="D8" s="125">
        <v>1</v>
      </c>
      <c r="E8" s="125"/>
      <c r="F8" s="125">
        <v>1</v>
      </c>
    </row>
    <row r="9" spans="1:6" x14ac:dyDescent="0.25">
      <c r="A9" s="122">
        <v>1981</v>
      </c>
      <c r="B9" s="125"/>
      <c r="C9" s="125">
        <v>1</v>
      </c>
      <c r="D9" s="125"/>
      <c r="E9" s="125"/>
      <c r="F9" s="125">
        <v>1</v>
      </c>
    </row>
    <row r="10" spans="1:6" x14ac:dyDescent="0.25">
      <c r="A10" s="122">
        <v>1987</v>
      </c>
      <c r="B10" s="125"/>
      <c r="C10" s="125">
        <v>2</v>
      </c>
      <c r="D10" s="125">
        <v>2</v>
      </c>
      <c r="E10" s="125"/>
      <c r="F10" s="125">
        <v>4</v>
      </c>
    </row>
    <row r="11" spans="1:6" x14ac:dyDescent="0.25">
      <c r="A11" s="122">
        <v>1988</v>
      </c>
      <c r="B11" s="125"/>
      <c r="C11" s="125">
        <v>3</v>
      </c>
      <c r="D11" s="125"/>
      <c r="E11" s="125">
        <v>1</v>
      </c>
      <c r="F11" s="125">
        <v>4</v>
      </c>
    </row>
    <row r="12" spans="1:6" x14ac:dyDescent="0.25">
      <c r="A12" s="122">
        <v>1989</v>
      </c>
      <c r="B12" s="125"/>
      <c r="C12" s="125">
        <v>2</v>
      </c>
      <c r="D12" s="125">
        <v>1</v>
      </c>
      <c r="E12" s="125">
        <v>1</v>
      </c>
      <c r="F12" s="125">
        <v>4</v>
      </c>
    </row>
    <row r="13" spans="1:6" x14ac:dyDescent="0.25">
      <c r="A13" s="122">
        <v>1990</v>
      </c>
      <c r="B13" s="125"/>
      <c r="C13" s="125">
        <v>3</v>
      </c>
      <c r="D13" s="125"/>
      <c r="E13" s="125"/>
      <c r="F13" s="125">
        <v>3</v>
      </c>
    </row>
    <row r="14" spans="1:6" x14ac:dyDescent="0.25">
      <c r="A14" s="122">
        <v>1991</v>
      </c>
      <c r="B14" s="125"/>
      <c r="C14" s="125"/>
      <c r="D14" s="125">
        <v>1</v>
      </c>
      <c r="E14" s="125"/>
      <c r="F14" s="125">
        <v>1</v>
      </c>
    </row>
    <row r="15" spans="1:6" x14ac:dyDescent="0.25">
      <c r="A15" s="122">
        <v>1992</v>
      </c>
      <c r="B15" s="125"/>
      <c r="C15" s="125">
        <v>1</v>
      </c>
      <c r="D15" s="125"/>
      <c r="E15" s="125">
        <v>2</v>
      </c>
      <c r="F15" s="125">
        <v>3</v>
      </c>
    </row>
    <row r="16" spans="1:6" x14ac:dyDescent="0.25">
      <c r="A16" s="122">
        <v>1993</v>
      </c>
      <c r="B16" s="125"/>
      <c r="C16" s="125">
        <v>1</v>
      </c>
      <c r="D16" s="125">
        <v>1</v>
      </c>
      <c r="E16" s="125"/>
      <c r="F16" s="125">
        <v>2</v>
      </c>
    </row>
    <row r="17" spans="1:6" x14ac:dyDescent="0.25">
      <c r="A17" s="122">
        <v>1994</v>
      </c>
      <c r="B17" s="125"/>
      <c r="C17" s="125">
        <v>3</v>
      </c>
      <c r="D17" s="125"/>
      <c r="E17" s="125">
        <v>1</v>
      </c>
      <c r="F17" s="125">
        <v>4</v>
      </c>
    </row>
    <row r="18" spans="1:6" x14ac:dyDescent="0.25">
      <c r="A18" s="122">
        <v>1995</v>
      </c>
      <c r="B18" s="125"/>
      <c r="C18" s="125">
        <v>7</v>
      </c>
      <c r="D18" s="125">
        <v>2</v>
      </c>
      <c r="E18" s="125">
        <v>1</v>
      </c>
      <c r="F18" s="125">
        <v>10</v>
      </c>
    </row>
    <row r="19" spans="1:6" x14ac:dyDescent="0.25">
      <c r="A19" s="122">
        <v>1996</v>
      </c>
      <c r="B19" s="125"/>
      <c r="C19" s="125">
        <v>20</v>
      </c>
      <c r="D19" s="125">
        <v>3</v>
      </c>
      <c r="E19" s="125">
        <v>2</v>
      </c>
      <c r="F19" s="125">
        <v>25</v>
      </c>
    </row>
    <row r="20" spans="1:6" x14ac:dyDescent="0.25">
      <c r="A20" s="122">
        <v>1997</v>
      </c>
      <c r="B20" s="125"/>
      <c r="C20" s="125">
        <v>10</v>
      </c>
      <c r="D20" s="125">
        <v>3</v>
      </c>
      <c r="E20" s="125">
        <v>2</v>
      </c>
      <c r="F20" s="125">
        <v>15</v>
      </c>
    </row>
    <row r="21" spans="1:6" x14ac:dyDescent="0.25">
      <c r="A21" s="122">
        <v>1998</v>
      </c>
      <c r="B21" s="125">
        <v>4</v>
      </c>
      <c r="C21" s="125">
        <v>30</v>
      </c>
      <c r="D21" s="125">
        <v>10</v>
      </c>
      <c r="E21" s="125">
        <v>8</v>
      </c>
      <c r="F21" s="125">
        <v>52</v>
      </c>
    </row>
    <row r="22" spans="1:6" x14ac:dyDescent="0.25">
      <c r="A22" s="122">
        <v>1999</v>
      </c>
      <c r="B22" s="125">
        <v>8</v>
      </c>
      <c r="C22" s="125">
        <v>53</v>
      </c>
      <c r="D22" s="125">
        <v>8</v>
      </c>
      <c r="E22" s="125">
        <v>13</v>
      </c>
      <c r="F22" s="125">
        <v>82</v>
      </c>
    </row>
    <row r="23" spans="1:6" x14ac:dyDescent="0.25">
      <c r="A23" s="122">
        <v>2000</v>
      </c>
      <c r="B23" s="125">
        <v>7</v>
      </c>
      <c r="C23" s="125">
        <v>56</v>
      </c>
      <c r="D23" s="125">
        <v>12</v>
      </c>
      <c r="E23" s="125">
        <v>5</v>
      </c>
      <c r="F23" s="125">
        <v>80</v>
      </c>
    </row>
    <row r="24" spans="1:6" x14ac:dyDescent="0.25">
      <c r="A24" s="122">
        <v>2001</v>
      </c>
      <c r="B24" s="125">
        <v>1</v>
      </c>
      <c r="C24" s="125">
        <v>60</v>
      </c>
      <c r="D24" s="125">
        <v>21</v>
      </c>
      <c r="E24" s="125">
        <v>5</v>
      </c>
      <c r="F24" s="125">
        <v>87</v>
      </c>
    </row>
    <row r="25" spans="1:6" x14ac:dyDescent="0.25">
      <c r="A25" s="122">
        <v>2002</v>
      </c>
      <c r="B25" s="125">
        <v>1</v>
      </c>
      <c r="C25" s="125">
        <v>79</v>
      </c>
      <c r="D25" s="125">
        <v>30</v>
      </c>
      <c r="E25" s="125">
        <v>10</v>
      </c>
      <c r="F25" s="125">
        <v>120</v>
      </c>
    </row>
    <row r="26" spans="1:6" x14ac:dyDescent="0.25">
      <c r="A26" s="122">
        <v>2003</v>
      </c>
      <c r="B26" s="125">
        <v>2</v>
      </c>
      <c r="C26" s="125">
        <v>86</v>
      </c>
      <c r="D26" s="125">
        <v>23</v>
      </c>
      <c r="E26" s="125">
        <v>14</v>
      </c>
      <c r="F26" s="125">
        <v>125</v>
      </c>
    </row>
    <row r="27" spans="1:6" x14ac:dyDescent="0.25">
      <c r="A27" s="122">
        <v>2004</v>
      </c>
      <c r="B27" s="125">
        <v>1</v>
      </c>
      <c r="C27" s="125">
        <v>50</v>
      </c>
      <c r="D27" s="125">
        <v>18</v>
      </c>
      <c r="E27" s="125">
        <v>6</v>
      </c>
      <c r="F27" s="125">
        <v>75</v>
      </c>
    </row>
    <row r="28" spans="1:6" x14ac:dyDescent="0.25">
      <c r="A28" s="122">
        <v>2005</v>
      </c>
      <c r="B28" s="125">
        <v>1</v>
      </c>
      <c r="C28" s="125">
        <v>53</v>
      </c>
      <c r="D28" s="125">
        <v>37</v>
      </c>
      <c r="E28" s="125">
        <v>13</v>
      </c>
      <c r="F28" s="125">
        <v>104</v>
      </c>
    </row>
    <row r="29" spans="1:6" x14ac:dyDescent="0.25">
      <c r="A29" s="122">
        <v>2006</v>
      </c>
      <c r="B29" s="125">
        <v>1</v>
      </c>
      <c r="C29" s="125">
        <v>52</v>
      </c>
      <c r="D29" s="125">
        <v>27</v>
      </c>
      <c r="E29" s="125">
        <v>7</v>
      </c>
      <c r="F29" s="125">
        <v>87</v>
      </c>
    </row>
    <row r="30" spans="1:6" x14ac:dyDescent="0.25">
      <c r="A30" s="122">
        <v>2007</v>
      </c>
      <c r="B30" s="125">
        <v>2</v>
      </c>
      <c r="C30" s="125">
        <v>56</v>
      </c>
      <c r="D30" s="125">
        <v>23</v>
      </c>
      <c r="E30" s="125">
        <v>12</v>
      </c>
      <c r="F30" s="125">
        <v>93</v>
      </c>
    </row>
    <row r="31" spans="1:6" x14ac:dyDescent="0.25">
      <c r="A31" s="122">
        <v>2008</v>
      </c>
      <c r="B31" s="125">
        <v>1</v>
      </c>
      <c r="C31" s="125">
        <v>62</v>
      </c>
      <c r="D31" s="125">
        <v>24</v>
      </c>
      <c r="E31" s="125">
        <v>13</v>
      </c>
      <c r="F31" s="125">
        <v>100</v>
      </c>
    </row>
    <row r="32" spans="1:6" x14ac:dyDescent="0.25">
      <c r="A32" s="122">
        <v>2009</v>
      </c>
      <c r="B32" s="125">
        <v>1</v>
      </c>
      <c r="C32" s="125">
        <v>41</v>
      </c>
      <c r="D32" s="125">
        <v>32</v>
      </c>
      <c r="E32" s="125">
        <v>8</v>
      </c>
      <c r="F32" s="125">
        <v>82</v>
      </c>
    </row>
    <row r="33" spans="1:15" x14ac:dyDescent="0.25">
      <c r="A33" s="122">
        <v>2010</v>
      </c>
      <c r="B33" s="125">
        <v>1</v>
      </c>
      <c r="C33" s="125">
        <v>39</v>
      </c>
      <c r="D33" s="125">
        <v>28</v>
      </c>
      <c r="E33" s="125">
        <v>11</v>
      </c>
      <c r="F33" s="125">
        <v>79</v>
      </c>
    </row>
    <row r="34" spans="1:15" x14ac:dyDescent="0.25">
      <c r="A34" s="122">
        <v>2011</v>
      </c>
      <c r="B34" s="125">
        <v>2</v>
      </c>
      <c r="C34" s="125">
        <v>24</v>
      </c>
      <c r="D34" s="125">
        <v>24</v>
      </c>
      <c r="E34" s="125">
        <v>25</v>
      </c>
      <c r="F34" s="125">
        <v>75</v>
      </c>
    </row>
    <row r="35" spans="1:15" x14ac:dyDescent="0.25">
      <c r="A35" s="122">
        <v>2012</v>
      </c>
      <c r="B35" s="125">
        <v>2</v>
      </c>
      <c r="C35" s="125">
        <v>26</v>
      </c>
      <c r="D35" s="125">
        <v>45</v>
      </c>
      <c r="E35" s="125">
        <v>7</v>
      </c>
      <c r="F35" s="125">
        <v>80</v>
      </c>
    </row>
    <row r="36" spans="1:15" x14ac:dyDescent="0.25">
      <c r="A36" s="122">
        <v>2013</v>
      </c>
      <c r="B36" s="125">
        <v>2</v>
      </c>
      <c r="C36" s="125">
        <v>26</v>
      </c>
      <c r="D36" s="125">
        <v>33</v>
      </c>
      <c r="E36" s="125">
        <v>12</v>
      </c>
      <c r="F36" s="125">
        <v>73</v>
      </c>
    </row>
    <row r="37" spans="1:15" x14ac:dyDescent="0.25">
      <c r="A37" s="122">
        <v>2014</v>
      </c>
      <c r="B37" s="125">
        <v>2</v>
      </c>
      <c r="C37" s="125">
        <v>20</v>
      </c>
      <c r="D37" s="125">
        <v>44</v>
      </c>
      <c r="E37" s="125">
        <v>17</v>
      </c>
      <c r="F37" s="125">
        <v>83</v>
      </c>
    </row>
    <row r="38" spans="1:15" x14ac:dyDescent="0.25">
      <c r="A38" s="122">
        <v>2015</v>
      </c>
      <c r="B38" s="125"/>
      <c r="C38" s="125">
        <v>22</v>
      </c>
      <c r="D38" s="125">
        <v>31</v>
      </c>
      <c r="E38" s="125">
        <v>15</v>
      </c>
      <c r="F38" s="125">
        <v>68</v>
      </c>
    </row>
    <row r="39" spans="1:15" x14ac:dyDescent="0.25">
      <c r="A39" s="122">
        <v>2016</v>
      </c>
      <c r="B39" s="125">
        <v>1</v>
      </c>
      <c r="C39" s="125">
        <v>22</v>
      </c>
      <c r="D39" s="125">
        <v>48</v>
      </c>
      <c r="E39" s="125">
        <v>13</v>
      </c>
      <c r="F39" s="125">
        <v>84</v>
      </c>
    </row>
    <row r="40" spans="1:15" x14ac:dyDescent="0.25">
      <c r="A40" s="122">
        <v>2017</v>
      </c>
      <c r="B40" s="125"/>
      <c r="C40" s="125">
        <v>24</v>
      </c>
      <c r="D40" s="125">
        <v>58</v>
      </c>
      <c r="E40" s="125">
        <v>9</v>
      </c>
      <c r="F40" s="125">
        <v>91</v>
      </c>
    </row>
    <row r="41" spans="1:15" x14ac:dyDescent="0.25">
      <c r="A41" s="122">
        <v>2018</v>
      </c>
      <c r="B41" s="125">
        <v>1</v>
      </c>
      <c r="C41" s="125">
        <v>17</v>
      </c>
      <c r="D41" s="125">
        <v>39</v>
      </c>
      <c r="E41" s="125">
        <v>10</v>
      </c>
      <c r="F41" s="125">
        <v>67</v>
      </c>
    </row>
    <row r="42" spans="1:15" x14ac:dyDescent="0.25">
      <c r="A42" s="122">
        <v>2019</v>
      </c>
      <c r="B42" s="125"/>
      <c r="C42" s="125">
        <v>3</v>
      </c>
      <c r="D42" s="125">
        <v>55</v>
      </c>
      <c r="E42" s="125"/>
      <c r="F42" s="125">
        <v>58</v>
      </c>
      <c r="O42" s="143">
        <v>43800</v>
      </c>
    </row>
    <row r="43" spans="1:15" x14ac:dyDescent="0.25">
      <c r="A43" s="122">
        <v>1973</v>
      </c>
      <c r="B43" s="125"/>
      <c r="C43" s="125"/>
      <c r="D43" s="125"/>
      <c r="E43" s="125">
        <v>1</v>
      </c>
      <c r="F43" s="125">
        <v>1</v>
      </c>
      <c r="O43" s="143">
        <f>O42+90</f>
        <v>43890</v>
      </c>
    </row>
    <row r="44" spans="1:15" x14ac:dyDescent="0.25">
      <c r="A44" s="122">
        <v>1978</v>
      </c>
      <c r="B44" s="125"/>
      <c r="C44" s="125"/>
      <c r="D44" s="125"/>
      <c r="E44" s="125">
        <v>1</v>
      </c>
      <c r="F44" s="125">
        <v>1</v>
      </c>
    </row>
    <row r="45" spans="1:15" x14ac:dyDescent="0.25">
      <c r="A45" s="122" t="s">
        <v>7301</v>
      </c>
      <c r="B45" s="125">
        <v>41</v>
      </c>
      <c r="C45" s="125">
        <v>956</v>
      </c>
      <c r="D45" s="125">
        <v>684</v>
      </c>
      <c r="E45" s="125">
        <v>247</v>
      </c>
      <c r="F45" s="125">
        <v>1928</v>
      </c>
    </row>
  </sheetData>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869"/>
  <sheetViews>
    <sheetView topLeftCell="A19" workbookViewId="0">
      <selection activeCell="S44" sqref="S44"/>
    </sheetView>
  </sheetViews>
  <sheetFormatPr defaultRowHeight="15" x14ac:dyDescent="0.25"/>
  <cols>
    <col min="1" max="1" width="23.5703125" bestFit="1" customWidth="1"/>
    <col min="2" max="2" width="15.140625" bestFit="1" customWidth="1"/>
    <col min="3" max="7" width="5" bestFit="1" customWidth="1"/>
    <col min="8" max="8" width="16.85546875" style="14" customWidth="1"/>
    <col min="9" max="9" width="19.85546875" customWidth="1"/>
    <col min="10" max="12" width="5" bestFit="1" customWidth="1"/>
    <col min="13" max="13" width="22.5703125" customWidth="1"/>
    <col min="14" max="37" width="5" bestFit="1" customWidth="1"/>
    <col min="38" max="38" width="10.5703125" bestFit="1" customWidth="1"/>
  </cols>
  <sheetData>
    <row r="1" spans="1:14" x14ac:dyDescent="0.25">
      <c r="A1" s="121" t="s">
        <v>0</v>
      </c>
      <c r="B1" s="122">
        <v>2018</v>
      </c>
    </row>
    <row r="2" spans="1:14" x14ac:dyDescent="0.25">
      <c r="A2" s="121" t="s">
        <v>1</v>
      </c>
      <c r="B2" t="s">
        <v>7302</v>
      </c>
      <c r="H2" s="126" t="s">
        <v>119</v>
      </c>
      <c r="I2">
        <f>COUNTIFS('Normas Anvisa'!$A:$A,"2018",'Normas Anvisa'!$B:$B,"RDC",'Normas Anvisa'!$K:$K,Planilha2!$H2)</f>
        <v>1</v>
      </c>
      <c r="J2">
        <f>COUNTIFS('Normas Anvisa'!$A:$A,"2018",'Normas Anvisa'!$B:$B,"IN",'Normas Anvisa'!$K:$K,Planilha2!$H2)</f>
        <v>0</v>
      </c>
      <c r="K2">
        <f>I2+J2</f>
        <v>1</v>
      </c>
      <c r="N2">
        <f>SUM(N1:N1)</f>
        <v>0</v>
      </c>
    </row>
    <row r="3" spans="1:14" x14ac:dyDescent="0.25">
      <c r="H3" s="26" t="s">
        <v>39</v>
      </c>
      <c r="I3">
        <f>COUNTIFS('Normas Anvisa'!$A:$A,"2018",'Normas Anvisa'!$B:$B,"RDC",'Normas Anvisa'!$K:$K,Planilha2!$H3)</f>
        <v>5</v>
      </c>
      <c r="J3">
        <f>COUNTIFS('Normas Anvisa'!$A:$A,"2018",'Normas Anvisa'!$B:$B,"IN",'Normas Anvisa'!$K:$K,Planilha2!$H3)</f>
        <v>1</v>
      </c>
      <c r="K3">
        <f t="shared" ref="K3:K18" si="0">I3+J3</f>
        <v>6</v>
      </c>
      <c r="M3" s="20" t="s">
        <v>27</v>
      </c>
      <c r="N3">
        <v>11</v>
      </c>
    </row>
    <row r="4" spans="1:14" x14ac:dyDescent="0.25">
      <c r="A4" t="s">
        <v>7306</v>
      </c>
      <c r="H4" s="26" t="s">
        <v>188</v>
      </c>
      <c r="I4">
        <f>COUNTIFS('Normas Anvisa'!$A:$A,"2018",'Normas Anvisa'!$B:$B,"RDC",'Normas Anvisa'!$K:$K,Planilha2!$H4)</f>
        <v>2</v>
      </c>
      <c r="J4">
        <f>COUNTIFS('Normas Anvisa'!$A:$A,"2018",'Normas Anvisa'!$B:$B,"IN",'Normas Anvisa'!$K:$K,Planilha2!$H4)</f>
        <v>0</v>
      </c>
      <c r="K4">
        <f t="shared" si="0"/>
        <v>2</v>
      </c>
      <c r="M4" s="20" t="s">
        <v>238</v>
      </c>
      <c r="N4">
        <v>10</v>
      </c>
    </row>
    <row r="5" spans="1:14" x14ac:dyDescent="0.25">
      <c r="A5" s="125"/>
      <c r="H5" s="26" t="s">
        <v>342</v>
      </c>
      <c r="I5">
        <f>COUNTIFS('Normas Anvisa'!$A:$A,"2018",'Normas Anvisa'!$B:$B,"RDC",'Normas Anvisa'!$K:$K,Planilha2!$H5)</f>
        <v>5</v>
      </c>
      <c r="J5">
        <f>COUNTIFS('Normas Anvisa'!$A:$A,"2018",'Normas Anvisa'!$B:$B,"IN",'Normas Anvisa'!$K:$K,Planilha2!$H5)</f>
        <v>0</v>
      </c>
      <c r="K5">
        <f t="shared" si="0"/>
        <v>5</v>
      </c>
      <c r="M5" s="20" t="s">
        <v>61</v>
      </c>
      <c r="N5">
        <v>7</v>
      </c>
    </row>
    <row r="6" spans="1:14" x14ac:dyDescent="0.25">
      <c r="H6" s="20" t="s">
        <v>238</v>
      </c>
      <c r="I6">
        <f>COUNTIFS('Normas Anvisa'!$A:$A,"2018",'Normas Anvisa'!$B:$B,"RDC",'Normas Anvisa'!$K:$K,Planilha2!$H6)</f>
        <v>10</v>
      </c>
      <c r="J6">
        <f>COUNTIFS('Normas Anvisa'!$A:$A,"2018",'Normas Anvisa'!$B:$B,"IN",'Normas Anvisa'!$K:$K,Planilha2!$H6)</f>
        <v>0</v>
      </c>
      <c r="K6">
        <f t="shared" si="0"/>
        <v>10</v>
      </c>
      <c r="M6" s="26" t="s">
        <v>39</v>
      </c>
      <c r="N6">
        <v>6</v>
      </c>
    </row>
    <row r="7" spans="1:14" ht="25.5" x14ac:dyDescent="0.25">
      <c r="H7" s="26" t="s">
        <v>1652</v>
      </c>
      <c r="I7">
        <f>COUNTIFS('Normas Anvisa'!$A:$A,"2018",'Normas Anvisa'!$B:$B,"RDC",'Normas Anvisa'!$K:$K,Planilha2!$H7)</f>
        <v>0</v>
      </c>
      <c r="J7">
        <f>COUNTIFS('Normas Anvisa'!$A:$A,"2018",'Normas Anvisa'!$B:$B,"IN",'Normas Anvisa'!$K:$K,Planilha2!$H7)</f>
        <v>0</v>
      </c>
      <c r="K7">
        <f t="shared" si="0"/>
        <v>0</v>
      </c>
      <c r="M7" s="26" t="s">
        <v>342</v>
      </c>
      <c r="N7">
        <v>5</v>
      </c>
    </row>
    <row r="8" spans="1:14" ht="25.5" x14ac:dyDescent="0.25">
      <c r="H8" s="26" t="s">
        <v>1340</v>
      </c>
      <c r="I8">
        <f>COUNTIFS('Normas Anvisa'!$A:$A,"2018",'Normas Anvisa'!$B:$B,"RDC",'Normas Anvisa'!$K:$K,Planilha2!$H8)</f>
        <v>0</v>
      </c>
      <c r="J8">
        <f>COUNTIFS('Normas Anvisa'!$A:$A,"2018",'Normas Anvisa'!$B:$B,"IN",'Normas Anvisa'!$K:$K,Planilha2!$H8)</f>
        <v>0</v>
      </c>
      <c r="K8">
        <f t="shared" si="0"/>
        <v>0</v>
      </c>
      <c r="M8" s="29" t="s">
        <v>258</v>
      </c>
      <c r="N8">
        <v>4</v>
      </c>
    </row>
    <row r="9" spans="1:14" ht="25.5" x14ac:dyDescent="0.25">
      <c r="H9" s="20" t="s">
        <v>27</v>
      </c>
      <c r="I9">
        <f>COUNTIFS('Normas Anvisa'!$A:$A,"2018",'Normas Anvisa'!$B:$B,"RDC",'Normas Anvisa'!$K:$K,Planilha2!$H9)</f>
        <v>7</v>
      </c>
      <c r="J9">
        <f>COUNTIFS('Normas Anvisa'!$A:$A,"2018",'Normas Anvisa'!$B:$B,"IN",'Normas Anvisa'!$K:$K,Planilha2!$H9)</f>
        <v>4</v>
      </c>
      <c r="K9">
        <f t="shared" si="0"/>
        <v>11</v>
      </c>
      <c r="M9" s="26" t="s">
        <v>218</v>
      </c>
      <c r="N9">
        <v>3</v>
      </c>
    </row>
    <row r="10" spans="1:14" ht="25.5" x14ac:dyDescent="0.25">
      <c r="H10" s="29" t="s">
        <v>1899</v>
      </c>
      <c r="I10">
        <f>COUNTIFS('Normas Anvisa'!$A:$A,"2018",'Normas Anvisa'!$B:$B,"RDC",'Normas Anvisa'!$K:$K,Planilha2!$H10)</f>
        <v>3</v>
      </c>
      <c r="J10">
        <f>COUNTIFS('Normas Anvisa'!$A:$A,"2018",'Normas Anvisa'!$B:$B,"IN",'Normas Anvisa'!$K:$K,Planilha2!$H10)</f>
        <v>0</v>
      </c>
      <c r="K10">
        <f t="shared" si="0"/>
        <v>3</v>
      </c>
      <c r="M10" s="26" t="s">
        <v>188</v>
      </c>
      <c r="N10">
        <v>2</v>
      </c>
    </row>
    <row r="11" spans="1:14" ht="25.5" x14ac:dyDescent="0.25">
      <c r="H11" s="26" t="s">
        <v>218</v>
      </c>
      <c r="I11">
        <f>COUNTIFS('Normas Anvisa'!$A:$A,"2018",'Normas Anvisa'!$B:$B,"RDC",'Normas Anvisa'!$K:$K,Planilha2!$H11)</f>
        <v>3</v>
      </c>
      <c r="J11">
        <f>COUNTIFS('Normas Anvisa'!$A:$A,"2018",'Normas Anvisa'!$B:$B,"IN",'Normas Anvisa'!$K:$K,Planilha2!$H11)</f>
        <v>0</v>
      </c>
      <c r="K11">
        <f t="shared" si="0"/>
        <v>3</v>
      </c>
      <c r="M11" s="29" t="s">
        <v>1899</v>
      </c>
      <c r="N11">
        <v>2</v>
      </c>
    </row>
    <row r="12" spans="1:14" ht="25.5" x14ac:dyDescent="0.25">
      <c r="H12" s="29" t="s">
        <v>258</v>
      </c>
      <c r="I12">
        <f>COUNTIFS('Normas Anvisa'!$A:$A,"2018",'Normas Anvisa'!$B:$B,"RDC",'Normas Anvisa'!$K:$K,Planilha2!$H12)</f>
        <v>3</v>
      </c>
      <c r="J12">
        <f>COUNTIFS('Normas Anvisa'!$A:$A,"2018",'Normas Anvisa'!$B:$B,"IN",'Normas Anvisa'!$K:$K,Planilha2!$H12)</f>
        <v>2</v>
      </c>
      <c r="K12">
        <f t="shared" si="0"/>
        <v>5</v>
      </c>
      <c r="M12" s="28" t="s">
        <v>340</v>
      </c>
      <c r="N12">
        <v>2</v>
      </c>
    </row>
    <row r="13" spans="1:14" x14ac:dyDescent="0.25">
      <c r="H13" s="28" t="s">
        <v>75</v>
      </c>
      <c r="I13">
        <f>COUNTIFS('Normas Anvisa'!$A:$A,"2018",'Normas Anvisa'!$B:$B,"RDC",'Normas Anvisa'!$K:$K,Planilha2!$H13)</f>
        <v>0</v>
      </c>
      <c r="J13">
        <f>COUNTIFS('Normas Anvisa'!$A:$A,"2018",'Normas Anvisa'!$B:$B,"IN",'Normas Anvisa'!$K:$K,Planilha2!$H13)</f>
        <v>0</v>
      </c>
      <c r="K13">
        <f t="shared" si="0"/>
        <v>0</v>
      </c>
      <c r="M13" s="26" t="s">
        <v>1351</v>
      </c>
      <c r="N13">
        <v>2</v>
      </c>
    </row>
    <row r="14" spans="1:14" ht="25.5" x14ac:dyDescent="0.25">
      <c r="H14" s="26" t="s">
        <v>558</v>
      </c>
      <c r="I14">
        <f>COUNTIFS('Normas Anvisa'!$A:$A,"2018",'Normas Anvisa'!$B:$B,"RDC",'Normas Anvisa'!$K:$K,Planilha2!$H14)</f>
        <v>2</v>
      </c>
      <c r="J14">
        <f>COUNTIFS('Normas Anvisa'!$A:$A,"2018",'Normas Anvisa'!$B:$B,"IN",'Normas Anvisa'!$K:$K,Planilha2!$H14)</f>
        <v>0</v>
      </c>
      <c r="K14">
        <f t="shared" si="0"/>
        <v>2</v>
      </c>
      <c r="M14" s="20" t="s">
        <v>119</v>
      </c>
      <c r="N14">
        <v>1</v>
      </c>
    </row>
    <row r="15" spans="1:14" ht="38.25" x14ac:dyDescent="0.25">
      <c r="H15" s="20" t="s">
        <v>3279</v>
      </c>
      <c r="I15">
        <f>COUNTIFS('Normas Anvisa'!$A:$A,"2018",'Normas Anvisa'!$B:$B,"RDC",'Normas Anvisa'!$K:$K,Planilha2!$H15)</f>
        <v>0</v>
      </c>
      <c r="J15">
        <f>COUNTIFS('Normas Anvisa'!$A:$A,"2018",'Normas Anvisa'!$B:$B,"IN",'Normas Anvisa'!$K:$K,Planilha2!$H15)</f>
        <v>0</v>
      </c>
      <c r="K15">
        <f t="shared" si="0"/>
        <v>0</v>
      </c>
      <c r="M15" s="26" t="s">
        <v>558</v>
      </c>
      <c r="N15">
        <v>1</v>
      </c>
    </row>
    <row r="16" spans="1:14" x14ac:dyDescent="0.25">
      <c r="H16" s="28" t="s">
        <v>340</v>
      </c>
      <c r="I16">
        <f>COUNTIFS('Normas Anvisa'!$A:$A,"2018",'Normas Anvisa'!$B:$B,"RDC",'Normas Anvisa'!$K:$K,Planilha2!$H16)</f>
        <v>2</v>
      </c>
      <c r="J16">
        <f>COUNTIFS('Normas Anvisa'!$A:$A,"2018",'Normas Anvisa'!$B:$B,"IN",'Normas Anvisa'!$K:$K,Planilha2!$H16)</f>
        <v>0</v>
      </c>
      <c r="K16">
        <f t="shared" si="0"/>
        <v>2</v>
      </c>
      <c r="M16" s="26" t="s">
        <v>1652</v>
      </c>
      <c r="N16">
        <v>0</v>
      </c>
    </row>
    <row r="17" spans="8:14" x14ac:dyDescent="0.25">
      <c r="H17" s="26" t="s">
        <v>1351</v>
      </c>
      <c r="I17">
        <f>COUNTIFS('Normas Anvisa'!$A:$A,"2018",'Normas Anvisa'!$B:$B,"RDC",'Normas Anvisa'!$K:$K,Planilha2!$H17)</f>
        <v>2</v>
      </c>
      <c r="J17">
        <f>COUNTIFS('Normas Anvisa'!$A:$A,"2018",'Normas Anvisa'!$B:$B,"IN",'Normas Anvisa'!$K:$K,Planilha2!$H17)</f>
        <v>0</v>
      </c>
      <c r="K17">
        <f t="shared" si="0"/>
        <v>2</v>
      </c>
      <c r="M17" s="26" t="s">
        <v>1340</v>
      </c>
      <c r="N17">
        <v>0</v>
      </c>
    </row>
    <row r="18" spans="8:14" x14ac:dyDescent="0.25">
      <c r="H18" s="20" t="s">
        <v>61</v>
      </c>
      <c r="I18">
        <f>COUNTIFS('Normas Anvisa'!$A:$A,"2018",'Normas Anvisa'!$B:$B,"RDC",'Normas Anvisa'!$K:$K,Planilha2!$H18)</f>
        <v>8</v>
      </c>
      <c r="J18">
        <f>COUNTIFS('Normas Anvisa'!$A:$A,"2018",'Normas Anvisa'!$B:$B,"IN",'Normas Anvisa'!$K:$K,Planilha2!$H18)</f>
        <v>0</v>
      </c>
      <c r="K18">
        <f t="shared" si="0"/>
        <v>8</v>
      </c>
      <c r="M18" s="28" t="s">
        <v>75</v>
      </c>
      <c r="N18">
        <v>0</v>
      </c>
    </row>
    <row r="19" spans="8:14" ht="25.5" x14ac:dyDescent="0.25">
      <c r="H19" s="1"/>
      <c r="I19">
        <f>SUM(I2:I18)</f>
        <v>53</v>
      </c>
      <c r="J19">
        <f>SUM(J2:J18)</f>
        <v>7</v>
      </c>
      <c r="K19">
        <f>SUM(K2:K18)</f>
        <v>60</v>
      </c>
      <c r="M19" s="126" t="s">
        <v>3279</v>
      </c>
      <c r="N19">
        <v>0</v>
      </c>
    </row>
    <row r="20" spans="8:14" x14ac:dyDescent="0.25">
      <c r="H20"/>
    </row>
    <row r="21" spans="8:14" x14ac:dyDescent="0.25">
      <c r="H21"/>
    </row>
    <row r="22" spans="8:14" x14ac:dyDescent="0.25">
      <c r="H22"/>
    </row>
    <row r="23" spans="8:14" x14ac:dyDescent="0.25">
      <c r="H23"/>
    </row>
    <row r="24" spans="8:14" x14ac:dyDescent="0.25">
      <c r="H24"/>
    </row>
    <row r="25" spans="8:14" x14ac:dyDescent="0.25">
      <c r="H25"/>
    </row>
    <row r="26" spans="8:14" x14ac:dyDescent="0.25">
      <c r="H26"/>
    </row>
    <row r="27" spans="8:14" x14ac:dyDescent="0.25">
      <c r="H27"/>
    </row>
    <row r="28" spans="8:14" x14ac:dyDescent="0.25">
      <c r="H28"/>
    </row>
    <row r="29" spans="8:14" x14ac:dyDescent="0.25">
      <c r="H29"/>
    </row>
    <row r="30" spans="8:14" x14ac:dyDescent="0.25">
      <c r="H30"/>
    </row>
    <row r="31" spans="8:14" x14ac:dyDescent="0.25">
      <c r="H31"/>
    </row>
    <row r="32" spans="8:14" x14ac:dyDescent="0.25">
      <c r="H32"/>
    </row>
    <row r="33" spans="8:8" x14ac:dyDescent="0.25">
      <c r="H33"/>
    </row>
    <row r="34" spans="8:8" x14ac:dyDescent="0.25">
      <c r="H34"/>
    </row>
    <row r="35" spans="8:8" x14ac:dyDescent="0.25">
      <c r="H35"/>
    </row>
    <row r="36" spans="8:8" x14ac:dyDescent="0.25">
      <c r="H36"/>
    </row>
    <row r="37" spans="8:8" x14ac:dyDescent="0.25">
      <c r="H37"/>
    </row>
    <row r="38" spans="8:8" x14ac:dyDescent="0.25">
      <c r="H38"/>
    </row>
    <row r="39" spans="8:8" x14ac:dyDescent="0.25">
      <c r="H39"/>
    </row>
    <row r="40" spans="8:8" x14ac:dyDescent="0.25">
      <c r="H40"/>
    </row>
    <row r="41" spans="8:8" x14ac:dyDescent="0.25">
      <c r="H41"/>
    </row>
    <row r="42" spans="8:8" x14ac:dyDescent="0.25">
      <c r="H42"/>
    </row>
    <row r="43" spans="8:8" x14ac:dyDescent="0.25">
      <c r="H43"/>
    </row>
    <row r="44" spans="8:8" x14ac:dyDescent="0.25">
      <c r="H44"/>
    </row>
    <row r="45" spans="8:8" x14ac:dyDescent="0.25">
      <c r="H45"/>
    </row>
    <row r="46" spans="8:8" x14ac:dyDescent="0.25">
      <c r="H46"/>
    </row>
    <row r="47" spans="8:8" x14ac:dyDescent="0.25">
      <c r="H47"/>
    </row>
    <row r="48" spans="8:8" x14ac:dyDescent="0.25">
      <c r="H48"/>
    </row>
    <row r="49" spans="8:8" x14ac:dyDescent="0.25">
      <c r="H49"/>
    </row>
    <row r="50" spans="8:8" x14ac:dyDescent="0.25">
      <c r="H50"/>
    </row>
    <row r="51" spans="8:8" x14ac:dyDescent="0.25">
      <c r="H51"/>
    </row>
    <row r="52" spans="8:8" x14ac:dyDescent="0.25">
      <c r="H52"/>
    </row>
    <row r="53" spans="8:8" x14ac:dyDescent="0.25">
      <c r="H53"/>
    </row>
    <row r="54" spans="8:8" x14ac:dyDescent="0.25">
      <c r="H54"/>
    </row>
    <row r="55" spans="8:8" x14ac:dyDescent="0.25">
      <c r="H55"/>
    </row>
    <row r="56" spans="8:8" x14ac:dyDescent="0.25">
      <c r="H56"/>
    </row>
    <row r="57" spans="8:8" x14ac:dyDescent="0.25">
      <c r="H57"/>
    </row>
    <row r="58" spans="8:8" x14ac:dyDescent="0.25">
      <c r="H58"/>
    </row>
    <row r="59" spans="8:8" x14ac:dyDescent="0.25">
      <c r="H59"/>
    </row>
    <row r="60" spans="8:8" x14ac:dyDescent="0.25">
      <c r="H60"/>
    </row>
    <row r="61" spans="8:8" x14ac:dyDescent="0.25">
      <c r="H61"/>
    </row>
    <row r="62" spans="8:8" x14ac:dyDescent="0.25">
      <c r="H62"/>
    </row>
    <row r="63" spans="8:8" x14ac:dyDescent="0.25">
      <c r="H63"/>
    </row>
    <row r="64" spans="8:8" x14ac:dyDescent="0.25">
      <c r="H64"/>
    </row>
    <row r="65" spans="8:8" x14ac:dyDescent="0.25">
      <c r="H65"/>
    </row>
    <row r="66" spans="8:8" x14ac:dyDescent="0.25">
      <c r="H66"/>
    </row>
    <row r="67" spans="8:8" x14ac:dyDescent="0.25">
      <c r="H67"/>
    </row>
    <row r="68" spans="8:8" x14ac:dyDescent="0.25">
      <c r="H68"/>
    </row>
    <row r="69" spans="8:8" x14ac:dyDescent="0.25">
      <c r="H69"/>
    </row>
    <row r="70" spans="8:8" x14ac:dyDescent="0.25">
      <c r="H70"/>
    </row>
    <row r="71" spans="8:8" x14ac:dyDescent="0.25">
      <c r="H71"/>
    </row>
    <row r="72" spans="8:8" x14ac:dyDescent="0.25">
      <c r="H72"/>
    </row>
    <row r="73" spans="8:8" x14ac:dyDescent="0.25">
      <c r="H73"/>
    </row>
    <row r="74" spans="8:8" x14ac:dyDescent="0.25">
      <c r="H74"/>
    </row>
    <row r="75" spans="8:8" x14ac:dyDescent="0.25">
      <c r="H75"/>
    </row>
    <row r="76" spans="8:8" x14ac:dyDescent="0.25">
      <c r="H76"/>
    </row>
    <row r="77" spans="8:8" x14ac:dyDescent="0.25">
      <c r="H77"/>
    </row>
    <row r="78" spans="8:8" x14ac:dyDescent="0.25">
      <c r="H78"/>
    </row>
    <row r="79" spans="8:8" x14ac:dyDescent="0.25">
      <c r="H79"/>
    </row>
    <row r="80" spans="8:8" x14ac:dyDescent="0.25">
      <c r="H80"/>
    </row>
    <row r="81" spans="8:8" x14ac:dyDescent="0.25">
      <c r="H81"/>
    </row>
    <row r="82" spans="8:8" x14ac:dyDescent="0.25">
      <c r="H82"/>
    </row>
    <row r="83" spans="8:8" x14ac:dyDescent="0.25">
      <c r="H83"/>
    </row>
    <row r="84" spans="8:8" x14ac:dyDescent="0.25">
      <c r="H84"/>
    </row>
    <row r="85" spans="8:8" x14ac:dyDescent="0.25">
      <c r="H85"/>
    </row>
    <row r="86" spans="8:8" x14ac:dyDescent="0.25">
      <c r="H86"/>
    </row>
    <row r="87" spans="8:8" x14ac:dyDescent="0.25">
      <c r="H87"/>
    </row>
    <row r="88" spans="8:8" x14ac:dyDescent="0.25">
      <c r="H88"/>
    </row>
    <row r="89" spans="8:8" x14ac:dyDescent="0.25">
      <c r="H89"/>
    </row>
    <row r="90" spans="8:8" x14ac:dyDescent="0.25">
      <c r="H90"/>
    </row>
    <row r="91" spans="8:8" x14ac:dyDescent="0.25">
      <c r="H91"/>
    </row>
    <row r="92" spans="8:8" x14ac:dyDescent="0.25">
      <c r="H92"/>
    </row>
    <row r="93" spans="8:8" x14ac:dyDescent="0.25">
      <c r="H93"/>
    </row>
    <row r="94" spans="8:8" x14ac:dyDescent="0.25">
      <c r="H94"/>
    </row>
    <row r="95" spans="8:8" x14ac:dyDescent="0.25">
      <c r="H95"/>
    </row>
    <row r="96" spans="8:8" x14ac:dyDescent="0.25">
      <c r="H96"/>
    </row>
    <row r="97" spans="8:8" x14ac:dyDescent="0.25">
      <c r="H97"/>
    </row>
    <row r="98" spans="8:8" x14ac:dyDescent="0.25">
      <c r="H98"/>
    </row>
    <row r="99" spans="8:8" x14ac:dyDescent="0.25">
      <c r="H99"/>
    </row>
    <row r="100" spans="8:8" x14ac:dyDescent="0.25">
      <c r="H100"/>
    </row>
    <row r="101" spans="8:8" x14ac:dyDescent="0.25">
      <c r="H101"/>
    </row>
    <row r="102" spans="8:8" x14ac:dyDescent="0.25">
      <c r="H102"/>
    </row>
    <row r="103" spans="8:8" x14ac:dyDescent="0.25">
      <c r="H103"/>
    </row>
    <row r="104" spans="8:8" x14ac:dyDescent="0.25">
      <c r="H104"/>
    </row>
    <row r="105" spans="8:8" x14ac:dyDescent="0.25">
      <c r="H105"/>
    </row>
    <row r="106" spans="8:8" x14ac:dyDescent="0.25">
      <c r="H106"/>
    </row>
    <row r="107" spans="8:8" x14ac:dyDescent="0.25">
      <c r="H107"/>
    </row>
    <row r="108" spans="8:8" x14ac:dyDescent="0.25">
      <c r="H108"/>
    </row>
    <row r="109" spans="8:8" x14ac:dyDescent="0.25">
      <c r="H109"/>
    </row>
    <row r="110" spans="8:8" x14ac:dyDescent="0.25">
      <c r="H110"/>
    </row>
    <row r="111" spans="8:8" x14ac:dyDescent="0.25">
      <c r="H111"/>
    </row>
    <row r="112" spans="8:8" x14ac:dyDescent="0.25">
      <c r="H112"/>
    </row>
    <row r="113" spans="8:8" x14ac:dyDescent="0.25">
      <c r="H113"/>
    </row>
    <row r="114" spans="8:8" x14ac:dyDescent="0.25">
      <c r="H114"/>
    </row>
    <row r="115" spans="8:8" x14ac:dyDescent="0.25">
      <c r="H115"/>
    </row>
    <row r="116" spans="8:8" x14ac:dyDescent="0.25">
      <c r="H116"/>
    </row>
    <row r="117" spans="8:8" x14ac:dyDescent="0.25">
      <c r="H117"/>
    </row>
    <row r="118" spans="8:8" x14ac:dyDescent="0.25">
      <c r="H118"/>
    </row>
    <row r="119" spans="8:8" x14ac:dyDescent="0.25">
      <c r="H119"/>
    </row>
    <row r="120" spans="8:8" x14ac:dyDescent="0.25">
      <c r="H120"/>
    </row>
    <row r="121" spans="8:8" x14ac:dyDescent="0.25">
      <c r="H121"/>
    </row>
    <row r="122" spans="8:8" x14ac:dyDescent="0.25">
      <c r="H122"/>
    </row>
    <row r="123" spans="8:8" x14ac:dyDescent="0.25">
      <c r="H123"/>
    </row>
    <row r="124" spans="8:8" x14ac:dyDescent="0.25">
      <c r="H124"/>
    </row>
    <row r="125" spans="8:8" x14ac:dyDescent="0.25">
      <c r="H125"/>
    </row>
    <row r="126" spans="8:8" x14ac:dyDescent="0.25">
      <c r="H126"/>
    </row>
    <row r="127" spans="8:8" x14ac:dyDescent="0.25">
      <c r="H127"/>
    </row>
    <row r="128" spans="8:8" x14ac:dyDescent="0.25">
      <c r="H128"/>
    </row>
    <row r="129" spans="8:8" x14ac:dyDescent="0.25">
      <c r="H129"/>
    </row>
    <row r="130" spans="8:8" x14ac:dyDescent="0.25">
      <c r="H130"/>
    </row>
    <row r="131" spans="8:8" x14ac:dyDescent="0.25">
      <c r="H131"/>
    </row>
    <row r="132" spans="8:8" x14ac:dyDescent="0.25">
      <c r="H132"/>
    </row>
    <row r="133" spans="8:8" x14ac:dyDescent="0.25">
      <c r="H133"/>
    </row>
    <row r="134" spans="8:8" x14ac:dyDescent="0.25">
      <c r="H134"/>
    </row>
    <row r="135" spans="8:8" x14ac:dyDescent="0.25">
      <c r="H135"/>
    </row>
    <row r="136" spans="8:8" x14ac:dyDescent="0.25">
      <c r="H136"/>
    </row>
    <row r="137" spans="8:8" x14ac:dyDescent="0.25">
      <c r="H137"/>
    </row>
    <row r="138" spans="8:8" x14ac:dyDescent="0.25">
      <c r="H138"/>
    </row>
    <row r="139" spans="8:8" x14ac:dyDescent="0.25">
      <c r="H139"/>
    </row>
    <row r="140" spans="8:8" x14ac:dyDescent="0.25">
      <c r="H140"/>
    </row>
    <row r="141" spans="8:8" x14ac:dyDescent="0.25">
      <c r="H141"/>
    </row>
    <row r="142" spans="8:8" x14ac:dyDescent="0.25">
      <c r="H142"/>
    </row>
    <row r="143" spans="8:8" x14ac:dyDescent="0.25">
      <c r="H143"/>
    </row>
    <row r="144" spans="8:8" x14ac:dyDescent="0.25">
      <c r="H144"/>
    </row>
    <row r="145" spans="8:8" x14ac:dyDescent="0.25">
      <c r="H145"/>
    </row>
    <row r="146" spans="8:8" x14ac:dyDescent="0.25">
      <c r="H146"/>
    </row>
    <row r="147" spans="8:8" x14ac:dyDescent="0.25">
      <c r="H147"/>
    </row>
    <row r="148" spans="8:8" x14ac:dyDescent="0.25">
      <c r="H148"/>
    </row>
    <row r="149" spans="8:8" x14ac:dyDescent="0.25">
      <c r="H149"/>
    </row>
    <row r="150" spans="8:8" x14ac:dyDescent="0.25">
      <c r="H150"/>
    </row>
    <row r="151" spans="8:8" x14ac:dyDescent="0.25">
      <c r="H151"/>
    </row>
    <row r="152" spans="8:8" x14ac:dyDescent="0.25">
      <c r="H152"/>
    </row>
    <row r="153" spans="8:8" x14ac:dyDescent="0.25">
      <c r="H153"/>
    </row>
    <row r="154" spans="8:8" x14ac:dyDescent="0.25">
      <c r="H154"/>
    </row>
    <row r="155" spans="8:8" x14ac:dyDescent="0.25">
      <c r="H155"/>
    </row>
    <row r="156" spans="8:8" x14ac:dyDescent="0.25">
      <c r="H156"/>
    </row>
    <row r="157" spans="8:8" x14ac:dyDescent="0.25">
      <c r="H157"/>
    </row>
    <row r="158" spans="8:8" x14ac:dyDescent="0.25">
      <c r="H158"/>
    </row>
    <row r="159" spans="8:8" x14ac:dyDescent="0.25">
      <c r="H159"/>
    </row>
    <row r="160" spans="8:8" x14ac:dyDescent="0.25">
      <c r="H160"/>
    </row>
    <row r="161" spans="8:8" x14ac:dyDescent="0.25">
      <c r="H161"/>
    </row>
    <row r="162" spans="8:8" x14ac:dyDescent="0.25">
      <c r="H162"/>
    </row>
    <row r="163" spans="8:8" x14ac:dyDescent="0.25">
      <c r="H163"/>
    </row>
    <row r="164" spans="8:8" x14ac:dyDescent="0.25">
      <c r="H164"/>
    </row>
    <row r="165" spans="8:8" x14ac:dyDescent="0.25">
      <c r="H165"/>
    </row>
    <row r="166" spans="8:8" x14ac:dyDescent="0.25">
      <c r="H166"/>
    </row>
    <row r="167" spans="8:8" x14ac:dyDescent="0.25">
      <c r="H167"/>
    </row>
    <row r="168" spans="8:8" x14ac:dyDescent="0.25">
      <c r="H168"/>
    </row>
    <row r="169" spans="8:8" x14ac:dyDescent="0.25">
      <c r="H169"/>
    </row>
    <row r="170" spans="8:8" x14ac:dyDescent="0.25">
      <c r="H170"/>
    </row>
    <row r="171" spans="8:8" x14ac:dyDescent="0.25">
      <c r="H171"/>
    </row>
    <row r="172" spans="8:8" x14ac:dyDescent="0.25">
      <c r="H172"/>
    </row>
    <row r="173" spans="8:8" x14ac:dyDescent="0.25">
      <c r="H173"/>
    </row>
    <row r="174" spans="8:8" x14ac:dyDescent="0.25">
      <c r="H174"/>
    </row>
    <row r="175" spans="8:8" x14ac:dyDescent="0.25">
      <c r="H175"/>
    </row>
    <row r="176" spans="8:8" x14ac:dyDescent="0.25">
      <c r="H176"/>
    </row>
    <row r="177" spans="8:8" x14ac:dyDescent="0.25">
      <c r="H177"/>
    </row>
    <row r="178" spans="8:8" x14ac:dyDescent="0.25">
      <c r="H178"/>
    </row>
    <row r="179" spans="8:8" x14ac:dyDescent="0.25">
      <c r="H179"/>
    </row>
    <row r="180" spans="8:8" x14ac:dyDescent="0.25">
      <c r="H180"/>
    </row>
    <row r="181" spans="8:8" x14ac:dyDescent="0.25">
      <c r="H181"/>
    </row>
    <row r="182" spans="8:8" x14ac:dyDescent="0.25">
      <c r="H182"/>
    </row>
    <row r="183" spans="8:8" x14ac:dyDescent="0.25">
      <c r="H183"/>
    </row>
    <row r="184" spans="8:8" x14ac:dyDescent="0.25">
      <c r="H184"/>
    </row>
    <row r="185" spans="8:8" x14ac:dyDescent="0.25">
      <c r="H185"/>
    </row>
    <row r="186" spans="8:8" x14ac:dyDescent="0.25">
      <c r="H186"/>
    </row>
    <row r="187" spans="8:8" x14ac:dyDescent="0.25">
      <c r="H187"/>
    </row>
    <row r="188" spans="8:8" x14ac:dyDescent="0.25">
      <c r="H188"/>
    </row>
    <row r="189" spans="8:8" x14ac:dyDescent="0.25">
      <c r="H189"/>
    </row>
    <row r="190" spans="8:8" x14ac:dyDescent="0.25">
      <c r="H190"/>
    </row>
    <row r="191" spans="8:8" x14ac:dyDescent="0.25">
      <c r="H191"/>
    </row>
    <row r="192" spans="8:8" x14ac:dyDescent="0.25">
      <c r="H192"/>
    </row>
    <row r="193" spans="8:8" x14ac:dyDescent="0.25">
      <c r="H193"/>
    </row>
    <row r="194" spans="8:8" x14ac:dyDescent="0.25">
      <c r="H194"/>
    </row>
    <row r="195" spans="8:8" x14ac:dyDescent="0.25">
      <c r="H195"/>
    </row>
    <row r="196" spans="8:8" x14ac:dyDescent="0.25">
      <c r="H196"/>
    </row>
    <row r="197" spans="8:8" x14ac:dyDescent="0.25">
      <c r="H197"/>
    </row>
    <row r="198" spans="8:8" x14ac:dyDescent="0.25">
      <c r="H198"/>
    </row>
    <row r="199" spans="8:8" x14ac:dyDescent="0.25">
      <c r="H199"/>
    </row>
    <row r="200" spans="8:8" x14ac:dyDescent="0.25">
      <c r="H200"/>
    </row>
    <row r="201" spans="8:8" x14ac:dyDescent="0.25">
      <c r="H201"/>
    </row>
    <row r="202" spans="8:8" x14ac:dyDescent="0.25">
      <c r="H202"/>
    </row>
    <row r="203" spans="8:8" x14ac:dyDescent="0.25">
      <c r="H203"/>
    </row>
    <row r="204" spans="8:8" x14ac:dyDescent="0.25">
      <c r="H204"/>
    </row>
    <row r="205" spans="8:8" x14ac:dyDescent="0.25">
      <c r="H205"/>
    </row>
    <row r="206" spans="8:8" x14ac:dyDescent="0.25">
      <c r="H206"/>
    </row>
    <row r="207" spans="8:8" x14ac:dyDescent="0.25">
      <c r="H207"/>
    </row>
    <row r="208" spans="8:8" x14ac:dyDescent="0.25">
      <c r="H208"/>
    </row>
    <row r="209" spans="8:8" x14ac:dyDescent="0.25">
      <c r="H209"/>
    </row>
    <row r="210" spans="8:8" x14ac:dyDescent="0.25">
      <c r="H210"/>
    </row>
    <row r="211" spans="8:8" x14ac:dyDescent="0.25">
      <c r="H211"/>
    </row>
    <row r="212" spans="8:8" x14ac:dyDescent="0.25">
      <c r="H212"/>
    </row>
    <row r="213" spans="8:8" x14ac:dyDescent="0.25">
      <c r="H213"/>
    </row>
    <row r="214" spans="8:8" x14ac:dyDescent="0.25">
      <c r="H214"/>
    </row>
    <row r="215" spans="8:8" x14ac:dyDescent="0.25">
      <c r="H215"/>
    </row>
    <row r="216" spans="8:8" x14ac:dyDescent="0.25">
      <c r="H216"/>
    </row>
    <row r="217" spans="8:8" x14ac:dyDescent="0.25">
      <c r="H217"/>
    </row>
    <row r="218" spans="8:8" x14ac:dyDescent="0.25">
      <c r="H218"/>
    </row>
    <row r="219" spans="8:8" x14ac:dyDescent="0.25">
      <c r="H219"/>
    </row>
    <row r="220" spans="8:8" x14ac:dyDescent="0.25">
      <c r="H220"/>
    </row>
    <row r="221" spans="8:8" x14ac:dyDescent="0.25">
      <c r="H221"/>
    </row>
    <row r="222" spans="8:8" x14ac:dyDescent="0.25">
      <c r="H222"/>
    </row>
    <row r="223" spans="8:8" x14ac:dyDescent="0.25">
      <c r="H223"/>
    </row>
    <row r="224" spans="8:8" x14ac:dyDescent="0.25">
      <c r="H224"/>
    </row>
    <row r="225" spans="8:8" x14ac:dyDescent="0.25">
      <c r="H225"/>
    </row>
    <row r="226" spans="8:8" x14ac:dyDescent="0.25">
      <c r="H226"/>
    </row>
    <row r="227" spans="8:8" x14ac:dyDescent="0.25">
      <c r="H227"/>
    </row>
    <row r="228" spans="8:8" x14ac:dyDescent="0.25">
      <c r="H228"/>
    </row>
    <row r="229" spans="8:8" x14ac:dyDescent="0.25">
      <c r="H229"/>
    </row>
    <row r="230" spans="8:8" x14ac:dyDescent="0.25">
      <c r="H230"/>
    </row>
    <row r="231" spans="8:8" x14ac:dyDescent="0.25">
      <c r="H231"/>
    </row>
    <row r="232" spans="8:8" x14ac:dyDescent="0.25">
      <c r="H232"/>
    </row>
    <row r="233" spans="8:8" x14ac:dyDescent="0.25">
      <c r="H233"/>
    </row>
    <row r="234" spans="8:8" x14ac:dyDescent="0.25">
      <c r="H234"/>
    </row>
    <row r="235" spans="8:8" x14ac:dyDescent="0.25">
      <c r="H235"/>
    </row>
    <row r="236" spans="8:8" x14ac:dyDescent="0.25">
      <c r="H236"/>
    </row>
    <row r="237" spans="8:8" x14ac:dyDescent="0.25">
      <c r="H237"/>
    </row>
    <row r="238" spans="8:8" x14ac:dyDescent="0.25">
      <c r="H238"/>
    </row>
    <row r="239" spans="8:8" x14ac:dyDescent="0.25">
      <c r="H239"/>
    </row>
    <row r="240" spans="8:8" x14ac:dyDescent="0.25">
      <c r="H240"/>
    </row>
    <row r="241" spans="8:8" x14ac:dyDescent="0.25">
      <c r="H241"/>
    </row>
    <row r="242" spans="8:8" x14ac:dyDescent="0.25">
      <c r="H242"/>
    </row>
    <row r="243" spans="8:8" x14ac:dyDescent="0.25">
      <c r="H243"/>
    </row>
    <row r="244" spans="8:8" x14ac:dyDescent="0.25">
      <c r="H244"/>
    </row>
    <row r="245" spans="8:8" x14ac:dyDescent="0.25">
      <c r="H245"/>
    </row>
    <row r="246" spans="8:8" x14ac:dyDescent="0.25">
      <c r="H246"/>
    </row>
    <row r="247" spans="8:8" x14ac:dyDescent="0.25">
      <c r="H247"/>
    </row>
    <row r="248" spans="8:8" x14ac:dyDescent="0.25">
      <c r="H248"/>
    </row>
    <row r="249" spans="8:8" x14ac:dyDescent="0.25">
      <c r="H249"/>
    </row>
    <row r="250" spans="8:8" x14ac:dyDescent="0.25">
      <c r="H250"/>
    </row>
    <row r="251" spans="8:8" x14ac:dyDescent="0.25">
      <c r="H251"/>
    </row>
    <row r="252" spans="8:8" x14ac:dyDescent="0.25">
      <c r="H252"/>
    </row>
    <row r="253" spans="8:8" x14ac:dyDescent="0.25">
      <c r="H253"/>
    </row>
    <row r="254" spans="8:8" x14ac:dyDescent="0.25">
      <c r="H254"/>
    </row>
    <row r="255" spans="8:8" x14ac:dyDescent="0.25">
      <c r="H255"/>
    </row>
    <row r="256" spans="8:8" x14ac:dyDescent="0.25">
      <c r="H256"/>
    </row>
    <row r="257" spans="8:8" x14ac:dyDescent="0.25">
      <c r="H257"/>
    </row>
    <row r="258" spans="8:8" x14ac:dyDescent="0.25">
      <c r="H258"/>
    </row>
    <row r="259" spans="8:8" x14ac:dyDescent="0.25">
      <c r="H259"/>
    </row>
    <row r="260" spans="8:8" x14ac:dyDescent="0.25">
      <c r="H260"/>
    </row>
    <row r="261" spans="8:8" x14ac:dyDescent="0.25">
      <c r="H261"/>
    </row>
    <row r="262" spans="8:8" x14ac:dyDescent="0.25">
      <c r="H262"/>
    </row>
    <row r="263" spans="8:8" x14ac:dyDescent="0.25">
      <c r="H263"/>
    </row>
    <row r="264" spans="8:8" x14ac:dyDescent="0.25">
      <c r="H264"/>
    </row>
    <row r="265" spans="8:8" x14ac:dyDescent="0.25">
      <c r="H265"/>
    </row>
    <row r="266" spans="8:8" x14ac:dyDescent="0.25">
      <c r="H266"/>
    </row>
    <row r="267" spans="8:8" x14ac:dyDescent="0.25">
      <c r="H267"/>
    </row>
    <row r="268" spans="8:8" x14ac:dyDescent="0.25">
      <c r="H268"/>
    </row>
    <row r="269" spans="8:8" x14ac:dyDescent="0.25">
      <c r="H269"/>
    </row>
    <row r="270" spans="8:8" x14ac:dyDescent="0.25">
      <c r="H270"/>
    </row>
    <row r="271" spans="8:8" x14ac:dyDescent="0.25">
      <c r="H271"/>
    </row>
    <row r="272" spans="8:8" x14ac:dyDescent="0.25">
      <c r="H272"/>
    </row>
    <row r="273" spans="8:8" x14ac:dyDescent="0.25">
      <c r="H273"/>
    </row>
    <row r="274" spans="8:8" x14ac:dyDescent="0.25">
      <c r="H274"/>
    </row>
    <row r="275" spans="8:8" x14ac:dyDescent="0.25">
      <c r="H275"/>
    </row>
    <row r="276" spans="8:8" x14ac:dyDescent="0.25">
      <c r="H276"/>
    </row>
    <row r="277" spans="8:8" x14ac:dyDescent="0.25">
      <c r="H277"/>
    </row>
    <row r="278" spans="8:8" x14ac:dyDescent="0.25">
      <c r="H278"/>
    </row>
    <row r="279" spans="8:8" x14ac:dyDescent="0.25">
      <c r="H279"/>
    </row>
    <row r="280" spans="8:8" x14ac:dyDescent="0.25">
      <c r="H280"/>
    </row>
    <row r="281" spans="8:8" x14ac:dyDescent="0.25">
      <c r="H281"/>
    </row>
    <row r="282" spans="8:8" x14ac:dyDescent="0.25">
      <c r="H282"/>
    </row>
    <row r="283" spans="8:8" x14ac:dyDescent="0.25">
      <c r="H283"/>
    </row>
    <row r="284" spans="8:8" x14ac:dyDescent="0.25">
      <c r="H284"/>
    </row>
    <row r="285" spans="8:8" x14ac:dyDescent="0.25">
      <c r="H285"/>
    </row>
    <row r="286" spans="8:8" x14ac:dyDescent="0.25">
      <c r="H286"/>
    </row>
    <row r="287" spans="8:8" x14ac:dyDescent="0.25">
      <c r="H287"/>
    </row>
    <row r="288" spans="8:8" x14ac:dyDescent="0.25">
      <c r="H288"/>
    </row>
    <row r="289" spans="8:8" x14ac:dyDescent="0.25">
      <c r="H289"/>
    </row>
    <row r="290" spans="8:8" x14ac:dyDescent="0.25">
      <c r="H290"/>
    </row>
    <row r="291" spans="8:8" x14ac:dyDescent="0.25">
      <c r="H291"/>
    </row>
    <row r="292" spans="8:8" x14ac:dyDescent="0.25">
      <c r="H292"/>
    </row>
    <row r="293" spans="8:8" x14ac:dyDescent="0.25">
      <c r="H293"/>
    </row>
    <row r="294" spans="8:8" x14ac:dyDescent="0.25">
      <c r="H294"/>
    </row>
    <row r="295" spans="8:8" x14ac:dyDescent="0.25">
      <c r="H295"/>
    </row>
    <row r="296" spans="8:8" x14ac:dyDescent="0.25">
      <c r="H296"/>
    </row>
    <row r="297" spans="8:8" x14ac:dyDescent="0.25">
      <c r="H297"/>
    </row>
    <row r="298" spans="8:8" x14ac:dyDescent="0.25">
      <c r="H298"/>
    </row>
    <row r="299" spans="8:8" x14ac:dyDescent="0.25">
      <c r="H299"/>
    </row>
    <row r="300" spans="8:8" x14ac:dyDescent="0.25">
      <c r="H300"/>
    </row>
    <row r="301" spans="8:8" x14ac:dyDescent="0.25">
      <c r="H301"/>
    </row>
    <row r="302" spans="8:8" x14ac:dyDescent="0.25">
      <c r="H302"/>
    </row>
    <row r="303" spans="8:8" x14ac:dyDescent="0.25">
      <c r="H303"/>
    </row>
    <row r="304" spans="8:8" x14ac:dyDescent="0.25">
      <c r="H304"/>
    </row>
    <row r="305" spans="8:8" x14ac:dyDescent="0.25">
      <c r="H305"/>
    </row>
    <row r="306" spans="8:8" x14ac:dyDescent="0.25">
      <c r="H306"/>
    </row>
    <row r="307" spans="8:8" x14ac:dyDescent="0.25">
      <c r="H307"/>
    </row>
    <row r="308" spans="8:8" x14ac:dyDescent="0.25">
      <c r="H308"/>
    </row>
    <row r="309" spans="8:8" x14ac:dyDescent="0.25">
      <c r="H309"/>
    </row>
    <row r="310" spans="8:8" x14ac:dyDescent="0.25">
      <c r="H310"/>
    </row>
    <row r="311" spans="8:8" x14ac:dyDescent="0.25">
      <c r="H311"/>
    </row>
    <row r="312" spans="8:8" x14ac:dyDescent="0.25">
      <c r="H312"/>
    </row>
    <row r="313" spans="8:8" x14ac:dyDescent="0.25">
      <c r="H313"/>
    </row>
    <row r="314" spans="8:8" x14ac:dyDescent="0.25">
      <c r="H314"/>
    </row>
    <row r="315" spans="8:8" x14ac:dyDescent="0.25">
      <c r="H315"/>
    </row>
    <row r="316" spans="8:8" x14ac:dyDescent="0.25">
      <c r="H316"/>
    </row>
    <row r="317" spans="8:8" x14ac:dyDescent="0.25">
      <c r="H317"/>
    </row>
    <row r="318" spans="8:8" x14ac:dyDescent="0.25">
      <c r="H318"/>
    </row>
    <row r="319" spans="8:8" x14ac:dyDescent="0.25">
      <c r="H319"/>
    </row>
    <row r="320" spans="8:8" x14ac:dyDescent="0.25">
      <c r="H320"/>
    </row>
    <row r="321" spans="8:8" x14ac:dyDescent="0.25">
      <c r="H321"/>
    </row>
    <row r="322" spans="8:8" x14ac:dyDescent="0.25">
      <c r="H322"/>
    </row>
    <row r="323" spans="8:8" x14ac:dyDescent="0.25">
      <c r="H323"/>
    </row>
    <row r="324" spans="8:8" x14ac:dyDescent="0.25">
      <c r="H324"/>
    </row>
    <row r="325" spans="8:8" x14ac:dyDescent="0.25">
      <c r="H325"/>
    </row>
    <row r="326" spans="8:8" x14ac:dyDescent="0.25">
      <c r="H326"/>
    </row>
    <row r="327" spans="8:8" x14ac:dyDescent="0.25">
      <c r="H327"/>
    </row>
    <row r="328" spans="8:8" x14ac:dyDescent="0.25">
      <c r="H328"/>
    </row>
    <row r="329" spans="8:8" x14ac:dyDescent="0.25">
      <c r="H329"/>
    </row>
    <row r="330" spans="8:8" x14ac:dyDescent="0.25">
      <c r="H330"/>
    </row>
    <row r="331" spans="8:8" x14ac:dyDescent="0.25">
      <c r="H331"/>
    </row>
    <row r="332" spans="8:8" x14ac:dyDescent="0.25">
      <c r="H332"/>
    </row>
    <row r="333" spans="8:8" x14ac:dyDescent="0.25">
      <c r="H333"/>
    </row>
    <row r="334" spans="8:8" x14ac:dyDescent="0.25">
      <c r="H334"/>
    </row>
    <row r="335" spans="8:8" x14ac:dyDescent="0.25">
      <c r="H335"/>
    </row>
    <row r="336" spans="8:8" x14ac:dyDescent="0.25">
      <c r="H336"/>
    </row>
    <row r="337" spans="8:8" x14ac:dyDescent="0.25">
      <c r="H337"/>
    </row>
    <row r="338" spans="8:8" x14ac:dyDescent="0.25">
      <c r="H338"/>
    </row>
    <row r="339" spans="8:8" x14ac:dyDescent="0.25">
      <c r="H339"/>
    </row>
    <row r="340" spans="8:8" x14ac:dyDescent="0.25">
      <c r="H340"/>
    </row>
    <row r="341" spans="8:8" x14ac:dyDescent="0.25">
      <c r="H341"/>
    </row>
    <row r="342" spans="8:8" x14ac:dyDescent="0.25">
      <c r="H342"/>
    </row>
    <row r="343" spans="8:8" x14ac:dyDescent="0.25">
      <c r="H343"/>
    </row>
    <row r="344" spans="8:8" x14ac:dyDescent="0.25">
      <c r="H344"/>
    </row>
    <row r="345" spans="8:8" x14ac:dyDescent="0.25">
      <c r="H345"/>
    </row>
    <row r="346" spans="8:8" x14ac:dyDescent="0.25">
      <c r="H346"/>
    </row>
    <row r="347" spans="8:8" x14ac:dyDescent="0.25">
      <c r="H347"/>
    </row>
    <row r="348" spans="8:8" x14ac:dyDescent="0.25">
      <c r="H348"/>
    </row>
    <row r="349" spans="8:8" x14ac:dyDescent="0.25">
      <c r="H349"/>
    </row>
    <row r="350" spans="8:8" x14ac:dyDescent="0.25">
      <c r="H350"/>
    </row>
    <row r="351" spans="8:8" x14ac:dyDescent="0.25">
      <c r="H351"/>
    </row>
    <row r="352" spans="8:8" x14ac:dyDescent="0.25">
      <c r="H352"/>
    </row>
    <row r="353" spans="8:8" x14ac:dyDescent="0.25">
      <c r="H353"/>
    </row>
    <row r="354" spans="8:8" x14ac:dyDescent="0.25">
      <c r="H354"/>
    </row>
    <row r="355" spans="8:8" x14ac:dyDescent="0.25">
      <c r="H355"/>
    </row>
    <row r="356" spans="8:8" x14ac:dyDescent="0.25">
      <c r="H356"/>
    </row>
    <row r="357" spans="8:8" x14ac:dyDescent="0.25">
      <c r="H357"/>
    </row>
    <row r="358" spans="8:8" x14ac:dyDescent="0.25">
      <c r="H358"/>
    </row>
    <row r="359" spans="8:8" x14ac:dyDescent="0.25">
      <c r="H359"/>
    </row>
    <row r="360" spans="8:8" x14ac:dyDescent="0.25">
      <c r="H360"/>
    </row>
    <row r="361" spans="8:8" x14ac:dyDescent="0.25">
      <c r="H361"/>
    </row>
    <row r="362" spans="8:8" x14ac:dyDescent="0.25">
      <c r="H362"/>
    </row>
    <row r="363" spans="8:8" x14ac:dyDescent="0.25">
      <c r="H363"/>
    </row>
    <row r="364" spans="8:8" x14ac:dyDescent="0.25">
      <c r="H364"/>
    </row>
    <row r="365" spans="8:8" x14ac:dyDescent="0.25">
      <c r="H365"/>
    </row>
    <row r="366" spans="8:8" x14ac:dyDescent="0.25">
      <c r="H366"/>
    </row>
    <row r="367" spans="8:8" x14ac:dyDescent="0.25">
      <c r="H367"/>
    </row>
    <row r="368" spans="8:8" x14ac:dyDescent="0.25">
      <c r="H368"/>
    </row>
    <row r="369" spans="8:8" x14ac:dyDescent="0.25">
      <c r="H369"/>
    </row>
    <row r="370" spans="8:8" x14ac:dyDescent="0.25">
      <c r="H370"/>
    </row>
    <row r="371" spans="8:8" x14ac:dyDescent="0.25">
      <c r="H371"/>
    </row>
    <row r="372" spans="8:8" x14ac:dyDescent="0.25">
      <c r="H372"/>
    </row>
    <row r="373" spans="8:8" x14ac:dyDescent="0.25">
      <c r="H373"/>
    </row>
    <row r="374" spans="8:8" x14ac:dyDescent="0.25">
      <c r="H374"/>
    </row>
    <row r="375" spans="8:8" x14ac:dyDescent="0.25">
      <c r="H375"/>
    </row>
    <row r="376" spans="8:8" x14ac:dyDescent="0.25">
      <c r="H376"/>
    </row>
    <row r="377" spans="8:8" x14ac:dyDescent="0.25">
      <c r="H377"/>
    </row>
    <row r="378" spans="8:8" x14ac:dyDescent="0.25">
      <c r="H378"/>
    </row>
    <row r="379" spans="8:8" x14ac:dyDescent="0.25">
      <c r="H379"/>
    </row>
    <row r="380" spans="8:8" x14ac:dyDescent="0.25">
      <c r="H380"/>
    </row>
    <row r="381" spans="8:8" x14ac:dyDescent="0.25">
      <c r="H381"/>
    </row>
    <row r="382" spans="8:8" x14ac:dyDescent="0.25">
      <c r="H382"/>
    </row>
    <row r="383" spans="8:8" x14ac:dyDescent="0.25">
      <c r="H383"/>
    </row>
    <row r="384" spans="8:8" x14ac:dyDescent="0.25">
      <c r="H384"/>
    </row>
    <row r="385" spans="8:8" x14ac:dyDescent="0.25">
      <c r="H385"/>
    </row>
    <row r="386" spans="8:8" x14ac:dyDescent="0.25">
      <c r="H386"/>
    </row>
    <row r="387" spans="8:8" x14ac:dyDescent="0.25">
      <c r="H387"/>
    </row>
    <row r="388" spans="8:8" x14ac:dyDescent="0.25">
      <c r="H388"/>
    </row>
    <row r="389" spans="8:8" x14ac:dyDescent="0.25">
      <c r="H389"/>
    </row>
    <row r="390" spans="8:8" x14ac:dyDescent="0.25">
      <c r="H390"/>
    </row>
    <row r="391" spans="8:8" x14ac:dyDescent="0.25">
      <c r="H391"/>
    </row>
    <row r="392" spans="8:8" x14ac:dyDescent="0.25">
      <c r="H392"/>
    </row>
    <row r="393" spans="8:8" x14ac:dyDescent="0.25">
      <c r="H393"/>
    </row>
    <row r="394" spans="8:8" x14ac:dyDescent="0.25">
      <c r="H394"/>
    </row>
    <row r="395" spans="8:8" x14ac:dyDescent="0.25">
      <c r="H395"/>
    </row>
    <row r="396" spans="8:8" x14ac:dyDescent="0.25">
      <c r="H396"/>
    </row>
    <row r="397" spans="8:8" x14ac:dyDescent="0.25">
      <c r="H397"/>
    </row>
    <row r="398" spans="8:8" x14ac:dyDescent="0.25">
      <c r="H398"/>
    </row>
    <row r="399" spans="8:8" x14ac:dyDescent="0.25">
      <c r="H399"/>
    </row>
    <row r="400" spans="8:8" x14ac:dyDescent="0.25">
      <c r="H400"/>
    </row>
    <row r="401" spans="8:8" x14ac:dyDescent="0.25">
      <c r="H401"/>
    </row>
    <row r="402" spans="8:8" x14ac:dyDescent="0.25">
      <c r="H402"/>
    </row>
    <row r="403" spans="8:8" x14ac:dyDescent="0.25">
      <c r="H403"/>
    </row>
    <row r="404" spans="8:8" x14ac:dyDescent="0.25">
      <c r="H404"/>
    </row>
    <row r="405" spans="8:8" x14ac:dyDescent="0.25">
      <c r="H405"/>
    </row>
    <row r="406" spans="8:8" x14ac:dyDescent="0.25">
      <c r="H406"/>
    </row>
    <row r="407" spans="8:8" x14ac:dyDescent="0.25">
      <c r="H407"/>
    </row>
    <row r="408" spans="8:8" x14ac:dyDescent="0.25">
      <c r="H408"/>
    </row>
    <row r="409" spans="8:8" x14ac:dyDescent="0.25">
      <c r="H409"/>
    </row>
    <row r="410" spans="8:8" x14ac:dyDescent="0.25">
      <c r="H410"/>
    </row>
    <row r="411" spans="8:8" x14ac:dyDescent="0.25">
      <c r="H411"/>
    </row>
    <row r="412" spans="8:8" x14ac:dyDescent="0.25">
      <c r="H412"/>
    </row>
    <row r="413" spans="8:8" x14ac:dyDescent="0.25">
      <c r="H413"/>
    </row>
    <row r="414" spans="8:8" x14ac:dyDescent="0.25">
      <c r="H414"/>
    </row>
    <row r="415" spans="8:8" x14ac:dyDescent="0.25">
      <c r="H415"/>
    </row>
    <row r="416" spans="8:8" x14ac:dyDescent="0.25">
      <c r="H416"/>
    </row>
    <row r="417" spans="8:8" x14ac:dyDescent="0.25">
      <c r="H417"/>
    </row>
    <row r="418" spans="8:8" x14ac:dyDescent="0.25">
      <c r="H418"/>
    </row>
    <row r="419" spans="8:8" x14ac:dyDescent="0.25">
      <c r="H419"/>
    </row>
    <row r="420" spans="8:8" x14ac:dyDescent="0.25">
      <c r="H420"/>
    </row>
    <row r="421" spans="8:8" x14ac:dyDescent="0.25">
      <c r="H421"/>
    </row>
    <row r="422" spans="8:8" x14ac:dyDescent="0.25">
      <c r="H422"/>
    </row>
    <row r="423" spans="8:8" x14ac:dyDescent="0.25">
      <c r="H423"/>
    </row>
    <row r="424" spans="8:8" x14ac:dyDescent="0.25">
      <c r="H424"/>
    </row>
    <row r="425" spans="8:8" x14ac:dyDescent="0.25">
      <c r="H425"/>
    </row>
    <row r="426" spans="8:8" x14ac:dyDescent="0.25">
      <c r="H426"/>
    </row>
    <row r="427" spans="8:8" x14ac:dyDescent="0.25">
      <c r="H427"/>
    </row>
    <row r="428" spans="8:8" x14ac:dyDescent="0.25">
      <c r="H428"/>
    </row>
    <row r="429" spans="8:8" x14ac:dyDescent="0.25">
      <c r="H429"/>
    </row>
    <row r="430" spans="8:8" x14ac:dyDescent="0.25">
      <c r="H430"/>
    </row>
    <row r="431" spans="8:8" x14ac:dyDescent="0.25">
      <c r="H431"/>
    </row>
    <row r="432" spans="8:8" x14ac:dyDescent="0.25">
      <c r="H432"/>
    </row>
    <row r="433" spans="8:8" x14ac:dyDescent="0.25">
      <c r="H433"/>
    </row>
    <row r="434" spans="8:8" x14ac:dyDescent="0.25">
      <c r="H434"/>
    </row>
    <row r="435" spans="8:8" x14ac:dyDescent="0.25">
      <c r="H435"/>
    </row>
    <row r="436" spans="8:8" x14ac:dyDescent="0.25">
      <c r="H436"/>
    </row>
    <row r="437" spans="8:8" x14ac:dyDescent="0.25">
      <c r="H437"/>
    </row>
    <row r="438" spans="8:8" x14ac:dyDescent="0.25">
      <c r="H438"/>
    </row>
    <row r="439" spans="8:8" x14ac:dyDescent="0.25">
      <c r="H439"/>
    </row>
    <row r="440" spans="8:8" x14ac:dyDescent="0.25">
      <c r="H440"/>
    </row>
    <row r="441" spans="8:8" x14ac:dyDescent="0.25">
      <c r="H441"/>
    </row>
    <row r="442" spans="8:8" x14ac:dyDescent="0.25">
      <c r="H442"/>
    </row>
    <row r="443" spans="8:8" x14ac:dyDescent="0.25">
      <c r="H443"/>
    </row>
    <row r="444" spans="8:8" x14ac:dyDescent="0.25">
      <c r="H444"/>
    </row>
    <row r="445" spans="8:8" x14ac:dyDescent="0.25">
      <c r="H445"/>
    </row>
    <row r="446" spans="8:8" x14ac:dyDescent="0.25">
      <c r="H446"/>
    </row>
    <row r="447" spans="8:8" x14ac:dyDescent="0.25">
      <c r="H447"/>
    </row>
    <row r="448" spans="8:8" x14ac:dyDescent="0.25">
      <c r="H448"/>
    </row>
    <row r="449" spans="8:8" x14ac:dyDescent="0.25">
      <c r="H449"/>
    </row>
    <row r="450" spans="8:8" x14ac:dyDescent="0.25">
      <c r="H450"/>
    </row>
    <row r="451" spans="8:8" x14ac:dyDescent="0.25">
      <c r="H451"/>
    </row>
    <row r="452" spans="8:8" x14ac:dyDescent="0.25">
      <c r="H452"/>
    </row>
    <row r="453" spans="8:8" x14ac:dyDescent="0.25">
      <c r="H453"/>
    </row>
    <row r="454" spans="8:8" x14ac:dyDescent="0.25">
      <c r="H454"/>
    </row>
    <row r="455" spans="8:8" x14ac:dyDescent="0.25">
      <c r="H455"/>
    </row>
    <row r="456" spans="8:8" x14ac:dyDescent="0.25">
      <c r="H456"/>
    </row>
    <row r="457" spans="8:8" x14ac:dyDescent="0.25">
      <c r="H457"/>
    </row>
    <row r="458" spans="8:8" x14ac:dyDescent="0.25">
      <c r="H458"/>
    </row>
    <row r="459" spans="8:8" x14ac:dyDescent="0.25">
      <c r="H459"/>
    </row>
    <row r="460" spans="8:8" x14ac:dyDescent="0.25">
      <c r="H460"/>
    </row>
    <row r="461" spans="8:8" x14ac:dyDescent="0.25">
      <c r="H461"/>
    </row>
    <row r="462" spans="8:8" x14ac:dyDescent="0.25">
      <c r="H462"/>
    </row>
    <row r="463" spans="8:8" x14ac:dyDescent="0.25">
      <c r="H463"/>
    </row>
    <row r="464" spans="8:8" x14ac:dyDescent="0.25">
      <c r="H464"/>
    </row>
    <row r="465" spans="8:8" x14ac:dyDescent="0.25">
      <c r="H465"/>
    </row>
    <row r="466" spans="8:8" x14ac:dyDescent="0.25">
      <c r="H466"/>
    </row>
    <row r="467" spans="8:8" x14ac:dyDescent="0.25">
      <c r="H467"/>
    </row>
    <row r="468" spans="8:8" x14ac:dyDescent="0.25">
      <c r="H468"/>
    </row>
    <row r="469" spans="8:8" x14ac:dyDescent="0.25">
      <c r="H469"/>
    </row>
    <row r="470" spans="8:8" x14ac:dyDescent="0.25">
      <c r="H470"/>
    </row>
    <row r="471" spans="8:8" x14ac:dyDescent="0.25">
      <c r="H471"/>
    </row>
    <row r="472" spans="8:8" x14ac:dyDescent="0.25">
      <c r="H472"/>
    </row>
    <row r="473" spans="8:8" x14ac:dyDescent="0.25">
      <c r="H473"/>
    </row>
    <row r="474" spans="8:8" x14ac:dyDescent="0.25">
      <c r="H474"/>
    </row>
    <row r="475" spans="8:8" x14ac:dyDescent="0.25">
      <c r="H475"/>
    </row>
    <row r="476" spans="8:8" x14ac:dyDescent="0.25">
      <c r="H476"/>
    </row>
    <row r="477" spans="8:8" x14ac:dyDescent="0.25">
      <c r="H477"/>
    </row>
    <row r="478" spans="8:8" x14ac:dyDescent="0.25">
      <c r="H478"/>
    </row>
    <row r="479" spans="8:8" x14ac:dyDescent="0.25">
      <c r="H479"/>
    </row>
    <row r="480" spans="8:8" x14ac:dyDescent="0.25">
      <c r="H480"/>
    </row>
    <row r="481" spans="8:8" x14ac:dyDescent="0.25">
      <c r="H481"/>
    </row>
    <row r="482" spans="8:8" x14ac:dyDescent="0.25">
      <c r="H482"/>
    </row>
    <row r="483" spans="8:8" x14ac:dyDescent="0.25">
      <c r="H483"/>
    </row>
    <row r="484" spans="8:8" x14ac:dyDescent="0.25">
      <c r="H484"/>
    </row>
    <row r="485" spans="8:8" x14ac:dyDescent="0.25">
      <c r="H485"/>
    </row>
    <row r="486" spans="8:8" x14ac:dyDescent="0.25">
      <c r="H486"/>
    </row>
    <row r="487" spans="8:8" x14ac:dyDescent="0.25">
      <c r="H487"/>
    </row>
    <row r="488" spans="8:8" x14ac:dyDescent="0.25">
      <c r="H488"/>
    </row>
    <row r="489" spans="8:8" x14ac:dyDescent="0.25">
      <c r="H489"/>
    </row>
    <row r="490" spans="8:8" x14ac:dyDescent="0.25">
      <c r="H490"/>
    </row>
    <row r="491" spans="8:8" x14ac:dyDescent="0.25">
      <c r="H491"/>
    </row>
    <row r="492" spans="8:8" x14ac:dyDescent="0.25">
      <c r="H492"/>
    </row>
    <row r="493" spans="8:8" x14ac:dyDescent="0.25">
      <c r="H493"/>
    </row>
    <row r="494" spans="8:8" x14ac:dyDescent="0.25">
      <c r="H494"/>
    </row>
    <row r="495" spans="8:8" x14ac:dyDescent="0.25">
      <c r="H495"/>
    </row>
    <row r="496" spans="8:8" x14ac:dyDescent="0.25">
      <c r="H496"/>
    </row>
    <row r="497" spans="8:8" x14ac:dyDescent="0.25">
      <c r="H497"/>
    </row>
    <row r="498" spans="8:8" x14ac:dyDescent="0.25">
      <c r="H498"/>
    </row>
    <row r="499" spans="8:8" x14ac:dyDescent="0.25">
      <c r="H499"/>
    </row>
    <row r="500" spans="8:8" x14ac:dyDescent="0.25">
      <c r="H500"/>
    </row>
    <row r="501" spans="8:8" x14ac:dyDescent="0.25">
      <c r="H501"/>
    </row>
    <row r="502" spans="8:8" x14ac:dyDescent="0.25">
      <c r="H502"/>
    </row>
    <row r="503" spans="8:8" x14ac:dyDescent="0.25">
      <c r="H503"/>
    </row>
    <row r="504" spans="8:8" x14ac:dyDescent="0.25">
      <c r="H504"/>
    </row>
    <row r="505" spans="8:8" x14ac:dyDescent="0.25">
      <c r="H505"/>
    </row>
    <row r="506" spans="8:8" x14ac:dyDescent="0.25">
      <c r="H506"/>
    </row>
    <row r="507" spans="8:8" x14ac:dyDescent="0.25">
      <c r="H507"/>
    </row>
    <row r="508" spans="8:8" x14ac:dyDescent="0.25">
      <c r="H508"/>
    </row>
    <row r="509" spans="8:8" x14ac:dyDescent="0.25">
      <c r="H509"/>
    </row>
    <row r="510" spans="8:8" x14ac:dyDescent="0.25">
      <c r="H510"/>
    </row>
    <row r="511" spans="8:8" x14ac:dyDescent="0.25">
      <c r="H511"/>
    </row>
    <row r="512" spans="8:8" x14ac:dyDescent="0.25">
      <c r="H512"/>
    </row>
    <row r="513" spans="8:8" x14ac:dyDescent="0.25">
      <c r="H513"/>
    </row>
    <row r="514" spans="8:8" x14ac:dyDescent="0.25">
      <c r="H514"/>
    </row>
    <row r="515" spans="8:8" x14ac:dyDescent="0.25">
      <c r="H515"/>
    </row>
    <row r="516" spans="8:8" x14ac:dyDescent="0.25">
      <c r="H516"/>
    </row>
    <row r="517" spans="8:8" x14ac:dyDescent="0.25">
      <c r="H517"/>
    </row>
    <row r="518" spans="8:8" x14ac:dyDescent="0.25">
      <c r="H518"/>
    </row>
    <row r="519" spans="8:8" x14ac:dyDescent="0.25">
      <c r="H519"/>
    </row>
    <row r="520" spans="8:8" x14ac:dyDescent="0.25">
      <c r="H520"/>
    </row>
    <row r="521" spans="8:8" x14ac:dyDescent="0.25">
      <c r="H521"/>
    </row>
    <row r="522" spans="8:8" x14ac:dyDescent="0.25">
      <c r="H522"/>
    </row>
    <row r="523" spans="8:8" x14ac:dyDescent="0.25">
      <c r="H523"/>
    </row>
    <row r="524" spans="8:8" x14ac:dyDescent="0.25">
      <c r="H524"/>
    </row>
    <row r="525" spans="8:8" x14ac:dyDescent="0.25">
      <c r="H525"/>
    </row>
    <row r="526" spans="8:8" x14ac:dyDescent="0.25">
      <c r="H526"/>
    </row>
    <row r="527" spans="8:8" x14ac:dyDescent="0.25">
      <c r="H527"/>
    </row>
    <row r="528" spans="8:8" x14ac:dyDescent="0.25">
      <c r="H528"/>
    </row>
    <row r="529" spans="8:8" x14ac:dyDescent="0.25">
      <c r="H529"/>
    </row>
    <row r="530" spans="8:8" x14ac:dyDescent="0.25">
      <c r="H530"/>
    </row>
    <row r="531" spans="8:8" x14ac:dyDescent="0.25">
      <c r="H531"/>
    </row>
    <row r="532" spans="8:8" x14ac:dyDescent="0.25">
      <c r="H532"/>
    </row>
    <row r="533" spans="8:8" x14ac:dyDescent="0.25">
      <c r="H533"/>
    </row>
    <row r="534" spans="8:8" x14ac:dyDescent="0.25">
      <c r="H534"/>
    </row>
    <row r="535" spans="8:8" x14ac:dyDescent="0.25">
      <c r="H535"/>
    </row>
    <row r="536" spans="8:8" x14ac:dyDescent="0.25">
      <c r="H536"/>
    </row>
    <row r="537" spans="8:8" x14ac:dyDescent="0.25">
      <c r="H537"/>
    </row>
    <row r="538" spans="8:8" x14ac:dyDescent="0.25">
      <c r="H538"/>
    </row>
    <row r="539" spans="8:8" x14ac:dyDescent="0.25">
      <c r="H539"/>
    </row>
    <row r="540" spans="8:8" x14ac:dyDescent="0.25">
      <c r="H540"/>
    </row>
    <row r="541" spans="8:8" x14ac:dyDescent="0.25">
      <c r="H541"/>
    </row>
    <row r="542" spans="8:8" x14ac:dyDescent="0.25">
      <c r="H542"/>
    </row>
    <row r="543" spans="8:8" x14ac:dyDescent="0.25">
      <c r="H543"/>
    </row>
    <row r="544" spans="8:8" x14ac:dyDescent="0.25">
      <c r="H544"/>
    </row>
    <row r="545" spans="8:8" x14ac:dyDescent="0.25">
      <c r="H545"/>
    </row>
    <row r="546" spans="8:8" x14ac:dyDescent="0.25">
      <c r="H546"/>
    </row>
    <row r="547" spans="8:8" x14ac:dyDescent="0.25">
      <c r="H547"/>
    </row>
    <row r="548" spans="8:8" x14ac:dyDescent="0.25">
      <c r="H548"/>
    </row>
    <row r="549" spans="8:8" x14ac:dyDescent="0.25">
      <c r="H549"/>
    </row>
    <row r="550" spans="8:8" x14ac:dyDescent="0.25">
      <c r="H550"/>
    </row>
    <row r="551" spans="8:8" x14ac:dyDescent="0.25">
      <c r="H551"/>
    </row>
    <row r="552" spans="8:8" x14ac:dyDescent="0.25">
      <c r="H552"/>
    </row>
    <row r="553" spans="8:8" x14ac:dyDescent="0.25">
      <c r="H553"/>
    </row>
    <row r="554" spans="8:8" x14ac:dyDescent="0.25">
      <c r="H554"/>
    </row>
    <row r="555" spans="8:8" x14ac:dyDescent="0.25">
      <c r="H555"/>
    </row>
    <row r="556" spans="8:8" x14ac:dyDescent="0.25">
      <c r="H556"/>
    </row>
    <row r="557" spans="8:8" x14ac:dyDescent="0.25">
      <c r="H557"/>
    </row>
    <row r="558" spans="8:8" x14ac:dyDescent="0.25">
      <c r="H558"/>
    </row>
    <row r="559" spans="8:8" x14ac:dyDescent="0.25">
      <c r="H559"/>
    </row>
    <row r="560" spans="8:8" x14ac:dyDescent="0.25">
      <c r="H560"/>
    </row>
    <row r="561" spans="8:8" x14ac:dyDescent="0.25">
      <c r="H561"/>
    </row>
    <row r="562" spans="8:8" x14ac:dyDescent="0.25">
      <c r="H562"/>
    </row>
    <row r="563" spans="8:8" x14ac:dyDescent="0.25">
      <c r="H563"/>
    </row>
    <row r="564" spans="8:8" x14ac:dyDescent="0.25">
      <c r="H564"/>
    </row>
    <row r="565" spans="8:8" x14ac:dyDescent="0.25">
      <c r="H565"/>
    </row>
    <row r="566" spans="8:8" x14ac:dyDescent="0.25">
      <c r="H566"/>
    </row>
    <row r="567" spans="8:8" x14ac:dyDescent="0.25">
      <c r="H567"/>
    </row>
    <row r="568" spans="8:8" x14ac:dyDescent="0.25">
      <c r="H568"/>
    </row>
    <row r="569" spans="8:8" x14ac:dyDescent="0.25">
      <c r="H569"/>
    </row>
    <row r="570" spans="8:8" x14ac:dyDescent="0.25">
      <c r="H570"/>
    </row>
    <row r="571" spans="8:8" x14ac:dyDescent="0.25">
      <c r="H571"/>
    </row>
    <row r="572" spans="8:8" x14ac:dyDescent="0.25">
      <c r="H572"/>
    </row>
    <row r="573" spans="8:8" x14ac:dyDescent="0.25">
      <c r="H573"/>
    </row>
    <row r="574" spans="8:8" x14ac:dyDescent="0.25">
      <c r="H574"/>
    </row>
    <row r="575" spans="8:8" x14ac:dyDescent="0.25">
      <c r="H575"/>
    </row>
    <row r="576" spans="8:8" x14ac:dyDescent="0.25">
      <c r="H576"/>
    </row>
    <row r="577" spans="8:8" x14ac:dyDescent="0.25">
      <c r="H577"/>
    </row>
    <row r="578" spans="8:8" x14ac:dyDescent="0.25">
      <c r="H578"/>
    </row>
    <row r="579" spans="8:8" x14ac:dyDescent="0.25">
      <c r="H579"/>
    </row>
    <row r="580" spans="8:8" x14ac:dyDescent="0.25">
      <c r="H580"/>
    </row>
    <row r="581" spans="8:8" x14ac:dyDescent="0.25">
      <c r="H581"/>
    </row>
    <row r="582" spans="8:8" x14ac:dyDescent="0.25">
      <c r="H582"/>
    </row>
    <row r="583" spans="8:8" x14ac:dyDescent="0.25">
      <c r="H583"/>
    </row>
    <row r="584" spans="8:8" x14ac:dyDescent="0.25">
      <c r="H584"/>
    </row>
    <row r="585" spans="8:8" x14ac:dyDescent="0.25">
      <c r="H585"/>
    </row>
    <row r="586" spans="8:8" x14ac:dyDescent="0.25">
      <c r="H586"/>
    </row>
    <row r="587" spans="8:8" x14ac:dyDescent="0.25">
      <c r="H587"/>
    </row>
    <row r="588" spans="8:8" x14ac:dyDescent="0.25">
      <c r="H588"/>
    </row>
    <row r="589" spans="8:8" x14ac:dyDescent="0.25">
      <c r="H589"/>
    </row>
    <row r="590" spans="8:8" x14ac:dyDescent="0.25">
      <c r="H590"/>
    </row>
    <row r="591" spans="8:8" x14ac:dyDescent="0.25">
      <c r="H591"/>
    </row>
    <row r="592" spans="8:8" x14ac:dyDescent="0.25">
      <c r="H592"/>
    </row>
    <row r="593" spans="8:8" x14ac:dyDescent="0.25">
      <c r="H593"/>
    </row>
    <row r="594" spans="8:8" x14ac:dyDescent="0.25">
      <c r="H594"/>
    </row>
    <row r="595" spans="8:8" x14ac:dyDescent="0.25">
      <c r="H595"/>
    </row>
    <row r="596" spans="8:8" x14ac:dyDescent="0.25">
      <c r="H596"/>
    </row>
    <row r="597" spans="8:8" x14ac:dyDescent="0.25">
      <c r="H597"/>
    </row>
    <row r="598" spans="8:8" x14ac:dyDescent="0.25">
      <c r="H598"/>
    </row>
    <row r="599" spans="8:8" x14ac:dyDescent="0.25">
      <c r="H599"/>
    </row>
    <row r="600" spans="8:8" x14ac:dyDescent="0.25">
      <c r="H600"/>
    </row>
    <row r="601" spans="8:8" x14ac:dyDescent="0.25">
      <c r="H601"/>
    </row>
    <row r="602" spans="8:8" x14ac:dyDescent="0.25">
      <c r="H602"/>
    </row>
    <row r="603" spans="8:8" x14ac:dyDescent="0.25">
      <c r="H603"/>
    </row>
    <row r="604" spans="8:8" x14ac:dyDescent="0.25">
      <c r="H604"/>
    </row>
    <row r="605" spans="8:8" x14ac:dyDescent="0.25">
      <c r="H605"/>
    </row>
    <row r="606" spans="8:8" x14ac:dyDescent="0.25">
      <c r="H606"/>
    </row>
    <row r="607" spans="8:8" x14ac:dyDescent="0.25">
      <c r="H607"/>
    </row>
    <row r="608" spans="8:8" x14ac:dyDescent="0.25">
      <c r="H608"/>
    </row>
    <row r="609" spans="8:8" x14ac:dyDescent="0.25">
      <c r="H609"/>
    </row>
    <row r="610" spans="8:8" x14ac:dyDescent="0.25">
      <c r="H610"/>
    </row>
    <row r="611" spans="8:8" x14ac:dyDescent="0.25">
      <c r="H611"/>
    </row>
    <row r="612" spans="8:8" x14ac:dyDescent="0.25">
      <c r="H612"/>
    </row>
    <row r="613" spans="8:8" x14ac:dyDescent="0.25">
      <c r="H613"/>
    </row>
    <row r="614" spans="8:8" x14ac:dyDescent="0.25">
      <c r="H614"/>
    </row>
    <row r="615" spans="8:8" x14ac:dyDescent="0.25">
      <c r="H615"/>
    </row>
    <row r="616" spans="8:8" x14ac:dyDescent="0.25">
      <c r="H616"/>
    </row>
    <row r="617" spans="8:8" x14ac:dyDescent="0.25">
      <c r="H617"/>
    </row>
    <row r="618" spans="8:8" x14ac:dyDescent="0.25">
      <c r="H618"/>
    </row>
    <row r="619" spans="8:8" x14ac:dyDescent="0.25">
      <c r="H619"/>
    </row>
    <row r="620" spans="8:8" x14ac:dyDescent="0.25">
      <c r="H620"/>
    </row>
    <row r="621" spans="8:8" x14ac:dyDescent="0.25">
      <c r="H621"/>
    </row>
    <row r="622" spans="8:8" x14ac:dyDescent="0.25">
      <c r="H622"/>
    </row>
    <row r="623" spans="8:8" x14ac:dyDescent="0.25">
      <c r="H623"/>
    </row>
    <row r="624" spans="8:8" x14ac:dyDescent="0.25">
      <c r="H624"/>
    </row>
    <row r="625" spans="8:8" x14ac:dyDescent="0.25">
      <c r="H625"/>
    </row>
    <row r="626" spans="8:8" x14ac:dyDescent="0.25">
      <c r="H626"/>
    </row>
    <row r="627" spans="8:8" x14ac:dyDescent="0.25">
      <c r="H627"/>
    </row>
    <row r="628" spans="8:8" x14ac:dyDescent="0.25">
      <c r="H628"/>
    </row>
    <row r="629" spans="8:8" x14ac:dyDescent="0.25">
      <c r="H629"/>
    </row>
    <row r="630" spans="8:8" x14ac:dyDescent="0.25">
      <c r="H630"/>
    </row>
    <row r="631" spans="8:8" x14ac:dyDescent="0.25">
      <c r="H631"/>
    </row>
    <row r="632" spans="8:8" x14ac:dyDescent="0.25">
      <c r="H632"/>
    </row>
    <row r="633" spans="8:8" x14ac:dyDescent="0.25">
      <c r="H633"/>
    </row>
    <row r="634" spans="8:8" x14ac:dyDescent="0.25">
      <c r="H634"/>
    </row>
    <row r="635" spans="8:8" x14ac:dyDescent="0.25">
      <c r="H635"/>
    </row>
    <row r="636" spans="8:8" x14ac:dyDescent="0.25">
      <c r="H636"/>
    </row>
    <row r="637" spans="8:8" x14ac:dyDescent="0.25">
      <c r="H637"/>
    </row>
    <row r="638" spans="8:8" x14ac:dyDescent="0.25">
      <c r="H638"/>
    </row>
    <row r="639" spans="8:8" x14ac:dyDescent="0.25">
      <c r="H639"/>
    </row>
    <row r="640" spans="8:8" x14ac:dyDescent="0.25">
      <c r="H640"/>
    </row>
    <row r="641" spans="8:8" x14ac:dyDescent="0.25">
      <c r="H641"/>
    </row>
    <row r="642" spans="8:8" x14ac:dyDescent="0.25">
      <c r="H642"/>
    </row>
    <row r="643" spans="8:8" x14ac:dyDescent="0.25">
      <c r="H643"/>
    </row>
    <row r="644" spans="8:8" x14ac:dyDescent="0.25">
      <c r="H644"/>
    </row>
    <row r="645" spans="8:8" x14ac:dyDescent="0.25">
      <c r="H645"/>
    </row>
    <row r="646" spans="8:8" x14ac:dyDescent="0.25">
      <c r="H646"/>
    </row>
    <row r="647" spans="8:8" x14ac:dyDescent="0.25">
      <c r="H647"/>
    </row>
    <row r="648" spans="8:8" x14ac:dyDescent="0.25">
      <c r="H648"/>
    </row>
    <row r="649" spans="8:8" x14ac:dyDescent="0.25">
      <c r="H649"/>
    </row>
    <row r="650" spans="8:8" x14ac:dyDescent="0.25">
      <c r="H650"/>
    </row>
    <row r="651" spans="8:8" x14ac:dyDescent="0.25">
      <c r="H651"/>
    </row>
    <row r="652" spans="8:8" x14ac:dyDescent="0.25">
      <c r="H652"/>
    </row>
    <row r="653" spans="8:8" x14ac:dyDescent="0.25">
      <c r="H653"/>
    </row>
    <row r="654" spans="8:8" x14ac:dyDescent="0.25">
      <c r="H654"/>
    </row>
    <row r="655" spans="8:8" x14ac:dyDescent="0.25">
      <c r="H655"/>
    </row>
    <row r="656" spans="8:8" x14ac:dyDescent="0.25">
      <c r="H656"/>
    </row>
    <row r="657" spans="8:8" x14ac:dyDescent="0.25">
      <c r="H657"/>
    </row>
    <row r="658" spans="8:8" x14ac:dyDescent="0.25">
      <c r="H658"/>
    </row>
    <row r="659" spans="8:8" x14ac:dyDescent="0.25">
      <c r="H659"/>
    </row>
    <row r="660" spans="8:8" x14ac:dyDescent="0.25">
      <c r="H660"/>
    </row>
    <row r="661" spans="8:8" x14ac:dyDescent="0.25">
      <c r="H661"/>
    </row>
    <row r="662" spans="8:8" x14ac:dyDescent="0.25">
      <c r="H662"/>
    </row>
    <row r="663" spans="8:8" x14ac:dyDescent="0.25">
      <c r="H663"/>
    </row>
    <row r="664" spans="8:8" x14ac:dyDescent="0.25">
      <c r="H664"/>
    </row>
    <row r="665" spans="8:8" x14ac:dyDescent="0.25">
      <c r="H665"/>
    </row>
    <row r="666" spans="8:8" x14ac:dyDescent="0.25">
      <c r="H666"/>
    </row>
    <row r="667" spans="8:8" x14ac:dyDescent="0.25">
      <c r="H667"/>
    </row>
    <row r="668" spans="8:8" x14ac:dyDescent="0.25">
      <c r="H668"/>
    </row>
    <row r="669" spans="8:8" x14ac:dyDescent="0.25">
      <c r="H669"/>
    </row>
    <row r="670" spans="8:8" x14ac:dyDescent="0.25">
      <c r="H670"/>
    </row>
    <row r="671" spans="8:8" x14ac:dyDescent="0.25">
      <c r="H671"/>
    </row>
    <row r="672" spans="8:8" x14ac:dyDescent="0.25">
      <c r="H672"/>
    </row>
    <row r="673" spans="8:8" x14ac:dyDescent="0.25">
      <c r="H673"/>
    </row>
    <row r="674" spans="8:8" x14ac:dyDescent="0.25">
      <c r="H674"/>
    </row>
    <row r="675" spans="8:8" x14ac:dyDescent="0.25">
      <c r="H675"/>
    </row>
    <row r="676" spans="8:8" x14ac:dyDescent="0.25">
      <c r="H676"/>
    </row>
    <row r="677" spans="8:8" x14ac:dyDescent="0.25">
      <c r="H677"/>
    </row>
    <row r="678" spans="8:8" x14ac:dyDescent="0.25">
      <c r="H678"/>
    </row>
    <row r="679" spans="8:8" x14ac:dyDescent="0.25">
      <c r="H679"/>
    </row>
    <row r="680" spans="8:8" x14ac:dyDescent="0.25">
      <c r="H680"/>
    </row>
    <row r="681" spans="8:8" x14ac:dyDescent="0.25">
      <c r="H681"/>
    </row>
    <row r="682" spans="8:8" x14ac:dyDescent="0.25">
      <c r="H682"/>
    </row>
    <row r="683" spans="8:8" x14ac:dyDescent="0.25">
      <c r="H683"/>
    </row>
    <row r="684" spans="8:8" x14ac:dyDescent="0.25">
      <c r="H684"/>
    </row>
    <row r="685" spans="8:8" x14ac:dyDescent="0.25">
      <c r="H685"/>
    </row>
    <row r="686" spans="8:8" x14ac:dyDescent="0.25">
      <c r="H686"/>
    </row>
    <row r="687" spans="8:8" x14ac:dyDescent="0.25">
      <c r="H687"/>
    </row>
    <row r="688" spans="8:8" x14ac:dyDescent="0.25">
      <c r="H688"/>
    </row>
    <row r="689" spans="8:8" x14ac:dyDescent="0.25">
      <c r="H689"/>
    </row>
    <row r="690" spans="8:8" x14ac:dyDescent="0.25">
      <c r="H690"/>
    </row>
    <row r="691" spans="8:8" x14ac:dyDescent="0.25">
      <c r="H691"/>
    </row>
    <row r="692" spans="8:8" x14ac:dyDescent="0.25">
      <c r="H692"/>
    </row>
    <row r="693" spans="8:8" x14ac:dyDescent="0.25">
      <c r="H693"/>
    </row>
    <row r="694" spans="8:8" x14ac:dyDescent="0.25">
      <c r="H694"/>
    </row>
    <row r="695" spans="8:8" x14ac:dyDescent="0.25">
      <c r="H695"/>
    </row>
    <row r="696" spans="8:8" x14ac:dyDescent="0.25">
      <c r="H696"/>
    </row>
    <row r="697" spans="8:8" x14ac:dyDescent="0.25">
      <c r="H697"/>
    </row>
    <row r="698" spans="8:8" x14ac:dyDescent="0.25">
      <c r="H698"/>
    </row>
    <row r="699" spans="8:8" x14ac:dyDescent="0.25">
      <c r="H699"/>
    </row>
    <row r="700" spans="8:8" x14ac:dyDescent="0.25">
      <c r="H700"/>
    </row>
    <row r="701" spans="8:8" x14ac:dyDescent="0.25">
      <c r="H701"/>
    </row>
    <row r="702" spans="8:8" x14ac:dyDescent="0.25">
      <c r="H702"/>
    </row>
    <row r="703" spans="8:8" x14ac:dyDescent="0.25">
      <c r="H703"/>
    </row>
    <row r="704" spans="8:8" x14ac:dyDescent="0.25">
      <c r="H704"/>
    </row>
    <row r="705" spans="8:8" x14ac:dyDescent="0.25">
      <c r="H705"/>
    </row>
    <row r="706" spans="8:8" x14ac:dyDescent="0.25">
      <c r="H706"/>
    </row>
    <row r="707" spans="8:8" x14ac:dyDescent="0.25">
      <c r="H707"/>
    </row>
    <row r="708" spans="8:8" x14ac:dyDescent="0.25">
      <c r="H708"/>
    </row>
    <row r="709" spans="8:8" x14ac:dyDescent="0.25">
      <c r="H709"/>
    </row>
    <row r="710" spans="8:8" x14ac:dyDescent="0.25">
      <c r="H710"/>
    </row>
    <row r="711" spans="8:8" x14ac:dyDescent="0.25">
      <c r="H711"/>
    </row>
    <row r="712" spans="8:8" x14ac:dyDescent="0.25">
      <c r="H712"/>
    </row>
    <row r="713" spans="8:8" x14ac:dyDescent="0.25">
      <c r="H713"/>
    </row>
    <row r="714" spans="8:8" x14ac:dyDescent="0.25">
      <c r="H714"/>
    </row>
    <row r="715" spans="8:8" x14ac:dyDescent="0.25">
      <c r="H715"/>
    </row>
    <row r="716" spans="8:8" x14ac:dyDescent="0.25">
      <c r="H716"/>
    </row>
    <row r="717" spans="8:8" x14ac:dyDescent="0.25">
      <c r="H717"/>
    </row>
    <row r="718" spans="8:8" x14ac:dyDescent="0.25">
      <c r="H718"/>
    </row>
    <row r="719" spans="8:8" x14ac:dyDescent="0.25">
      <c r="H719"/>
    </row>
    <row r="720" spans="8:8" x14ac:dyDescent="0.25">
      <c r="H720"/>
    </row>
    <row r="721" spans="8:8" x14ac:dyDescent="0.25">
      <c r="H721"/>
    </row>
    <row r="722" spans="8:8" x14ac:dyDescent="0.25">
      <c r="H722"/>
    </row>
    <row r="723" spans="8:8" x14ac:dyDescent="0.25">
      <c r="H723"/>
    </row>
    <row r="724" spans="8:8" x14ac:dyDescent="0.25">
      <c r="H724"/>
    </row>
    <row r="725" spans="8:8" x14ac:dyDescent="0.25">
      <c r="H725"/>
    </row>
    <row r="726" spans="8:8" x14ac:dyDescent="0.25">
      <c r="H726"/>
    </row>
    <row r="727" spans="8:8" x14ac:dyDescent="0.25">
      <c r="H727"/>
    </row>
    <row r="728" spans="8:8" x14ac:dyDescent="0.25">
      <c r="H728"/>
    </row>
    <row r="729" spans="8:8" x14ac:dyDescent="0.25">
      <c r="H729"/>
    </row>
    <row r="730" spans="8:8" x14ac:dyDescent="0.25">
      <c r="H730"/>
    </row>
    <row r="731" spans="8:8" x14ac:dyDescent="0.25">
      <c r="H731"/>
    </row>
    <row r="732" spans="8:8" x14ac:dyDescent="0.25">
      <c r="H732"/>
    </row>
    <row r="733" spans="8:8" x14ac:dyDescent="0.25">
      <c r="H733"/>
    </row>
    <row r="734" spans="8:8" x14ac:dyDescent="0.25">
      <c r="H734"/>
    </row>
    <row r="735" spans="8:8" x14ac:dyDescent="0.25">
      <c r="H735"/>
    </row>
    <row r="736" spans="8:8" x14ac:dyDescent="0.25">
      <c r="H736"/>
    </row>
    <row r="737" spans="8:8" x14ac:dyDescent="0.25">
      <c r="H737"/>
    </row>
    <row r="738" spans="8:8" x14ac:dyDescent="0.25">
      <c r="H738"/>
    </row>
    <row r="739" spans="8:8" x14ac:dyDescent="0.25">
      <c r="H739"/>
    </row>
    <row r="740" spans="8:8" x14ac:dyDescent="0.25">
      <c r="H740"/>
    </row>
    <row r="741" spans="8:8" x14ac:dyDescent="0.25">
      <c r="H741"/>
    </row>
    <row r="742" spans="8:8" x14ac:dyDescent="0.25">
      <c r="H742"/>
    </row>
    <row r="743" spans="8:8" x14ac:dyDescent="0.25">
      <c r="H743"/>
    </row>
    <row r="744" spans="8:8" x14ac:dyDescent="0.25">
      <c r="H744"/>
    </row>
    <row r="745" spans="8:8" x14ac:dyDescent="0.25">
      <c r="H745"/>
    </row>
    <row r="746" spans="8:8" x14ac:dyDescent="0.25">
      <c r="H746"/>
    </row>
    <row r="747" spans="8:8" x14ac:dyDescent="0.25">
      <c r="H747"/>
    </row>
    <row r="748" spans="8:8" x14ac:dyDescent="0.25">
      <c r="H748"/>
    </row>
    <row r="749" spans="8:8" x14ac:dyDescent="0.25">
      <c r="H749"/>
    </row>
    <row r="750" spans="8:8" x14ac:dyDescent="0.25">
      <c r="H750"/>
    </row>
    <row r="751" spans="8:8" x14ac:dyDescent="0.25">
      <c r="H751"/>
    </row>
    <row r="752" spans="8:8" x14ac:dyDescent="0.25">
      <c r="H752"/>
    </row>
    <row r="753" spans="8:8" x14ac:dyDescent="0.25">
      <c r="H753"/>
    </row>
    <row r="754" spans="8:8" x14ac:dyDescent="0.25">
      <c r="H754"/>
    </row>
    <row r="755" spans="8:8" x14ac:dyDescent="0.25">
      <c r="H755"/>
    </row>
    <row r="756" spans="8:8" x14ac:dyDescent="0.25">
      <c r="H756"/>
    </row>
    <row r="757" spans="8:8" x14ac:dyDescent="0.25">
      <c r="H757"/>
    </row>
    <row r="758" spans="8:8" x14ac:dyDescent="0.25">
      <c r="H758"/>
    </row>
    <row r="759" spans="8:8" x14ac:dyDescent="0.25">
      <c r="H759"/>
    </row>
    <row r="760" spans="8:8" x14ac:dyDescent="0.25">
      <c r="H760"/>
    </row>
    <row r="761" spans="8:8" x14ac:dyDescent="0.25">
      <c r="H761"/>
    </row>
    <row r="762" spans="8:8" x14ac:dyDescent="0.25">
      <c r="H762"/>
    </row>
    <row r="763" spans="8:8" x14ac:dyDescent="0.25">
      <c r="H763"/>
    </row>
    <row r="764" spans="8:8" x14ac:dyDescent="0.25">
      <c r="H764"/>
    </row>
    <row r="765" spans="8:8" x14ac:dyDescent="0.25">
      <c r="H765"/>
    </row>
    <row r="766" spans="8:8" x14ac:dyDescent="0.25">
      <c r="H766"/>
    </row>
    <row r="767" spans="8:8" x14ac:dyDescent="0.25">
      <c r="H767"/>
    </row>
    <row r="768" spans="8:8" x14ac:dyDescent="0.25">
      <c r="H768"/>
    </row>
    <row r="769" spans="8:8" x14ac:dyDescent="0.25">
      <c r="H769"/>
    </row>
    <row r="770" spans="8:8" x14ac:dyDescent="0.25">
      <c r="H770"/>
    </row>
    <row r="771" spans="8:8" x14ac:dyDescent="0.25">
      <c r="H771"/>
    </row>
    <row r="772" spans="8:8" x14ac:dyDescent="0.25">
      <c r="H772"/>
    </row>
    <row r="773" spans="8:8" x14ac:dyDescent="0.25">
      <c r="H773"/>
    </row>
    <row r="774" spans="8:8" x14ac:dyDescent="0.25">
      <c r="H774"/>
    </row>
    <row r="775" spans="8:8" x14ac:dyDescent="0.25">
      <c r="H775"/>
    </row>
    <row r="776" spans="8:8" x14ac:dyDescent="0.25">
      <c r="H776"/>
    </row>
    <row r="777" spans="8:8" x14ac:dyDescent="0.25">
      <c r="H777"/>
    </row>
    <row r="778" spans="8:8" x14ac:dyDescent="0.25">
      <c r="H778"/>
    </row>
    <row r="779" spans="8:8" x14ac:dyDescent="0.25">
      <c r="H779"/>
    </row>
    <row r="780" spans="8:8" x14ac:dyDescent="0.25">
      <c r="H780"/>
    </row>
    <row r="781" spans="8:8" x14ac:dyDescent="0.25">
      <c r="H781"/>
    </row>
    <row r="782" spans="8:8" x14ac:dyDescent="0.25">
      <c r="H782"/>
    </row>
    <row r="783" spans="8:8" x14ac:dyDescent="0.25">
      <c r="H783"/>
    </row>
    <row r="784" spans="8:8" x14ac:dyDescent="0.25">
      <c r="H784"/>
    </row>
    <row r="785" spans="8:8" x14ac:dyDescent="0.25">
      <c r="H785"/>
    </row>
    <row r="786" spans="8:8" x14ac:dyDescent="0.25">
      <c r="H786"/>
    </row>
    <row r="787" spans="8:8" x14ac:dyDescent="0.25">
      <c r="H787"/>
    </row>
    <row r="788" spans="8:8" x14ac:dyDescent="0.25">
      <c r="H788"/>
    </row>
    <row r="789" spans="8:8" x14ac:dyDescent="0.25">
      <c r="H789"/>
    </row>
    <row r="790" spans="8:8" x14ac:dyDescent="0.25">
      <c r="H790"/>
    </row>
    <row r="791" spans="8:8" x14ac:dyDescent="0.25">
      <c r="H791"/>
    </row>
    <row r="792" spans="8:8" x14ac:dyDescent="0.25">
      <c r="H792"/>
    </row>
    <row r="793" spans="8:8" x14ac:dyDescent="0.25">
      <c r="H793"/>
    </row>
    <row r="794" spans="8:8" x14ac:dyDescent="0.25">
      <c r="H794"/>
    </row>
    <row r="795" spans="8:8" x14ac:dyDescent="0.25">
      <c r="H795"/>
    </row>
    <row r="796" spans="8:8" x14ac:dyDescent="0.25">
      <c r="H796"/>
    </row>
    <row r="797" spans="8:8" x14ac:dyDescent="0.25">
      <c r="H797"/>
    </row>
    <row r="798" spans="8:8" x14ac:dyDescent="0.25">
      <c r="H798"/>
    </row>
    <row r="799" spans="8:8" x14ac:dyDescent="0.25">
      <c r="H799"/>
    </row>
    <row r="800" spans="8:8" x14ac:dyDescent="0.25">
      <c r="H800"/>
    </row>
    <row r="801" spans="8:8" x14ac:dyDescent="0.25">
      <c r="H801"/>
    </row>
    <row r="802" spans="8:8" x14ac:dyDescent="0.25">
      <c r="H802"/>
    </row>
    <row r="803" spans="8:8" x14ac:dyDescent="0.25">
      <c r="H803"/>
    </row>
    <row r="804" spans="8:8" x14ac:dyDescent="0.25">
      <c r="H804"/>
    </row>
    <row r="805" spans="8:8" x14ac:dyDescent="0.25">
      <c r="H805"/>
    </row>
    <row r="806" spans="8:8" x14ac:dyDescent="0.25">
      <c r="H806"/>
    </row>
    <row r="807" spans="8:8" x14ac:dyDescent="0.25">
      <c r="H807"/>
    </row>
    <row r="808" spans="8:8" x14ac:dyDescent="0.25">
      <c r="H808"/>
    </row>
    <row r="809" spans="8:8" x14ac:dyDescent="0.25">
      <c r="H809"/>
    </row>
    <row r="810" spans="8:8" x14ac:dyDescent="0.25">
      <c r="H810"/>
    </row>
    <row r="811" spans="8:8" x14ac:dyDescent="0.25">
      <c r="H811"/>
    </row>
    <row r="812" spans="8:8" x14ac:dyDescent="0.25">
      <c r="H812"/>
    </row>
    <row r="813" spans="8:8" x14ac:dyDescent="0.25">
      <c r="H813"/>
    </row>
    <row r="814" spans="8:8" x14ac:dyDescent="0.25">
      <c r="H814"/>
    </row>
    <row r="815" spans="8:8" x14ac:dyDescent="0.25">
      <c r="H815"/>
    </row>
    <row r="816" spans="8:8" x14ac:dyDescent="0.25">
      <c r="H816"/>
    </row>
    <row r="817" spans="8:8" x14ac:dyDescent="0.25">
      <c r="H817"/>
    </row>
    <row r="818" spans="8:8" x14ac:dyDescent="0.25">
      <c r="H818"/>
    </row>
    <row r="819" spans="8:8" x14ac:dyDescent="0.25">
      <c r="H819"/>
    </row>
    <row r="820" spans="8:8" x14ac:dyDescent="0.25">
      <c r="H820"/>
    </row>
    <row r="821" spans="8:8" x14ac:dyDescent="0.25">
      <c r="H821"/>
    </row>
    <row r="822" spans="8:8" x14ac:dyDescent="0.25">
      <c r="H822"/>
    </row>
    <row r="823" spans="8:8" x14ac:dyDescent="0.25">
      <c r="H823"/>
    </row>
    <row r="824" spans="8:8" x14ac:dyDescent="0.25">
      <c r="H824"/>
    </row>
    <row r="825" spans="8:8" x14ac:dyDescent="0.25">
      <c r="H825"/>
    </row>
    <row r="826" spans="8:8" x14ac:dyDescent="0.25">
      <c r="H826"/>
    </row>
    <row r="827" spans="8:8" x14ac:dyDescent="0.25">
      <c r="H827"/>
    </row>
    <row r="828" spans="8:8" x14ac:dyDescent="0.25">
      <c r="H828"/>
    </row>
    <row r="829" spans="8:8" x14ac:dyDescent="0.25">
      <c r="H829"/>
    </row>
    <row r="830" spans="8:8" x14ac:dyDescent="0.25">
      <c r="H830"/>
    </row>
    <row r="831" spans="8:8" x14ac:dyDescent="0.25">
      <c r="H831"/>
    </row>
    <row r="832" spans="8:8" x14ac:dyDescent="0.25">
      <c r="H832"/>
    </row>
    <row r="833" spans="8:8" x14ac:dyDescent="0.25">
      <c r="H833"/>
    </row>
    <row r="834" spans="8:8" x14ac:dyDescent="0.25">
      <c r="H834"/>
    </row>
    <row r="835" spans="8:8" x14ac:dyDescent="0.25">
      <c r="H835"/>
    </row>
    <row r="836" spans="8:8" x14ac:dyDescent="0.25">
      <c r="H836"/>
    </row>
    <row r="837" spans="8:8" x14ac:dyDescent="0.25">
      <c r="H837"/>
    </row>
    <row r="838" spans="8:8" x14ac:dyDescent="0.25">
      <c r="H838"/>
    </row>
    <row r="839" spans="8:8" x14ac:dyDescent="0.25">
      <c r="H839"/>
    </row>
    <row r="840" spans="8:8" x14ac:dyDescent="0.25">
      <c r="H840"/>
    </row>
    <row r="841" spans="8:8" x14ac:dyDescent="0.25">
      <c r="H841"/>
    </row>
    <row r="842" spans="8:8" x14ac:dyDescent="0.25">
      <c r="H842"/>
    </row>
    <row r="843" spans="8:8" x14ac:dyDescent="0.25">
      <c r="H843"/>
    </row>
    <row r="844" spans="8:8" x14ac:dyDescent="0.25">
      <c r="H844"/>
    </row>
    <row r="845" spans="8:8" x14ac:dyDescent="0.25">
      <c r="H845"/>
    </row>
    <row r="846" spans="8:8" x14ac:dyDescent="0.25">
      <c r="H846"/>
    </row>
    <row r="847" spans="8:8" x14ac:dyDescent="0.25">
      <c r="H847"/>
    </row>
    <row r="848" spans="8:8" x14ac:dyDescent="0.25">
      <c r="H848"/>
    </row>
    <row r="849" spans="8:8" x14ac:dyDescent="0.25">
      <c r="H849"/>
    </row>
    <row r="850" spans="8:8" x14ac:dyDescent="0.25">
      <c r="H850"/>
    </row>
    <row r="851" spans="8:8" x14ac:dyDescent="0.25">
      <c r="H851"/>
    </row>
    <row r="852" spans="8:8" x14ac:dyDescent="0.25">
      <c r="H852"/>
    </row>
    <row r="853" spans="8:8" x14ac:dyDescent="0.25">
      <c r="H853"/>
    </row>
    <row r="854" spans="8:8" x14ac:dyDescent="0.25">
      <c r="H854"/>
    </row>
    <row r="855" spans="8:8" x14ac:dyDescent="0.25">
      <c r="H855"/>
    </row>
    <row r="856" spans="8:8" x14ac:dyDescent="0.25">
      <c r="H856"/>
    </row>
    <row r="857" spans="8:8" x14ac:dyDescent="0.25">
      <c r="H857"/>
    </row>
    <row r="858" spans="8:8" x14ac:dyDescent="0.25">
      <c r="H858"/>
    </row>
    <row r="859" spans="8:8" x14ac:dyDescent="0.25">
      <c r="H859"/>
    </row>
    <row r="860" spans="8:8" x14ac:dyDescent="0.25">
      <c r="H860"/>
    </row>
    <row r="861" spans="8:8" x14ac:dyDescent="0.25">
      <c r="H861"/>
    </row>
    <row r="862" spans="8:8" x14ac:dyDescent="0.25">
      <c r="H862"/>
    </row>
    <row r="863" spans="8:8" x14ac:dyDescent="0.25">
      <c r="H863"/>
    </row>
    <row r="864" spans="8:8" x14ac:dyDescent="0.25">
      <c r="H864"/>
    </row>
    <row r="865" spans="8:8" x14ac:dyDescent="0.25">
      <c r="H865"/>
    </row>
    <row r="866" spans="8:8" x14ac:dyDescent="0.25">
      <c r="H866"/>
    </row>
    <row r="867" spans="8:8" x14ac:dyDescent="0.25">
      <c r="H867"/>
    </row>
    <row r="868" spans="8:8" x14ac:dyDescent="0.25">
      <c r="H868"/>
    </row>
    <row r="869" spans="8:8" x14ac:dyDescent="0.25">
      <c r="H869"/>
    </row>
    <row r="870" spans="8:8" x14ac:dyDescent="0.25">
      <c r="H870"/>
    </row>
    <row r="871" spans="8:8" x14ac:dyDescent="0.25">
      <c r="H871"/>
    </row>
    <row r="872" spans="8:8" x14ac:dyDescent="0.25">
      <c r="H872"/>
    </row>
    <row r="873" spans="8:8" x14ac:dyDescent="0.25">
      <c r="H873"/>
    </row>
    <row r="874" spans="8:8" x14ac:dyDescent="0.25">
      <c r="H874"/>
    </row>
    <row r="875" spans="8:8" x14ac:dyDescent="0.25">
      <c r="H875"/>
    </row>
    <row r="876" spans="8:8" x14ac:dyDescent="0.25">
      <c r="H876"/>
    </row>
    <row r="877" spans="8:8" x14ac:dyDescent="0.25">
      <c r="H877"/>
    </row>
    <row r="878" spans="8:8" x14ac:dyDescent="0.25">
      <c r="H878"/>
    </row>
    <row r="879" spans="8:8" x14ac:dyDescent="0.25">
      <c r="H879"/>
    </row>
    <row r="880" spans="8:8" x14ac:dyDescent="0.25">
      <c r="H880"/>
    </row>
    <row r="881" spans="8:8" x14ac:dyDescent="0.25">
      <c r="H881"/>
    </row>
    <row r="882" spans="8:8" x14ac:dyDescent="0.25">
      <c r="H882"/>
    </row>
    <row r="883" spans="8:8" x14ac:dyDescent="0.25">
      <c r="H883"/>
    </row>
    <row r="884" spans="8:8" x14ac:dyDescent="0.25">
      <c r="H884"/>
    </row>
    <row r="885" spans="8:8" x14ac:dyDescent="0.25">
      <c r="H885"/>
    </row>
    <row r="886" spans="8:8" x14ac:dyDescent="0.25">
      <c r="H886"/>
    </row>
    <row r="887" spans="8:8" x14ac:dyDescent="0.25">
      <c r="H887"/>
    </row>
    <row r="888" spans="8:8" x14ac:dyDescent="0.25">
      <c r="H888"/>
    </row>
    <row r="889" spans="8:8" x14ac:dyDescent="0.25">
      <c r="H889"/>
    </row>
    <row r="890" spans="8:8" x14ac:dyDescent="0.25">
      <c r="H890"/>
    </row>
    <row r="891" spans="8:8" x14ac:dyDescent="0.25">
      <c r="H891"/>
    </row>
    <row r="892" spans="8:8" x14ac:dyDescent="0.25">
      <c r="H892"/>
    </row>
    <row r="893" spans="8:8" x14ac:dyDescent="0.25">
      <c r="H893"/>
    </row>
    <row r="894" spans="8:8" x14ac:dyDescent="0.25">
      <c r="H894"/>
    </row>
    <row r="895" spans="8:8" x14ac:dyDescent="0.25">
      <c r="H895"/>
    </row>
    <row r="896" spans="8:8" x14ac:dyDescent="0.25">
      <c r="H896"/>
    </row>
    <row r="897" spans="8:8" x14ac:dyDescent="0.25">
      <c r="H897"/>
    </row>
    <row r="898" spans="8:8" x14ac:dyDescent="0.25">
      <c r="H898"/>
    </row>
    <row r="899" spans="8:8" x14ac:dyDescent="0.25">
      <c r="H899"/>
    </row>
    <row r="900" spans="8:8" x14ac:dyDescent="0.25">
      <c r="H900"/>
    </row>
    <row r="901" spans="8:8" x14ac:dyDescent="0.25">
      <c r="H901"/>
    </row>
    <row r="902" spans="8:8" x14ac:dyDescent="0.25">
      <c r="H902"/>
    </row>
    <row r="903" spans="8:8" x14ac:dyDescent="0.25">
      <c r="H903"/>
    </row>
    <row r="904" spans="8:8" x14ac:dyDescent="0.25">
      <c r="H904"/>
    </row>
    <row r="905" spans="8:8" x14ac:dyDescent="0.25">
      <c r="H905"/>
    </row>
    <row r="906" spans="8:8" x14ac:dyDescent="0.25">
      <c r="H906"/>
    </row>
    <row r="907" spans="8:8" x14ac:dyDescent="0.25">
      <c r="H907"/>
    </row>
    <row r="908" spans="8:8" x14ac:dyDescent="0.25">
      <c r="H908"/>
    </row>
    <row r="909" spans="8:8" x14ac:dyDescent="0.25">
      <c r="H909"/>
    </row>
    <row r="910" spans="8:8" x14ac:dyDescent="0.25">
      <c r="H910"/>
    </row>
    <row r="911" spans="8:8" x14ac:dyDescent="0.25">
      <c r="H911"/>
    </row>
    <row r="912" spans="8:8" x14ac:dyDescent="0.25">
      <c r="H912"/>
    </row>
    <row r="913" spans="8:8" x14ac:dyDescent="0.25">
      <c r="H913"/>
    </row>
    <row r="914" spans="8:8" x14ac:dyDescent="0.25">
      <c r="H914"/>
    </row>
    <row r="915" spans="8:8" x14ac:dyDescent="0.25">
      <c r="H915"/>
    </row>
    <row r="916" spans="8:8" x14ac:dyDescent="0.25">
      <c r="H916"/>
    </row>
    <row r="917" spans="8:8" x14ac:dyDescent="0.25">
      <c r="H917"/>
    </row>
    <row r="918" spans="8:8" x14ac:dyDescent="0.25">
      <c r="H918"/>
    </row>
    <row r="919" spans="8:8" x14ac:dyDescent="0.25">
      <c r="H919"/>
    </row>
    <row r="920" spans="8:8" x14ac:dyDescent="0.25">
      <c r="H920"/>
    </row>
    <row r="921" spans="8:8" x14ac:dyDescent="0.25">
      <c r="H921"/>
    </row>
    <row r="922" spans="8:8" x14ac:dyDescent="0.25">
      <c r="H922"/>
    </row>
    <row r="923" spans="8:8" x14ac:dyDescent="0.25">
      <c r="H923"/>
    </row>
    <row r="924" spans="8:8" x14ac:dyDescent="0.25">
      <c r="H924"/>
    </row>
    <row r="925" spans="8:8" x14ac:dyDescent="0.25">
      <c r="H925"/>
    </row>
    <row r="926" spans="8:8" x14ac:dyDescent="0.25">
      <c r="H926"/>
    </row>
    <row r="927" spans="8:8" x14ac:dyDescent="0.25">
      <c r="H927"/>
    </row>
    <row r="928" spans="8:8" x14ac:dyDescent="0.25">
      <c r="H928"/>
    </row>
    <row r="929" spans="8:8" x14ac:dyDescent="0.25">
      <c r="H929"/>
    </row>
    <row r="930" spans="8:8" x14ac:dyDescent="0.25">
      <c r="H930"/>
    </row>
    <row r="931" spans="8:8" x14ac:dyDescent="0.25">
      <c r="H931"/>
    </row>
    <row r="932" spans="8:8" x14ac:dyDescent="0.25">
      <c r="H932"/>
    </row>
    <row r="933" spans="8:8" x14ac:dyDescent="0.25">
      <c r="H933"/>
    </row>
    <row r="934" spans="8:8" x14ac:dyDescent="0.25">
      <c r="H934"/>
    </row>
    <row r="935" spans="8:8" x14ac:dyDescent="0.25">
      <c r="H935"/>
    </row>
    <row r="936" spans="8:8" x14ac:dyDescent="0.25">
      <c r="H936"/>
    </row>
    <row r="937" spans="8:8" x14ac:dyDescent="0.25">
      <c r="H937"/>
    </row>
    <row r="938" spans="8:8" x14ac:dyDescent="0.25">
      <c r="H938"/>
    </row>
    <row r="939" spans="8:8" x14ac:dyDescent="0.25">
      <c r="H939"/>
    </row>
    <row r="940" spans="8:8" x14ac:dyDescent="0.25">
      <c r="H940"/>
    </row>
    <row r="941" spans="8:8" x14ac:dyDescent="0.25">
      <c r="H941"/>
    </row>
    <row r="942" spans="8:8" x14ac:dyDescent="0.25">
      <c r="H942"/>
    </row>
    <row r="943" spans="8:8" x14ac:dyDescent="0.25">
      <c r="H943"/>
    </row>
    <row r="944" spans="8:8" x14ac:dyDescent="0.25">
      <c r="H944"/>
    </row>
    <row r="945" spans="8:8" x14ac:dyDescent="0.25">
      <c r="H945"/>
    </row>
    <row r="946" spans="8:8" x14ac:dyDescent="0.25">
      <c r="H946"/>
    </row>
    <row r="947" spans="8:8" x14ac:dyDescent="0.25">
      <c r="H947"/>
    </row>
    <row r="948" spans="8:8" x14ac:dyDescent="0.25">
      <c r="H948"/>
    </row>
    <row r="949" spans="8:8" x14ac:dyDescent="0.25">
      <c r="H949"/>
    </row>
    <row r="950" spans="8:8" x14ac:dyDescent="0.25">
      <c r="H950"/>
    </row>
    <row r="951" spans="8:8" x14ac:dyDescent="0.25">
      <c r="H951"/>
    </row>
    <row r="952" spans="8:8" x14ac:dyDescent="0.25">
      <c r="H952"/>
    </row>
    <row r="953" spans="8:8" x14ac:dyDescent="0.25">
      <c r="H953"/>
    </row>
    <row r="954" spans="8:8" x14ac:dyDescent="0.25">
      <c r="H954"/>
    </row>
    <row r="955" spans="8:8" x14ac:dyDescent="0.25">
      <c r="H955"/>
    </row>
    <row r="956" spans="8:8" x14ac:dyDescent="0.25">
      <c r="H956"/>
    </row>
    <row r="957" spans="8:8" x14ac:dyDescent="0.25">
      <c r="H957"/>
    </row>
    <row r="958" spans="8:8" x14ac:dyDescent="0.25">
      <c r="H958"/>
    </row>
    <row r="959" spans="8:8" x14ac:dyDescent="0.25">
      <c r="H959"/>
    </row>
    <row r="960" spans="8:8" x14ac:dyDescent="0.25">
      <c r="H960"/>
    </row>
    <row r="961" spans="8:8" x14ac:dyDescent="0.25">
      <c r="H961"/>
    </row>
    <row r="962" spans="8:8" x14ac:dyDescent="0.25">
      <c r="H962"/>
    </row>
    <row r="963" spans="8:8" x14ac:dyDescent="0.25">
      <c r="H963"/>
    </row>
    <row r="964" spans="8:8" x14ac:dyDescent="0.25">
      <c r="H964"/>
    </row>
    <row r="965" spans="8:8" x14ac:dyDescent="0.25">
      <c r="H965"/>
    </row>
    <row r="966" spans="8:8" x14ac:dyDescent="0.25">
      <c r="H966"/>
    </row>
    <row r="967" spans="8:8" x14ac:dyDescent="0.25">
      <c r="H967"/>
    </row>
    <row r="968" spans="8:8" x14ac:dyDescent="0.25">
      <c r="H968"/>
    </row>
    <row r="969" spans="8:8" x14ac:dyDescent="0.25">
      <c r="H969"/>
    </row>
    <row r="970" spans="8:8" x14ac:dyDescent="0.25">
      <c r="H970"/>
    </row>
    <row r="971" spans="8:8" x14ac:dyDescent="0.25">
      <c r="H971"/>
    </row>
    <row r="972" spans="8:8" x14ac:dyDescent="0.25">
      <c r="H972"/>
    </row>
    <row r="973" spans="8:8" x14ac:dyDescent="0.25">
      <c r="H973"/>
    </row>
    <row r="974" spans="8:8" x14ac:dyDescent="0.25">
      <c r="H974"/>
    </row>
    <row r="975" spans="8:8" x14ac:dyDescent="0.25">
      <c r="H975"/>
    </row>
    <row r="976" spans="8:8" x14ac:dyDescent="0.25">
      <c r="H976"/>
    </row>
    <row r="977" spans="8:8" x14ac:dyDescent="0.25">
      <c r="H977"/>
    </row>
    <row r="978" spans="8:8" x14ac:dyDescent="0.25">
      <c r="H978"/>
    </row>
    <row r="979" spans="8:8" x14ac:dyDescent="0.25">
      <c r="H979"/>
    </row>
    <row r="980" spans="8:8" x14ac:dyDescent="0.25">
      <c r="H980"/>
    </row>
    <row r="981" spans="8:8" x14ac:dyDescent="0.25">
      <c r="H981"/>
    </row>
    <row r="982" spans="8:8" x14ac:dyDescent="0.25">
      <c r="H982"/>
    </row>
    <row r="983" spans="8:8" x14ac:dyDescent="0.25">
      <c r="H983"/>
    </row>
    <row r="984" spans="8:8" x14ac:dyDescent="0.25">
      <c r="H984"/>
    </row>
    <row r="985" spans="8:8" x14ac:dyDescent="0.25">
      <c r="H985"/>
    </row>
    <row r="986" spans="8:8" x14ac:dyDescent="0.25">
      <c r="H986"/>
    </row>
    <row r="987" spans="8:8" x14ac:dyDescent="0.25">
      <c r="H987"/>
    </row>
    <row r="988" spans="8:8" x14ac:dyDescent="0.25">
      <c r="H988"/>
    </row>
    <row r="989" spans="8:8" x14ac:dyDescent="0.25">
      <c r="H989"/>
    </row>
    <row r="990" spans="8:8" x14ac:dyDescent="0.25">
      <c r="H990"/>
    </row>
    <row r="991" spans="8:8" x14ac:dyDescent="0.25">
      <c r="H991"/>
    </row>
    <row r="992" spans="8:8" x14ac:dyDescent="0.25">
      <c r="H992"/>
    </row>
    <row r="993" spans="8:8" x14ac:dyDescent="0.25">
      <c r="H993"/>
    </row>
    <row r="994" spans="8:8" x14ac:dyDescent="0.25">
      <c r="H994"/>
    </row>
    <row r="995" spans="8:8" x14ac:dyDescent="0.25">
      <c r="H995"/>
    </row>
    <row r="996" spans="8:8" x14ac:dyDescent="0.25">
      <c r="H996"/>
    </row>
    <row r="997" spans="8:8" x14ac:dyDescent="0.25">
      <c r="H997"/>
    </row>
    <row r="998" spans="8:8" x14ac:dyDescent="0.25">
      <c r="H998"/>
    </row>
    <row r="999" spans="8:8" x14ac:dyDescent="0.25">
      <c r="H999"/>
    </row>
    <row r="1000" spans="8:8" x14ac:dyDescent="0.25">
      <c r="H1000"/>
    </row>
    <row r="1001" spans="8:8" x14ac:dyDescent="0.25">
      <c r="H1001"/>
    </row>
    <row r="1002" spans="8:8" x14ac:dyDescent="0.25">
      <c r="H1002"/>
    </row>
    <row r="1003" spans="8:8" x14ac:dyDescent="0.25">
      <c r="H1003"/>
    </row>
    <row r="1004" spans="8:8" x14ac:dyDescent="0.25">
      <c r="H1004"/>
    </row>
    <row r="1005" spans="8:8" x14ac:dyDescent="0.25">
      <c r="H1005"/>
    </row>
    <row r="1006" spans="8:8" x14ac:dyDescent="0.25">
      <c r="H1006"/>
    </row>
    <row r="1007" spans="8:8" x14ac:dyDescent="0.25">
      <c r="H1007"/>
    </row>
    <row r="1008" spans="8:8" x14ac:dyDescent="0.25">
      <c r="H1008"/>
    </row>
    <row r="1009" spans="8:8" x14ac:dyDescent="0.25">
      <c r="H1009"/>
    </row>
    <row r="1010" spans="8:8" x14ac:dyDescent="0.25">
      <c r="H1010"/>
    </row>
    <row r="1011" spans="8:8" x14ac:dyDescent="0.25">
      <c r="H1011"/>
    </row>
    <row r="1012" spans="8:8" x14ac:dyDescent="0.25">
      <c r="H1012"/>
    </row>
    <row r="1013" spans="8:8" x14ac:dyDescent="0.25">
      <c r="H1013"/>
    </row>
    <row r="1014" spans="8:8" x14ac:dyDescent="0.25">
      <c r="H1014"/>
    </row>
    <row r="1015" spans="8:8" x14ac:dyDescent="0.25">
      <c r="H1015"/>
    </row>
    <row r="1016" spans="8:8" x14ac:dyDescent="0.25">
      <c r="H1016"/>
    </row>
    <row r="1017" spans="8:8" x14ac:dyDescent="0.25">
      <c r="H1017"/>
    </row>
    <row r="1018" spans="8:8" x14ac:dyDescent="0.25">
      <c r="H1018"/>
    </row>
    <row r="1019" spans="8:8" x14ac:dyDescent="0.25">
      <c r="H1019"/>
    </row>
    <row r="1020" spans="8:8" x14ac:dyDescent="0.25">
      <c r="H1020"/>
    </row>
    <row r="1021" spans="8:8" x14ac:dyDescent="0.25">
      <c r="H1021"/>
    </row>
    <row r="1022" spans="8:8" x14ac:dyDescent="0.25">
      <c r="H1022"/>
    </row>
    <row r="1023" spans="8:8" x14ac:dyDescent="0.25">
      <c r="H1023"/>
    </row>
    <row r="1024" spans="8:8" x14ac:dyDescent="0.25">
      <c r="H1024"/>
    </row>
    <row r="1025" spans="8:8" x14ac:dyDescent="0.25">
      <c r="H1025"/>
    </row>
    <row r="1026" spans="8:8" x14ac:dyDescent="0.25">
      <c r="H1026"/>
    </row>
    <row r="1027" spans="8:8" x14ac:dyDescent="0.25">
      <c r="H1027"/>
    </row>
    <row r="1028" spans="8:8" x14ac:dyDescent="0.25">
      <c r="H1028"/>
    </row>
    <row r="1029" spans="8:8" x14ac:dyDescent="0.25">
      <c r="H1029"/>
    </row>
    <row r="1030" spans="8:8" x14ac:dyDescent="0.25">
      <c r="H1030"/>
    </row>
    <row r="1031" spans="8:8" x14ac:dyDescent="0.25">
      <c r="H1031"/>
    </row>
    <row r="1032" spans="8:8" x14ac:dyDescent="0.25">
      <c r="H1032"/>
    </row>
    <row r="1033" spans="8:8" x14ac:dyDescent="0.25">
      <c r="H1033"/>
    </row>
    <row r="1034" spans="8:8" x14ac:dyDescent="0.25">
      <c r="H1034"/>
    </row>
    <row r="1035" spans="8:8" x14ac:dyDescent="0.25">
      <c r="H1035"/>
    </row>
    <row r="1036" spans="8:8" x14ac:dyDescent="0.25">
      <c r="H1036"/>
    </row>
    <row r="1037" spans="8:8" x14ac:dyDescent="0.25">
      <c r="H1037"/>
    </row>
    <row r="1038" spans="8:8" x14ac:dyDescent="0.25">
      <c r="H1038"/>
    </row>
    <row r="1039" spans="8:8" x14ac:dyDescent="0.25">
      <c r="H1039"/>
    </row>
    <row r="1040" spans="8:8" x14ac:dyDescent="0.25">
      <c r="H1040"/>
    </row>
    <row r="1041" spans="8:8" x14ac:dyDescent="0.25">
      <c r="H1041"/>
    </row>
    <row r="1042" spans="8:8" x14ac:dyDescent="0.25">
      <c r="H1042"/>
    </row>
    <row r="1043" spans="8:8" x14ac:dyDescent="0.25">
      <c r="H1043"/>
    </row>
    <row r="1044" spans="8:8" x14ac:dyDescent="0.25">
      <c r="H1044"/>
    </row>
    <row r="1045" spans="8:8" x14ac:dyDescent="0.25">
      <c r="H1045"/>
    </row>
    <row r="1046" spans="8:8" x14ac:dyDescent="0.25">
      <c r="H1046"/>
    </row>
    <row r="1047" spans="8:8" x14ac:dyDescent="0.25">
      <c r="H1047"/>
    </row>
    <row r="1048" spans="8:8" x14ac:dyDescent="0.25">
      <c r="H1048"/>
    </row>
    <row r="1049" spans="8:8" x14ac:dyDescent="0.25">
      <c r="H1049"/>
    </row>
    <row r="1050" spans="8:8" x14ac:dyDescent="0.25">
      <c r="H1050"/>
    </row>
    <row r="1051" spans="8:8" x14ac:dyDescent="0.25">
      <c r="H1051"/>
    </row>
    <row r="1052" spans="8:8" x14ac:dyDescent="0.25">
      <c r="H1052"/>
    </row>
    <row r="1053" spans="8:8" x14ac:dyDescent="0.25">
      <c r="H1053"/>
    </row>
    <row r="1054" spans="8:8" x14ac:dyDescent="0.25">
      <c r="H1054"/>
    </row>
    <row r="1055" spans="8:8" x14ac:dyDescent="0.25">
      <c r="H1055"/>
    </row>
    <row r="1056" spans="8:8" x14ac:dyDescent="0.25">
      <c r="H1056"/>
    </row>
    <row r="1057" spans="8:8" x14ac:dyDescent="0.25">
      <c r="H1057"/>
    </row>
    <row r="1058" spans="8:8" x14ac:dyDescent="0.25">
      <c r="H1058"/>
    </row>
    <row r="1059" spans="8:8" x14ac:dyDescent="0.25">
      <c r="H1059"/>
    </row>
    <row r="1060" spans="8:8" x14ac:dyDescent="0.25">
      <c r="H1060"/>
    </row>
    <row r="1061" spans="8:8" x14ac:dyDescent="0.25">
      <c r="H1061"/>
    </row>
    <row r="1062" spans="8:8" x14ac:dyDescent="0.25">
      <c r="H1062"/>
    </row>
    <row r="1063" spans="8:8" x14ac:dyDescent="0.25">
      <c r="H1063"/>
    </row>
    <row r="1064" spans="8:8" x14ac:dyDescent="0.25">
      <c r="H1064"/>
    </row>
    <row r="1065" spans="8:8" x14ac:dyDescent="0.25">
      <c r="H1065"/>
    </row>
    <row r="1066" spans="8:8" x14ac:dyDescent="0.25">
      <c r="H1066"/>
    </row>
    <row r="1067" spans="8:8" x14ac:dyDescent="0.25">
      <c r="H1067"/>
    </row>
    <row r="1068" spans="8:8" x14ac:dyDescent="0.25">
      <c r="H1068"/>
    </row>
    <row r="1069" spans="8:8" x14ac:dyDescent="0.25">
      <c r="H1069"/>
    </row>
    <row r="1070" spans="8:8" x14ac:dyDescent="0.25">
      <c r="H1070"/>
    </row>
    <row r="1071" spans="8:8" x14ac:dyDescent="0.25">
      <c r="H1071"/>
    </row>
    <row r="1072" spans="8:8" x14ac:dyDescent="0.25">
      <c r="H1072"/>
    </row>
    <row r="1073" spans="8:8" x14ac:dyDescent="0.25">
      <c r="H1073"/>
    </row>
    <row r="1074" spans="8:8" x14ac:dyDescent="0.25">
      <c r="H1074"/>
    </row>
    <row r="1075" spans="8:8" x14ac:dyDescent="0.25">
      <c r="H1075"/>
    </row>
    <row r="1076" spans="8:8" x14ac:dyDescent="0.25">
      <c r="H1076"/>
    </row>
    <row r="1077" spans="8:8" x14ac:dyDescent="0.25">
      <c r="H1077"/>
    </row>
    <row r="1078" spans="8:8" x14ac:dyDescent="0.25">
      <c r="H1078"/>
    </row>
    <row r="1079" spans="8:8" x14ac:dyDescent="0.25">
      <c r="H1079"/>
    </row>
    <row r="1080" spans="8:8" x14ac:dyDescent="0.25">
      <c r="H1080"/>
    </row>
    <row r="1081" spans="8:8" x14ac:dyDescent="0.25">
      <c r="H1081"/>
    </row>
    <row r="1082" spans="8:8" x14ac:dyDescent="0.25">
      <c r="H1082"/>
    </row>
    <row r="1083" spans="8:8" x14ac:dyDescent="0.25">
      <c r="H1083"/>
    </row>
    <row r="1084" spans="8:8" x14ac:dyDescent="0.25">
      <c r="H1084"/>
    </row>
    <row r="1085" spans="8:8" x14ac:dyDescent="0.25">
      <c r="H1085"/>
    </row>
    <row r="1086" spans="8:8" x14ac:dyDescent="0.25">
      <c r="H1086"/>
    </row>
    <row r="1087" spans="8:8" x14ac:dyDescent="0.25">
      <c r="H1087"/>
    </row>
    <row r="1088" spans="8:8" x14ac:dyDescent="0.25">
      <c r="H1088"/>
    </row>
    <row r="1089" spans="8:8" x14ac:dyDescent="0.25">
      <c r="H1089"/>
    </row>
    <row r="1090" spans="8:8" x14ac:dyDescent="0.25">
      <c r="H1090"/>
    </row>
    <row r="1091" spans="8:8" x14ac:dyDescent="0.25">
      <c r="H1091"/>
    </row>
    <row r="1092" spans="8:8" x14ac:dyDescent="0.25">
      <c r="H1092"/>
    </row>
    <row r="1093" spans="8:8" x14ac:dyDescent="0.25">
      <c r="H1093"/>
    </row>
    <row r="1094" spans="8:8" x14ac:dyDescent="0.25">
      <c r="H1094"/>
    </row>
    <row r="1095" spans="8:8" x14ac:dyDescent="0.25">
      <c r="H1095"/>
    </row>
    <row r="1096" spans="8:8" x14ac:dyDescent="0.25">
      <c r="H1096"/>
    </row>
    <row r="1097" spans="8:8" x14ac:dyDescent="0.25">
      <c r="H1097"/>
    </row>
    <row r="1098" spans="8:8" x14ac:dyDescent="0.25">
      <c r="H1098"/>
    </row>
    <row r="1099" spans="8:8" x14ac:dyDescent="0.25">
      <c r="H1099"/>
    </row>
    <row r="1100" spans="8:8" x14ac:dyDescent="0.25">
      <c r="H1100"/>
    </row>
    <row r="1101" spans="8:8" x14ac:dyDescent="0.25">
      <c r="H1101"/>
    </row>
    <row r="1102" spans="8:8" x14ac:dyDescent="0.25">
      <c r="H1102"/>
    </row>
    <row r="1103" spans="8:8" x14ac:dyDescent="0.25">
      <c r="H1103"/>
    </row>
    <row r="1104" spans="8:8" x14ac:dyDescent="0.25">
      <c r="H1104"/>
    </row>
    <row r="1105" spans="8:8" x14ac:dyDescent="0.25">
      <c r="H1105"/>
    </row>
    <row r="1106" spans="8:8" x14ac:dyDescent="0.25">
      <c r="H1106"/>
    </row>
    <row r="1107" spans="8:8" x14ac:dyDescent="0.25">
      <c r="H1107"/>
    </row>
    <row r="1108" spans="8:8" x14ac:dyDescent="0.25">
      <c r="H1108"/>
    </row>
    <row r="1109" spans="8:8" x14ac:dyDescent="0.25">
      <c r="H1109"/>
    </row>
    <row r="1110" spans="8:8" x14ac:dyDescent="0.25">
      <c r="H1110"/>
    </row>
    <row r="1111" spans="8:8" x14ac:dyDescent="0.25">
      <c r="H1111"/>
    </row>
    <row r="1112" spans="8:8" x14ac:dyDescent="0.25">
      <c r="H1112"/>
    </row>
    <row r="1113" spans="8:8" x14ac:dyDescent="0.25">
      <c r="H1113"/>
    </row>
    <row r="1114" spans="8:8" x14ac:dyDescent="0.25">
      <c r="H1114"/>
    </row>
    <row r="1115" spans="8:8" x14ac:dyDescent="0.25">
      <c r="H1115"/>
    </row>
    <row r="1116" spans="8:8" x14ac:dyDescent="0.25">
      <c r="H1116"/>
    </row>
    <row r="1117" spans="8:8" x14ac:dyDescent="0.25">
      <c r="H1117"/>
    </row>
    <row r="1118" spans="8:8" x14ac:dyDescent="0.25">
      <c r="H1118"/>
    </row>
    <row r="1119" spans="8:8" x14ac:dyDescent="0.25">
      <c r="H1119"/>
    </row>
    <row r="1120" spans="8:8" x14ac:dyDescent="0.25">
      <c r="H1120"/>
    </row>
    <row r="1121" spans="8:8" x14ac:dyDescent="0.25">
      <c r="H1121"/>
    </row>
    <row r="1122" spans="8:8" x14ac:dyDescent="0.25">
      <c r="H1122"/>
    </row>
    <row r="1123" spans="8:8" x14ac:dyDescent="0.25">
      <c r="H1123"/>
    </row>
    <row r="1124" spans="8:8" x14ac:dyDescent="0.25">
      <c r="H1124"/>
    </row>
    <row r="1125" spans="8:8" x14ac:dyDescent="0.25">
      <c r="H1125"/>
    </row>
    <row r="1126" spans="8:8" x14ac:dyDescent="0.25">
      <c r="H1126"/>
    </row>
    <row r="1127" spans="8:8" x14ac:dyDescent="0.25">
      <c r="H1127"/>
    </row>
    <row r="1128" spans="8:8" x14ac:dyDescent="0.25">
      <c r="H1128"/>
    </row>
    <row r="1129" spans="8:8" x14ac:dyDescent="0.25">
      <c r="H1129"/>
    </row>
    <row r="1130" spans="8:8" x14ac:dyDescent="0.25">
      <c r="H1130"/>
    </row>
    <row r="1131" spans="8:8" x14ac:dyDescent="0.25">
      <c r="H1131"/>
    </row>
    <row r="1132" spans="8:8" x14ac:dyDescent="0.25">
      <c r="H1132"/>
    </row>
    <row r="1133" spans="8:8" x14ac:dyDescent="0.25">
      <c r="H1133"/>
    </row>
    <row r="1134" spans="8:8" x14ac:dyDescent="0.25">
      <c r="H1134"/>
    </row>
    <row r="1135" spans="8:8" x14ac:dyDescent="0.25">
      <c r="H1135"/>
    </row>
    <row r="1136" spans="8:8" x14ac:dyDescent="0.25">
      <c r="H1136"/>
    </row>
    <row r="1137" spans="8:8" x14ac:dyDescent="0.25">
      <c r="H1137"/>
    </row>
    <row r="1138" spans="8:8" x14ac:dyDescent="0.25">
      <c r="H1138"/>
    </row>
    <row r="1139" spans="8:8" x14ac:dyDescent="0.25">
      <c r="H1139"/>
    </row>
    <row r="1140" spans="8:8" x14ac:dyDescent="0.25">
      <c r="H1140"/>
    </row>
    <row r="1141" spans="8:8" x14ac:dyDescent="0.25">
      <c r="H1141"/>
    </row>
    <row r="1142" spans="8:8" x14ac:dyDescent="0.25">
      <c r="H1142"/>
    </row>
    <row r="1143" spans="8:8" x14ac:dyDescent="0.25">
      <c r="H1143"/>
    </row>
    <row r="1144" spans="8:8" x14ac:dyDescent="0.25">
      <c r="H1144"/>
    </row>
    <row r="1145" spans="8:8" x14ac:dyDescent="0.25">
      <c r="H1145"/>
    </row>
    <row r="1146" spans="8:8" x14ac:dyDescent="0.25">
      <c r="H1146"/>
    </row>
    <row r="1147" spans="8:8" x14ac:dyDescent="0.25">
      <c r="H1147"/>
    </row>
    <row r="1148" spans="8:8" x14ac:dyDescent="0.25">
      <c r="H1148"/>
    </row>
    <row r="1149" spans="8:8" x14ac:dyDescent="0.25">
      <c r="H1149"/>
    </row>
    <row r="1150" spans="8:8" x14ac:dyDescent="0.25">
      <c r="H1150"/>
    </row>
    <row r="1151" spans="8:8" x14ac:dyDescent="0.25">
      <c r="H1151"/>
    </row>
    <row r="1152" spans="8:8" x14ac:dyDescent="0.25">
      <c r="H1152"/>
    </row>
    <row r="1153" spans="8:8" x14ac:dyDescent="0.25">
      <c r="H1153"/>
    </row>
    <row r="1154" spans="8:8" x14ac:dyDescent="0.25">
      <c r="H1154"/>
    </row>
    <row r="1155" spans="8:8" x14ac:dyDescent="0.25">
      <c r="H1155"/>
    </row>
    <row r="1156" spans="8:8" x14ac:dyDescent="0.25">
      <c r="H1156"/>
    </row>
    <row r="1157" spans="8:8" x14ac:dyDescent="0.25">
      <c r="H1157"/>
    </row>
    <row r="1158" spans="8:8" x14ac:dyDescent="0.25">
      <c r="H1158"/>
    </row>
    <row r="1159" spans="8:8" x14ac:dyDescent="0.25">
      <c r="H1159"/>
    </row>
    <row r="1160" spans="8:8" x14ac:dyDescent="0.25">
      <c r="H1160"/>
    </row>
    <row r="1161" spans="8:8" x14ac:dyDescent="0.25">
      <c r="H1161"/>
    </row>
    <row r="1162" spans="8:8" x14ac:dyDescent="0.25">
      <c r="H1162"/>
    </row>
    <row r="1163" spans="8:8" x14ac:dyDescent="0.25">
      <c r="H1163"/>
    </row>
    <row r="1164" spans="8:8" x14ac:dyDescent="0.25">
      <c r="H1164"/>
    </row>
    <row r="1165" spans="8:8" x14ac:dyDescent="0.25">
      <c r="H1165"/>
    </row>
    <row r="1166" spans="8:8" x14ac:dyDescent="0.25">
      <c r="H1166"/>
    </row>
    <row r="1167" spans="8:8" x14ac:dyDescent="0.25">
      <c r="H1167"/>
    </row>
    <row r="1168" spans="8:8" x14ac:dyDescent="0.25">
      <c r="H1168"/>
    </row>
    <row r="1169" spans="8:8" x14ac:dyDescent="0.25">
      <c r="H1169"/>
    </row>
    <row r="1170" spans="8:8" x14ac:dyDescent="0.25">
      <c r="H1170"/>
    </row>
    <row r="1171" spans="8:8" x14ac:dyDescent="0.25">
      <c r="H1171"/>
    </row>
    <row r="1172" spans="8:8" x14ac:dyDescent="0.25">
      <c r="H1172"/>
    </row>
    <row r="1173" spans="8:8" x14ac:dyDescent="0.25">
      <c r="H1173"/>
    </row>
    <row r="1174" spans="8:8" x14ac:dyDescent="0.25">
      <c r="H1174"/>
    </row>
    <row r="1175" spans="8:8" x14ac:dyDescent="0.25">
      <c r="H1175"/>
    </row>
    <row r="1176" spans="8:8" x14ac:dyDescent="0.25">
      <c r="H1176"/>
    </row>
    <row r="1177" spans="8:8" x14ac:dyDescent="0.25">
      <c r="H1177"/>
    </row>
    <row r="1178" spans="8:8" x14ac:dyDescent="0.25">
      <c r="H1178"/>
    </row>
    <row r="1179" spans="8:8" x14ac:dyDescent="0.25">
      <c r="H1179"/>
    </row>
    <row r="1180" spans="8:8" x14ac:dyDescent="0.25">
      <c r="H1180"/>
    </row>
    <row r="1181" spans="8:8" x14ac:dyDescent="0.25">
      <c r="H1181"/>
    </row>
    <row r="1182" spans="8:8" x14ac:dyDescent="0.25">
      <c r="H1182"/>
    </row>
    <row r="1183" spans="8:8" x14ac:dyDescent="0.25">
      <c r="H1183"/>
    </row>
    <row r="1184" spans="8:8" x14ac:dyDescent="0.25">
      <c r="H1184"/>
    </row>
    <row r="1185" spans="8:8" x14ac:dyDescent="0.25">
      <c r="H1185"/>
    </row>
    <row r="1186" spans="8:8" x14ac:dyDescent="0.25">
      <c r="H1186"/>
    </row>
    <row r="1187" spans="8:8" x14ac:dyDescent="0.25">
      <c r="H1187"/>
    </row>
    <row r="1188" spans="8:8" x14ac:dyDescent="0.25">
      <c r="H1188"/>
    </row>
    <row r="1189" spans="8:8" x14ac:dyDescent="0.25">
      <c r="H1189"/>
    </row>
    <row r="1190" spans="8:8" x14ac:dyDescent="0.25">
      <c r="H1190"/>
    </row>
    <row r="1191" spans="8:8" x14ac:dyDescent="0.25">
      <c r="H1191"/>
    </row>
    <row r="1192" spans="8:8" x14ac:dyDescent="0.25">
      <c r="H1192"/>
    </row>
    <row r="1193" spans="8:8" x14ac:dyDescent="0.25">
      <c r="H1193"/>
    </row>
    <row r="1194" spans="8:8" x14ac:dyDescent="0.25">
      <c r="H1194"/>
    </row>
    <row r="1195" spans="8:8" x14ac:dyDescent="0.25">
      <c r="H1195"/>
    </row>
    <row r="1196" spans="8:8" x14ac:dyDescent="0.25">
      <c r="H1196"/>
    </row>
    <row r="1197" spans="8:8" x14ac:dyDescent="0.25">
      <c r="H1197"/>
    </row>
    <row r="1198" spans="8:8" x14ac:dyDescent="0.25">
      <c r="H1198"/>
    </row>
    <row r="1199" spans="8:8" x14ac:dyDescent="0.25">
      <c r="H1199"/>
    </row>
    <row r="1200" spans="8:8" x14ac:dyDescent="0.25">
      <c r="H1200"/>
    </row>
    <row r="1201" spans="8:8" x14ac:dyDescent="0.25">
      <c r="H1201"/>
    </row>
    <row r="1202" spans="8:8" x14ac:dyDescent="0.25">
      <c r="H1202"/>
    </row>
    <row r="1203" spans="8:8" x14ac:dyDescent="0.25">
      <c r="H1203"/>
    </row>
    <row r="1204" spans="8:8" x14ac:dyDescent="0.25">
      <c r="H1204"/>
    </row>
    <row r="1205" spans="8:8" x14ac:dyDescent="0.25">
      <c r="H1205"/>
    </row>
    <row r="1206" spans="8:8" x14ac:dyDescent="0.25">
      <c r="H1206"/>
    </row>
    <row r="1207" spans="8:8" x14ac:dyDescent="0.25">
      <c r="H1207"/>
    </row>
    <row r="1208" spans="8:8" x14ac:dyDescent="0.25">
      <c r="H1208"/>
    </row>
    <row r="1209" spans="8:8" x14ac:dyDescent="0.25">
      <c r="H1209"/>
    </row>
    <row r="1210" spans="8:8" x14ac:dyDescent="0.25">
      <c r="H1210"/>
    </row>
    <row r="1211" spans="8:8" x14ac:dyDescent="0.25">
      <c r="H1211"/>
    </row>
    <row r="1212" spans="8:8" x14ac:dyDescent="0.25">
      <c r="H1212"/>
    </row>
    <row r="1213" spans="8:8" x14ac:dyDescent="0.25">
      <c r="H1213"/>
    </row>
    <row r="1214" spans="8:8" x14ac:dyDescent="0.25">
      <c r="H1214"/>
    </row>
    <row r="1215" spans="8:8" x14ac:dyDescent="0.25">
      <c r="H1215"/>
    </row>
    <row r="1216" spans="8:8" x14ac:dyDescent="0.25">
      <c r="H1216"/>
    </row>
    <row r="1217" spans="8:8" x14ac:dyDescent="0.25">
      <c r="H1217"/>
    </row>
    <row r="1218" spans="8:8" x14ac:dyDescent="0.25">
      <c r="H1218"/>
    </row>
    <row r="1219" spans="8:8" x14ac:dyDescent="0.25">
      <c r="H1219"/>
    </row>
    <row r="1220" spans="8:8" x14ac:dyDescent="0.25">
      <c r="H1220"/>
    </row>
    <row r="1221" spans="8:8" x14ac:dyDescent="0.25">
      <c r="H1221"/>
    </row>
    <row r="1222" spans="8:8" x14ac:dyDescent="0.25">
      <c r="H1222"/>
    </row>
    <row r="1223" spans="8:8" x14ac:dyDescent="0.25">
      <c r="H1223"/>
    </row>
    <row r="1224" spans="8:8" x14ac:dyDescent="0.25">
      <c r="H1224"/>
    </row>
    <row r="1225" spans="8:8" x14ac:dyDescent="0.25">
      <c r="H1225"/>
    </row>
    <row r="1226" spans="8:8" x14ac:dyDescent="0.25">
      <c r="H1226"/>
    </row>
    <row r="1227" spans="8:8" x14ac:dyDescent="0.25">
      <c r="H1227"/>
    </row>
    <row r="1228" spans="8:8" x14ac:dyDescent="0.25">
      <c r="H1228"/>
    </row>
    <row r="1229" spans="8:8" x14ac:dyDescent="0.25">
      <c r="H1229"/>
    </row>
    <row r="1230" spans="8:8" x14ac:dyDescent="0.25">
      <c r="H1230"/>
    </row>
    <row r="1231" spans="8:8" x14ac:dyDescent="0.25">
      <c r="H1231"/>
    </row>
    <row r="1232" spans="8:8" x14ac:dyDescent="0.25">
      <c r="H1232"/>
    </row>
    <row r="1233" spans="8:8" x14ac:dyDescent="0.25">
      <c r="H1233"/>
    </row>
    <row r="1234" spans="8:8" x14ac:dyDescent="0.25">
      <c r="H1234"/>
    </row>
    <row r="1235" spans="8:8" x14ac:dyDescent="0.25">
      <c r="H1235"/>
    </row>
    <row r="1236" spans="8:8" x14ac:dyDescent="0.25">
      <c r="H1236"/>
    </row>
    <row r="1237" spans="8:8" x14ac:dyDescent="0.25">
      <c r="H1237"/>
    </row>
    <row r="1238" spans="8:8" x14ac:dyDescent="0.25">
      <c r="H1238"/>
    </row>
    <row r="1239" spans="8:8" x14ac:dyDescent="0.25">
      <c r="H1239"/>
    </row>
    <row r="1240" spans="8:8" x14ac:dyDescent="0.25">
      <c r="H1240"/>
    </row>
    <row r="1241" spans="8:8" x14ac:dyDescent="0.25">
      <c r="H1241"/>
    </row>
    <row r="1242" spans="8:8" x14ac:dyDescent="0.25">
      <c r="H1242"/>
    </row>
    <row r="1243" spans="8:8" x14ac:dyDescent="0.25">
      <c r="H1243"/>
    </row>
    <row r="1244" spans="8:8" x14ac:dyDescent="0.25">
      <c r="H1244"/>
    </row>
    <row r="1245" spans="8:8" x14ac:dyDescent="0.25">
      <c r="H1245"/>
    </row>
    <row r="1246" spans="8:8" x14ac:dyDescent="0.25">
      <c r="H1246"/>
    </row>
    <row r="1247" spans="8:8" x14ac:dyDescent="0.25">
      <c r="H1247"/>
    </row>
    <row r="1248" spans="8:8" x14ac:dyDescent="0.25">
      <c r="H1248"/>
    </row>
    <row r="1249" spans="8:8" x14ac:dyDescent="0.25">
      <c r="H1249"/>
    </row>
    <row r="1250" spans="8:8" x14ac:dyDescent="0.25">
      <c r="H1250"/>
    </row>
    <row r="1251" spans="8:8" x14ac:dyDescent="0.25">
      <c r="H1251"/>
    </row>
    <row r="1252" spans="8:8" x14ac:dyDescent="0.25">
      <c r="H1252"/>
    </row>
    <row r="1253" spans="8:8" x14ac:dyDescent="0.25">
      <c r="H1253"/>
    </row>
    <row r="1254" spans="8:8" x14ac:dyDescent="0.25">
      <c r="H1254"/>
    </row>
    <row r="1255" spans="8:8" x14ac:dyDescent="0.25">
      <c r="H1255"/>
    </row>
    <row r="1256" spans="8:8" x14ac:dyDescent="0.25">
      <c r="H1256"/>
    </row>
    <row r="1257" spans="8:8" x14ac:dyDescent="0.25">
      <c r="H1257"/>
    </row>
    <row r="1258" spans="8:8" x14ac:dyDescent="0.25">
      <c r="H1258"/>
    </row>
    <row r="1259" spans="8:8" x14ac:dyDescent="0.25">
      <c r="H1259"/>
    </row>
    <row r="1260" spans="8:8" x14ac:dyDescent="0.25">
      <c r="H1260"/>
    </row>
    <row r="1261" spans="8:8" x14ac:dyDescent="0.25">
      <c r="H1261"/>
    </row>
    <row r="1262" spans="8:8" x14ac:dyDescent="0.25">
      <c r="H1262"/>
    </row>
    <row r="1263" spans="8:8" x14ac:dyDescent="0.25">
      <c r="H1263"/>
    </row>
    <row r="1264" spans="8:8" x14ac:dyDescent="0.25">
      <c r="H1264"/>
    </row>
    <row r="1265" spans="8:8" x14ac:dyDescent="0.25">
      <c r="H1265"/>
    </row>
    <row r="1266" spans="8:8" x14ac:dyDescent="0.25">
      <c r="H1266"/>
    </row>
    <row r="1267" spans="8:8" x14ac:dyDescent="0.25">
      <c r="H1267"/>
    </row>
    <row r="1268" spans="8:8" x14ac:dyDescent="0.25">
      <c r="H1268"/>
    </row>
    <row r="1269" spans="8:8" x14ac:dyDescent="0.25">
      <c r="H1269"/>
    </row>
    <row r="1270" spans="8:8" x14ac:dyDescent="0.25">
      <c r="H1270"/>
    </row>
    <row r="1271" spans="8:8" x14ac:dyDescent="0.25">
      <c r="H1271"/>
    </row>
    <row r="1272" spans="8:8" x14ac:dyDescent="0.25">
      <c r="H1272"/>
    </row>
    <row r="1273" spans="8:8" x14ac:dyDescent="0.25">
      <c r="H1273"/>
    </row>
    <row r="1274" spans="8:8" x14ac:dyDescent="0.25">
      <c r="H1274"/>
    </row>
    <row r="1275" spans="8:8" x14ac:dyDescent="0.25">
      <c r="H1275"/>
    </row>
    <row r="1276" spans="8:8" x14ac:dyDescent="0.25">
      <c r="H1276"/>
    </row>
    <row r="1277" spans="8:8" x14ac:dyDescent="0.25">
      <c r="H1277"/>
    </row>
    <row r="1278" spans="8:8" x14ac:dyDescent="0.25">
      <c r="H1278"/>
    </row>
    <row r="1279" spans="8:8" x14ac:dyDescent="0.25">
      <c r="H1279"/>
    </row>
    <row r="1280" spans="8:8" x14ac:dyDescent="0.25">
      <c r="H1280"/>
    </row>
    <row r="1281" spans="8:8" x14ac:dyDescent="0.25">
      <c r="H1281"/>
    </row>
    <row r="1282" spans="8:8" x14ac:dyDescent="0.25">
      <c r="H1282"/>
    </row>
    <row r="1283" spans="8:8" x14ac:dyDescent="0.25">
      <c r="H1283"/>
    </row>
    <row r="1284" spans="8:8" x14ac:dyDescent="0.25">
      <c r="H1284"/>
    </row>
    <row r="1285" spans="8:8" x14ac:dyDescent="0.25">
      <c r="H1285"/>
    </row>
    <row r="1286" spans="8:8" x14ac:dyDescent="0.25">
      <c r="H1286"/>
    </row>
    <row r="1287" spans="8:8" x14ac:dyDescent="0.25">
      <c r="H1287"/>
    </row>
    <row r="1288" spans="8:8" x14ac:dyDescent="0.25">
      <c r="H1288"/>
    </row>
    <row r="1289" spans="8:8" x14ac:dyDescent="0.25">
      <c r="H1289"/>
    </row>
    <row r="1290" spans="8:8" x14ac:dyDescent="0.25">
      <c r="H1290"/>
    </row>
    <row r="1291" spans="8:8" x14ac:dyDescent="0.25">
      <c r="H1291"/>
    </row>
    <row r="1292" spans="8:8" x14ac:dyDescent="0.25">
      <c r="H1292"/>
    </row>
    <row r="1293" spans="8:8" x14ac:dyDescent="0.25">
      <c r="H1293"/>
    </row>
    <row r="1294" spans="8:8" x14ac:dyDescent="0.25">
      <c r="H1294"/>
    </row>
    <row r="1295" spans="8:8" x14ac:dyDescent="0.25">
      <c r="H1295"/>
    </row>
    <row r="1296" spans="8:8" x14ac:dyDescent="0.25">
      <c r="H1296"/>
    </row>
    <row r="1297" spans="8:8" x14ac:dyDescent="0.25">
      <c r="H1297"/>
    </row>
    <row r="1298" spans="8:8" x14ac:dyDescent="0.25">
      <c r="H1298"/>
    </row>
    <row r="1299" spans="8:8" x14ac:dyDescent="0.25">
      <c r="H1299"/>
    </row>
    <row r="1300" spans="8:8" x14ac:dyDescent="0.25">
      <c r="H1300"/>
    </row>
    <row r="1301" spans="8:8" x14ac:dyDescent="0.25">
      <c r="H1301"/>
    </row>
    <row r="1302" spans="8:8" x14ac:dyDescent="0.25">
      <c r="H1302"/>
    </row>
    <row r="1303" spans="8:8" x14ac:dyDescent="0.25">
      <c r="H1303"/>
    </row>
    <row r="1304" spans="8:8" x14ac:dyDescent="0.25">
      <c r="H1304"/>
    </row>
    <row r="1305" spans="8:8" x14ac:dyDescent="0.25">
      <c r="H1305"/>
    </row>
    <row r="1306" spans="8:8" x14ac:dyDescent="0.25">
      <c r="H1306"/>
    </row>
    <row r="1307" spans="8:8" x14ac:dyDescent="0.25">
      <c r="H1307"/>
    </row>
    <row r="1308" spans="8:8" x14ac:dyDescent="0.25">
      <c r="H1308"/>
    </row>
    <row r="1309" spans="8:8" x14ac:dyDescent="0.25">
      <c r="H1309"/>
    </row>
    <row r="1310" spans="8:8" x14ac:dyDescent="0.25">
      <c r="H1310"/>
    </row>
    <row r="1311" spans="8:8" x14ac:dyDescent="0.25">
      <c r="H1311"/>
    </row>
    <row r="1312" spans="8:8" x14ac:dyDescent="0.25">
      <c r="H1312"/>
    </row>
    <row r="1313" spans="8:8" x14ac:dyDescent="0.25">
      <c r="H1313"/>
    </row>
    <row r="1314" spans="8:8" x14ac:dyDescent="0.25">
      <c r="H1314"/>
    </row>
    <row r="1315" spans="8:8" x14ac:dyDescent="0.25">
      <c r="H1315"/>
    </row>
    <row r="1316" spans="8:8" x14ac:dyDescent="0.25">
      <c r="H1316"/>
    </row>
    <row r="1317" spans="8:8" x14ac:dyDescent="0.25">
      <c r="H1317"/>
    </row>
    <row r="1318" spans="8:8" x14ac:dyDescent="0.25">
      <c r="H1318"/>
    </row>
    <row r="1319" spans="8:8" x14ac:dyDescent="0.25">
      <c r="H1319"/>
    </row>
    <row r="1320" spans="8:8" x14ac:dyDescent="0.25">
      <c r="H1320"/>
    </row>
    <row r="1321" spans="8:8" x14ac:dyDescent="0.25">
      <c r="H1321"/>
    </row>
    <row r="1322" spans="8:8" x14ac:dyDescent="0.25">
      <c r="H1322"/>
    </row>
    <row r="1323" spans="8:8" x14ac:dyDescent="0.25">
      <c r="H1323"/>
    </row>
    <row r="1324" spans="8:8" x14ac:dyDescent="0.25">
      <c r="H1324"/>
    </row>
    <row r="1325" spans="8:8" x14ac:dyDescent="0.25">
      <c r="H1325"/>
    </row>
    <row r="1326" spans="8:8" x14ac:dyDescent="0.25">
      <c r="H1326"/>
    </row>
    <row r="1327" spans="8:8" x14ac:dyDescent="0.25">
      <c r="H1327"/>
    </row>
    <row r="1328" spans="8:8" x14ac:dyDescent="0.25">
      <c r="H1328"/>
    </row>
    <row r="1329" spans="8:8" x14ac:dyDescent="0.25">
      <c r="H1329"/>
    </row>
    <row r="1330" spans="8:8" x14ac:dyDescent="0.25">
      <c r="H1330"/>
    </row>
    <row r="1331" spans="8:8" x14ac:dyDescent="0.25">
      <c r="H1331"/>
    </row>
    <row r="1332" spans="8:8" x14ac:dyDescent="0.25">
      <c r="H1332"/>
    </row>
    <row r="1333" spans="8:8" x14ac:dyDescent="0.25">
      <c r="H1333"/>
    </row>
    <row r="1334" spans="8:8" x14ac:dyDescent="0.25">
      <c r="H1334"/>
    </row>
    <row r="1335" spans="8:8" x14ac:dyDescent="0.25">
      <c r="H1335"/>
    </row>
    <row r="1336" spans="8:8" x14ac:dyDescent="0.25">
      <c r="H1336"/>
    </row>
    <row r="1337" spans="8:8" x14ac:dyDescent="0.25">
      <c r="H1337"/>
    </row>
    <row r="1338" spans="8:8" x14ac:dyDescent="0.25">
      <c r="H1338"/>
    </row>
    <row r="1339" spans="8:8" x14ac:dyDescent="0.25">
      <c r="H1339"/>
    </row>
    <row r="1340" spans="8:8" x14ac:dyDescent="0.25">
      <c r="H1340"/>
    </row>
    <row r="1341" spans="8:8" x14ac:dyDescent="0.25">
      <c r="H1341"/>
    </row>
    <row r="1342" spans="8:8" x14ac:dyDescent="0.25">
      <c r="H1342"/>
    </row>
    <row r="1343" spans="8:8" x14ac:dyDescent="0.25">
      <c r="H1343"/>
    </row>
    <row r="1344" spans="8:8" x14ac:dyDescent="0.25">
      <c r="H1344"/>
    </row>
    <row r="1345" spans="8:8" x14ac:dyDescent="0.25">
      <c r="H1345"/>
    </row>
    <row r="1346" spans="8:8" x14ac:dyDescent="0.25">
      <c r="H1346"/>
    </row>
    <row r="1347" spans="8:8" x14ac:dyDescent="0.25">
      <c r="H1347"/>
    </row>
    <row r="1348" spans="8:8" x14ac:dyDescent="0.25">
      <c r="H1348"/>
    </row>
    <row r="1349" spans="8:8" x14ac:dyDescent="0.25">
      <c r="H1349"/>
    </row>
    <row r="1350" spans="8:8" x14ac:dyDescent="0.25">
      <c r="H1350"/>
    </row>
    <row r="1351" spans="8:8" x14ac:dyDescent="0.25">
      <c r="H1351"/>
    </row>
    <row r="1352" spans="8:8" x14ac:dyDescent="0.25">
      <c r="H1352"/>
    </row>
    <row r="1353" spans="8:8" x14ac:dyDescent="0.25">
      <c r="H1353"/>
    </row>
    <row r="1354" spans="8:8" x14ac:dyDescent="0.25">
      <c r="H1354"/>
    </row>
    <row r="1355" spans="8:8" x14ac:dyDescent="0.25">
      <c r="H1355"/>
    </row>
    <row r="1356" spans="8:8" x14ac:dyDescent="0.25">
      <c r="H1356"/>
    </row>
    <row r="1357" spans="8:8" x14ac:dyDescent="0.25">
      <c r="H1357"/>
    </row>
    <row r="1358" spans="8:8" x14ac:dyDescent="0.25">
      <c r="H1358"/>
    </row>
    <row r="1359" spans="8:8" x14ac:dyDescent="0.25">
      <c r="H1359"/>
    </row>
    <row r="1360" spans="8:8" x14ac:dyDescent="0.25">
      <c r="H1360"/>
    </row>
    <row r="1361" spans="8:8" x14ac:dyDescent="0.25">
      <c r="H1361"/>
    </row>
    <row r="1362" spans="8:8" x14ac:dyDescent="0.25">
      <c r="H1362"/>
    </row>
    <row r="1363" spans="8:8" x14ac:dyDescent="0.25">
      <c r="H1363"/>
    </row>
    <row r="1364" spans="8:8" x14ac:dyDescent="0.25">
      <c r="H1364"/>
    </row>
    <row r="1365" spans="8:8" x14ac:dyDescent="0.25">
      <c r="H1365"/>
    </row>
    <row r="1366" spans="8:8" x14ac:dyDescent="0.25">
      <c r="H1366"/>
    </row>
    <row r="1367" spans="8:8" x14ac:dyDescent="0.25">
      <c r="H1367"/>
    </row>
    <row r="1368" spans="8:8" x14ac:dyDescent="0.25">
      <c r="H1368"/>
    </row>
    <row r="1369" spans="8:8" x14ac:dyDescent="0.25">
      <c r="H1369"/>
    </row>
    <row r="1370" spans="8:8" x14ac:dyDescent="0.25">
      <c r="H1370"/>
    </row>
    <row r="1371" spans="8:8" x14ac:dyDescent="0.25">
      <c r="H1371"/>
    </row>
    <row r="1372" spans="8:8" x14ac:dyDescent="0.25">
      <c r="H1372"/>
    </row>
    <row r="1373" spans="8:8" x14ac:dyDescent="0.25">
      <c r="H1373"/>
    </row>
    <row r="1374" spans="8:8" x14ac:dyDescent="0.25">
      <c r="H1374"/>
    </row>
    <row r="1375" spans="8:8" x14ac:dyDescent="0.25">
      <c r="H1375"/>
    </row>
    <row r="1376" spans="8:8" x14ac:dyDescent="0.25">
      <c r="H1376"/>
    </row>
    <row r="1377" spans="8:8" x14ac:dyDescent="0.25">
      <c r="H1377"/>
    </row>
    <row r="1378" spans="8:8" x14ac:dyDescent="0.25">
      <c r="H1378"/>
    </row>
    <row r="1379" spans="8:8" x14ac:dyDescent="0.25">
      <c r="H1379"/>
    </row>
    <row r="1380" spans="8:8" x14ac:dyDescent="0.25">
      <c r="H1380"/>
    </row>
    <row r="1381" spans="8:8" x14ac:dyDescent="0.25">
      <c r="H1381"/>
    </row>
    <row r="1382" spans="8:8" x14ac:dyDescent="0.25">
      <c r="H1382"/>
    </row>
    <row r="1383" spans="8:8" x14ac:dyDescent="0.25">
      <c r="H1383"/>
    </row>
    <row r="1384" spans="8:8" x14ac:dyDescent="0.25">
      <c r="H1384"/>
    </row>
    <row r="1385" spans="8:8" x14ac:dyDescent="0.25">
      <c r="H1385"/>
    </row>
    <row r="1386" spans="8:8" x14ac:dyDescent="0.25">
      <c r="H1386"/>
    </row>
    <row r="1387" spans="8:8" x14ac:dyDescent="0.25">
      <c r="H1387"/>
    </row>
    <row r="1388" spans="8:8" x14ac:dyDescent="0.25">
      <c r="H1388"/>
    </row>
    <row r="1389" spans="8:8" x14ac:dyDescent="0.25">
      <c r="H1389"/>
    </row>
    <row r="1390" spans="8:8" x14ac:dyDescent="0.25">
      <c r="H1390"/>
    </row>
    <row r="1391" spans="8:8" x14ac:dyDescent="0.25">
      <c r="H1391"/>
    </row>
    <row r="1392" spans="8:8" x14ac:dyDescent="0.25">
      <c r="H1392"/>
    </row>
    <row r="1393" spans="8:8" x14ac:dyDescent="0.25">
      <c r="H1393"/>
    </row>
    <row r="1394" spans="8:8" x14ac:dyDescent="0.25">
      <c r="H1394"/>
    </row>
    <row r="1395" spans="8:8" x14ac:dyDescent="0.25">
      <c r="H1395"/>
    </row>
    <row r="1396" spans="8:8" x14ac:dyDescent="0.25">
      <c r="H1396"/>
    </row>
    <row r="1397" spans="8:8" x14ac:dyDescent="0.25">
      <c r="H1397"/>
    </row>
    <row r="1398" spans="8:8" x14ac:dyDescent="0.25">
      <c r="H1398"/>
    </row>
    <row r="1399" spans="8:8" x14ac:dyDescent="0.25">
      <c r="H1399"/>
    </row>
    <row r="1400" spans="8:8" x14ac:dyDescent="0.25">
      <c r="H1400"/>
    </row>
    <row r="1401" spans="8:8" x14ac:dyDescent="0.25">
      <c r="H1401"/>
    </row>
    <row r="1402" spans="8:8" x14ac:dyDescent="0.25">
      <c r="H1402"/>
    </row>
    <row r="1403" spans="8:8" x14ac:dyDescent="0.25">
      <c r="H1403"/>
    </row>
    <row r="1404" spans="8:8" x14ac:dyDescent="0.25">
      <c r="H1404"/>
    </row>
    <row r="1405" spans="8:8" x14ac:dyDescent="0.25">
      <c r="H1405"/>
    </row>
    <row r="1406" spans="8:8" x14ac:dyDescent="0.25">
      <c r="H1406"/>
    </row>
    <row r="1407" spans="8:8" x14ac:dyDescent="0.25">
      <c r="H1407"/>
    </row>
    <row r="1408" spans="8:8" x14ac:dyDescent="0.25">
      <c r="H1408"/>
    </row>
    <row r="1409" spans="8:8" x14ac:dyDescent="0.25">
      <c r="H1409"/>
    </row>
    <row r="1410" spans="8:8" x14ac:dyDescent="0.25">
      <c r="H1410"/>
    </row>
    <row r="1411" spans="8:8" x14ac:dyDescent="0.25">
      <c r="H1411"/>
    </row>
    <row r="1412" spans="8:8" x14ac:dyDescent="0.25">
      <c r="H1412"/>
    </row>
    <row r="1413" spans="8:8" x14ac:dyDescent="0.25">
      <c r="H1413"/>
    </row>
    <row r="1414" spans="8:8" x14ac:dyDescent="0.25">
      <c r="H1414"/>
    </row>
    <row r="1415" spans="8:8" x14ac:dyDescent="0.25">
      <c r="H1415"/>
    </row>
    <row r="1416" spans="8:8" x14ac:dyDescent="0.25">
      <c r="H1416"/>
    </row>
    <row r="1417" spans="8:8" x14ac:dyDescent="0.25">
      <c r="H1417"/>
    </row>
    <row r="1418" spans="8:8" x14ac:dyDescent="0.25">
      <c r="H1418"/>
    </row>
    <row r="1419" spans="8:8" x14ac:dyDescent="0.25">
      <c r="H1419"/>
    </row>
    <row r="1420" spans="8:8" x14ac:dyDescent="0.25">
      <c r="H1420"/>
    </row>
    <row r="1421" spans="8:8" x14ac:dyDescent="0.25">
      <c r="H1421"/>
    </row>
    <row r="1422" spans="8:8" x14ac:dyDescent="0.25">
      <c r="H1422"/>
    </row>
    <row r="1423" spans="8:8" x14ac:dyDescent="0.25">
      <c r="H1423"/>
    </row>
    <row r="1424" spans="8:8" x14ac:dyDescent="0.25">
      <c r="H1424"/>
    </row>
    <row r="1425" spans="8:8" x14ac:dyDescent="0.25">
      <c r="H1425"/>
    </row>
    <row r="1426" spans="8:8" x14ac:dyDescent="0.25">
      <c r="H1426"/>
    </row>
    <row r="1427" spans="8:8" x14ac:dyDescent="0.25">
      <c r="H1427"/>
    </row>
    <row r="1428" spans="8:8" x14ac:dyDescent="0.25">
      <c r="H1428"/>
    </row>
    <row r="1429" spans="8:8" x14ac:dyDescent="0.25">
      <c r="H1429"/>
    </row>
    <row r="1430" spans="8:8" x14ac:dyDescent="0.25">
      <c r="H1430"/>
    </row>
    <row r="1431" spans="8:8" x14ac:dyDescent="0.25">
      <c r="H1431"/>
    </row>
    <row r="1432" spans="8:8" x14ac:dyDescent="0.25">
      <c r="H1432"/>
    </row>
    <row r="1433" spans="8:8" x14ac:dyDescent="0.25">
      <c r="H1433"/>
    </row>
    <row r="1434" spans="8:8" x14ac:dyDescent="0.25">
      <c r="H1434"/>
    </row>
    <row r="1435" spans="8:8" x14ac:dyDescent="0.25">
      <c r="H1435"/>
    </row>
    <row r="1436" spans="8:8" x14ac:dyDescent="0.25">
      <c r="H1436"/>
    </row>
    <row r="1437" spans="8:8" x14ac:dyDescent="0.25">
      <c r="H1437"/>
    </row>
    <row r="1438" spans="8:8" x14ac:dyDescent="0.25">
      <c r="H1438"/>
    </row>
    <row r="1439" spans="8:8" x14ac:dyDescent="0.25">
      <c r="H1439"/>
    </row>
    <row r="1440" spans="8:8" x14ac:dyDescent="0.25">
      <c r="H1440"/>
    </row>
    <row r="1441" spans="8:8" x14ac:dyDescent="0.25">
      <c r="H1441"/>
    </row>
    <row r="1442" spans="8:8" x14ac:dyDescent="0.25">
      <c r="H1442"/>
    </row>
    <row r="1443" spans="8:8" x14ac:dyDescent="0.25">
      <c r="H1443"/>
    </row>
    <row r="1444" spans="8:8" x14ac:dyDescent="0.25">
      <c r="H1444"/>
    </row>
    <row r="1445" spans="8:8" x14ac:dyDescent="0.25">
      <c r="H1445"/>
    </row>
    <row r="1446" spans="8:8" x14ac:dyDescent="0.25">
      <c r="H1446"/>
    </row>
    <row r="1447" spans="8:8" x14ac:dyDescent="0.25">
      <c r="H1447"/>
    </row>
    <row r="1448" spans="8:8" x14ac:dyDescent="0.25">
      <c r="H1448"/>
    </row>
    <row r="1449" spans="8:8" x14ac:dyDescent="0.25">
      <c r="H1449"/>
    </row>
    <row r="1450" spans="8:8" x14ac:dyDescent="0.25">
      <c r="H1450"/>
    </row>
    <row r="1451" spans="8:8" x14ac:dyDescent="0.25">
      <c r="H1451"/>
    </row>
    <row r="1452" spans="8:8" x14ac:dyDescent="0.25">
      <c r="H1452"/>
    </row>
    <row r="1453" spans="8:8" x14ac:dyDescent="0.25">
      <c r="H1453"/>
    </row>
    <row r="1454" spans="8:8" x14ac:dyDescent="0.25">
      <c r="H1454"/>
    </row>
    <row r="1455" spans="8:8" x14ac:dyDescent="0.25">
      <c r="H1455"/>
    </row>
    <row r="1456" spans="8:8" x14ac:dyDescent="0.25">
      <c r="H1456"/>
    </row>
    <row r="1457" spans="8:8" x14ac:dyDescent="0.25">
      <c r="H1457"/>
    </row>
    <row r="1458" spans="8:8" x14ac:dyDescent="0.25">
      <c r="H1458"/>
    </row>
    <row r="1459" spans="8:8" x14ac:dyDescent="0.25">
      <c r="H1459"/>
    </row>
    <row r="1460" spans="8:8" x14ac:dyDescent="0.25">
      <c r="H1460"/>
    </row>
    <row r="1461" spans="8:8" x14ac:dyDescent="0.25">
      <c r="H1461"/>
    </row>
    <row r="1462" spans="8:8" x14ac:dyDescent="0.25">
      <c r="H1462"/>
    </row>
    <row r="1463" spans="8:8" x14ac:dyDescent="0.25">
      <c r="H1463"/>
    </row>
    <row r="1464" spans="8:8" x14ac:dyDescent="0.25">
      <c r="H1464"/>
    </row>
    <row r="1465" spans="8:8" x14ac:dyDescent="0.25">
      <c r="H1465"/>
    </row>
    <row r="1466" spans="8:8" x14ac:dyDescent="0.25">
      <c r="H1466"/>
    </row>
    <row r="1467" spans="8:8" x14ac:dyDescent="0.25">
      <c r="H1467"/>
    </row>
    <row r="1468" spans="8:8" x14ac:dyDescent="0.25">
      <c r="H1468"/>
    </row>
    <row r="1469" spans="8:8" x14ac:dyDescent="0.25">
      <c r="H1469"/>
    </row>
    <row r="1470" spans="8:8" x14ac:dyDescent="0.25">
      <c r="H1470"/>
    </row>
    <row r="1471" spans="8:8" x14ac:dyDescent="0.25">
      <c r="H1471"/>
    </row>
    <row r="1472" spans="8:8" x14ac:dyDescent="0.25">
      <c r="H1472"/>
    </row>
    <row r="1473" spans="8:8" x14ac:dyDescent="0.25">
      <c r="H1473"/>
    </row>
    <row r="1474" spans="8:8" x14ac:dyDescent="0.25">
      <c r="H1474"/>
    </row>
    <row r="1475" spans="8:8" x14ac:dyDescent="0.25">
      <c r="H1475"/>
    </row>
    <row r="1476" spans="8:8" x14ac:dyDescent="0.25">
      <c r="H1476"/>
    </row>
    <row r="1477" spans="8:8" x14ac:dyDescent="0.25">
      <c r="H1477"/>
    </row>
    <row r="1478" spans="8:8" x14ac:dyDescent="0.25">
      <c r="H1478"/>
    </row>
    <row r="1479" spans="8:8" x14ac:dyDescent="0.25">
      <c r="H1479"/>
    </row>
    <row r="1480" spans="8:8" x14ac:dyDescent="0.25">
      <c r="H1480"/>
    </row>
    <row r="1481" spans="8:8" x14ac:dyDescent="0.25">
      <c r="H1481"/>
    </row>
    <row r="1482" spans="8:8" x14ac:dyDescent="0.25">
      <c r="H1482"/>
    </row>
    <row r="1483" spans="8:8" x14ac:dyDescent="0.25">
      <c r="H1483"/>
    </row>
    <row r="1484" spans="8:8" x14ac:dyDescent="0.25">
      <c r="H1484"/>
    </row>
    <row r="1485" spans="8:8" x14ac:dyDescent="0.25">
      <c r="H1485"/>
    </row>
    <row r="1486" spans="8:8" x14ac:dyDescent="0.25">
      <c r="H1486"/>
    </row>
    <row r="1487" spans="8:8" x14ac:dyDescent="0.25">
      <c r="H1487"/>
    </row>
    <row r="1488" spans="8:8" x14ac:dyDescent="0.25">
      <c r="H1488"/>
    </row>
    <row r="1489" spans="8:8" x14ac:dyDescent="0.25">
      <c r="H1489"/>
    </row>
    <row r="1490" spans="8:8" x14ac:dyDescent="0.25">
      <c r="H1490"/>
    </row>
    <row r="1491" spans="8:8" x14ac:dyDescent="0.25">
      <c r="H1491"/>
    </row>
    <row r="1492" spans="8:8" x14ac:dyDescent="0.25">
      <c r="H1492"/>
    </row>
    <row r="1493" spans="8:8" x14ac:dyDescent="0.25">
      <c r="H1493"/>
    </row>
    <row r="1494" spans="8:8" x14ac:dyDescent="0.25">
      <c r="H1494"/>
    </row>
    <row r="1495" spans="8:8" x14ac:dyDescent="0.25">
      <c r="H1495"/>
    </row>
    <row r="1496" spans="8:8" x14ac:dyDescent="0.25">
      <c r="H1496"/>
    </row>
    <row r="1497" spans="8:8" x14ac:dyDescent="0.25">
      <c r="H1497"/>
    </row>
    <row r="1498" spans="8:8" x14ac:dyDescent="0.25">
      <c r="H1498"/>
    </row>
    <row r="1499" spans="8:8" x14ac:dyDescent="0.25">
      <c r="H1499"/>
    </row>
    <row r="1500" spans="8:8" x14ac:dyDescent="0.25">
      <c r="H1500"/>
    </row>
    <row r="1501" spans="8:8" x14ac:dyDescent="0.25">
      <c r="H1501"/>
    </row>
    <row r="1502" spans="8:8" x14ac:dyDescent="0.25">
      <c r="H1502"/>
    </row>
    <row r="1503" spans="8:8" x14ac:dyDescent="0.25">
      <c r="H1503"/>
    </row>
    <row r="1504" spans="8:8" x14ac:dyDescent="0.25">
      <c r="H1504"/>
    </row>
    <row r="1505" spans="8:8" x14ac:dyDescent="0.25">
      <c r="H1505"/>
    </row>
    <row r="1506" spans="8:8" x14ac:dyDescent="0.25">
      <c r="H1506"/>
    </row>
    <row r="1507" spans="8:8" x14ac:dyDescent="0.25">
      <c r="H1507"/>
    </row>
    <row r="1508" spans="8:8" x14ac:dyDescent="0.25">
      <c r="H1508"/>
    </row>
    <row r="1509" spans="8:8" x14ac:dyDescent="0.25">
      <c r="H1509"/>
    </row>
    <row r="1510" spans="8:8" x14ac:dyDescent="0.25">
      <c r="H1510"/>
    </row>
    <row r="1511" spans="8:8" x14ac:dyDescent="0.25">
      <c r="H1511"/>
    </row>
    <row r="1512" spans="8:8" x14ac:dyDescent="0.25">
      <c r="H1512"/>
    </row>
    <row r="1513" spans="8:8" x14ac:dyDescent="0.25">
      <c r="H1513"/>
    </row>
    <row r="1514" spans="8:8" x14ac:dyDescent="0.25">
      <c r="H1514"/>
    </row>
    <row r="1515" spans="8:8" x14ac:dyDescent="0.25">
      <c r="H1515"/>
    </row>
    <row r="1516" spans="8:8" x14ac:dyDescent="0.25">
      <c r="H1516"/>
    </row>
    <row r="1517" spans="8:8" x14ac:dyDescent="0.25">
      <c r="H1517"/>
    </row>
    <row r="1518" spans="8:8" x14ac:dyDescent="0.25">
      <c r="H1518"/>
    </row>
    <row r="1519" spans="8:8" x14ac:dyDescent="0.25">
      <c r="H1519"/>
    </row>
    <row r="1520" spans="8:8" x14ac:dyDescent="0.25">
      <c r="H1520"/>
    </row>
    <row r="1521" spans="8:8" x14ac:dyDescent="0.25">
      <c r="H1521"/>
    </row>
    <row r="1522" spans="8:8" x14ac:dyDescent="0.25">
      <c r="H1522"/>
    </row>
    <row r="1523" spans="8:8" x14ac:dyDescent="0.25">
      <c r="H1523"/>
    </row>
    <row r="1524" spans="8:8" x14ac:dyDescent="0.25">
      <c r="H1524"/>
    </row>
    <row r="1525" spans="8:8" x14ac:dyDescent="0.25">
      <c r="H1525"/>
    </row>
    <row r="1526" spans="8:8" x14ac:dyDescent="0.25">
      <c r="H1526"/>
    </row>
    <row r="1527" spans="8:8" x14ac:dyDescent="0.25">
      <c r="H1527"/>
    </row>
    <row r="1528" spans="8:8" x14ac:dyDescent="0.25">
      <c r="H1528"/>
    </row>
    <row r="1529" spans="8:8" x14ac:dyDescent="0.25">
      <c r="H1529"/>
    </row>
    <row r="1530" spans="8:8" x14ac:dyDescent="0.25">
      <c r="H1530"/>
    </row>
    <row r="1531" spans="8:8" x14ac:dyDescent="0.25">
      <c r="H1531"/>
    </row>
    <row r="1532" spans="8:8" x14ac:dyDescent="0.25">
      <c r="H1532"/>
    </row>
    <row r="1533" spans="8:8" x14ac:dyDescent="0.25">
      <c r="H1533"/>
    </row>
    <row r="1534" spans="8:8" x14ac:dyDescent="0.25">
      <c r="H1534"/>
    </row>
    <row r="1535" spans="8:8" x14ac:dyDescent="0.25">
      <c r="H1535"/>
    </row>
    <row r="1536" spans="8:8" x14ac:dyDescent="0.25">
      <c r="H1536"/>
    </row>
    <row r="1537" spans="8:8" x14ac:dyDescent="0.25">
      <c r="H1537"/>
    </row>
    <row r="1538" spans="8:8" x14ac:dyDescent="0.25">
      <c r="H1538"/>
    </row>
    <row r="1539" spans="8:8" x14ac:dyDescent="0.25">
      <c r="H1539"/>
    </row>
    <row r="1540" spans="8:8" x14ac:dyDescent="0.25">
      <c r="H1540"/>
    </row>
    <row r="1541" spans="8:8" x14ac:dyDescent="0.25">
      <c r="H1541"/>
    </row>
    <row r="1542" spans="8:8" x14ac:dyDescent="0.25">
      <c r="H1542"/>
    </row>
    <row r="1543" spans="8:8" x14ac:dyDescent="0.25">
      <c r="H1543"/>
    </row>
    <row r="1544" spans="8:8" x14ac:dyDescent="0.25">
      <c r="H1544"/>
    </row>
    <row r="1545" spans="8:8" x14ac:dyDescent="0.25">
      <c r="H1545"/>
    </row>
    <row r="1546" spans="8:8" x14ac:dyDescent="0.25">
      <c r="H1546"/>
    </row>
    <row r="1547" spans="8:8" x14ac:dyDescent="0.25">
      <c r="H1547"/>
    </row>
    <row r="1548" spans="8:8" x14ac:dyDescent="0.25">
      <c r="H1548"/>
    </row>
    <row r="1549" spans="8:8" x14ac:dyDescent="0.25">
      <c r="H1549"/>
    </row>
    <row r="1550" spans="8:8" x14ac:dyDescent="0.25">
      <c r="H1550"/>
    </row>
    <row r="1551" spans="8:8" x14ac:dyDescent="0.25">
      <c r="H1551"/>
    </row>
    <row r="1552" spans="8:8" x14ac:dyDescent="0.25">
      <c r="H1552"/>
    </row>
    <row r="1553" spans="8:8" x14ac:dyDescent="0.25">
      <c r="H1553"/>
    </row>
    <row r="1554" spans="8:8" x14ac:dyDescent="0.25">
      <c r="H1554"/>
    </row>
    <row r="1555" spans="8:8" x14ac:dyDescent="0.25">
      <c r="H1555"/>
    </row>
    <row r="1556" spans="8:8" x14ac:dyDescent="0.25">
      <c r="H1556"/>
    </row>
    <row r="1557" spans="8:8" x14ac:dyDescent="0.25">
      <c r="H1557"/>
    </row>
    <row r="1558" spans="8:8" x14ac:dyDescent="0.25">
      <c r="H1558"/>
    </row>
    <row r="1559" spans="8:8" x14ac:dyDescent="0.25">
      <c r="H1559"/>
    </row>
    <row r="1560" spans="8:8" x14ac:dyDescent="0.25">
      <c r="H1560"/>
    </row>
    <row r="1561" spans="8:8" x14ac:dyDescent="0.25">
      <c r="H1561"/>
    </row>
    <row r="1562" spans="8:8" x14ac:dyDescent="0.25">
      <c r="H1562"/>
    </row>
    <row r="1563" spans="8:8" x14ac:dyDescent="0.25">
      <c r="H1563"/>
    </row>
    <row r="1564" spans="8:8" x14ac:dyDescent="0.25">
      <c r="H1564"/>
    </row>
    <row r="1565" spans="8:8" x14ac:dyDescent="0.25">
      <c r="H1565"/>
    </row>
    <row r="1566" spans="8:8" x14ac:dyDescent="0.25">
      <c r="H1566"/>
    </row>
    <row r="1567" spans="8:8" x14ac:dyDescent="0.25">
      <c r="H1567"/>
    </row>
    <row r="1568" spans="8:8" x14ac:dyDescent="0.25">
      <c r="H1568"/>
    </row>
    <row r="1569" spans="8:8" x14ac:dyDescent="0.25">
      <c r="H1569"/>
    </row>
    <row r="1570" spans="8:8" x14ac:dyDescent="0.25">
      <c r="H1570"/>
    </row>
    <row r="1571" spans="8:8" x14ac:dyDescent="0.25">
      <c r="H1571"/>
    </row>
    <row r="1572" spans="8:8" x14ac:dyDescent="0.25">
      <c r="H1572"/>
    </row>
    <row r="1573" spans="8:8" x14ac:dyDescent="0.25">
      <c r="H1573"/>
    </row>
    <row r="1574" spans="8:8" x14ac:dyDescent="0.25">
      <c r="H1574"/>
    </row>
    <row r="1575" spans="8:8" x14ac:dyDescent="0.25">
      <c r="H1575"/>
    </row>
    <row r="1576" spans="8:8" x14ac:dyDescent="0.25">
      <c r="H1576"/>
    </row>
    <row r="1577" spans="8:8" x14ac:dyDescent="0.25">
      <c r="H1577"/>
    </row>
    <row r="1578" spans="8:8" x14ac:dyDescent="0.25">
      <c r="H1578"/>
    </row>
    <row r="1579" spans="8:8" x14ac:dyDescent="0.25">
      <c r="H1579"/>
    </row>
    <row r="1580" spans="8:8" x14ac:dyDescent="0.25">
      <c r="H1580"/>
    </row>
    <row r="1581" spans="8:8" x14ac:dyDescent="0.25">
      <c r="H1581"/>
    </row>
    <row r="1582" spans="8:8" x14ac:dyDescent="0.25">
      <c r="H1582"/>
    </row>
    <row r="1583" spans="8:8" x14ac:dyDescent="0.25">
      <c r="H1583"/>
    </row>
    <row r="1584" spans="8:8" x14ac:dyDescent="0.25">
      <c r="H1584"/>
    </row>
    <row r="1585" spans="8:8" x14ac:dyDescent="0.25">
      <c r="H1585"/>
    </row>
    <row r="1586" spans="8:8" x14ac:dyDescent="0.25">
      <c r="H1586"/>
    </row>
    <row r="1587" spans="8:8" x14ac:dyDescent="0.25">
      <c r="H1587"/>
    </row>
    <row r="1588" spans="8:8" x14ac:dyDescent="0.25">
      <c r="H1588"/>
    </row>
    <row r="1589" spans="8:8" x14ac:dyDescent="0.25">
      <c r="H1589"/>
    </row>
    <row r="1590" spans="8:8" x14ac:dyDescent="0.25">
      <c r="H1590"/>
    </row>
    <row r="1591" spans="8:8" x14ac:dyDescent="0.25">
      <c r="H1591"/>
    </row>
    <row r="1592" spans="8:8" x14ac:dyDescent="0.25">
      <c r="H1592"/>
    </row>
    <row r="1593" spans="8:8" x14ac:dyDescent="0.25">
      <c r="H1593"/>
    </row>
    <row r="1594" spans="8:8" x14ac:dyDescent="0.25">
      <c r="H1594"/>
    </row>
    <row r="1595" spans="8:8" x14ac:dyDescent="0.25">
      <c r="H1595"/>
    </row>
    <row r="1596" spans="8:8" x14ac:dyDescent="0.25">
      <c r="H1596"/>
    </row>
    <row r="1597" spans="8:8" x14ac:dyDescent="0.25">
      <c r="H1597"/>
    </row>
    <row r="1598" spans="8:8" x14ac:dyDescent="0.25">
      <c r="H1598"/>
    </row>
    <row r="1599" spans="8:8" x14ac:dyDescent="0.25">
      <c r="H1599"/>
    </row>
    <row r="1600" spans="8:8" x14ac:dyDescent="0.25">
      <c r="H1600"/>
    </row>
    <row r="1601" spans="8:8" x14ac:dyDescent="0.25">
      <c r="H1601"/>
    </row>
    <row r="1602" spans="8:8" x14ac:dyDescent="0.25">
      <c r="H1602"/>
    </row>
    <row r="1603" spans="8:8" x14ac:dyDescent="0.25">
      <c r="H1603"/>
    </row>
    <row r="1604" spans="8:8" x14ac:dyDescent="0.25">
      <c r="H1604"/>
    </row>
    <row r="1605" spans="8:8" x14ac:dyDescent="0.25">
      <c r="H1605"/>
    </row>
    <row r="1606" spans="8:8" x14ac:dyDescent="0.25">
      <c r="H1606"/>
    </row>
    <row r="1607" spans="8:8" x14ac:dyDescent="0.25">
      <c r="H1607"/>
    </row>
    <row r="1608" spans="8:8" x14ac:dyDescent="0.25">
      <c r="H1608"/>
    </row>
    <row r="1609" spans="8:8" x14ac:dyDescent="0.25">
      <c r="H1609"/>
    </row>
    <row r="1610" spans="8:8" x14ac:dyDescent="0.25">
      <c r="H1610"/>
    </row>
    <row r="1611" spans="8:8" x14ac:dyDescent="0.25">
      <c r="H1611"/>
    </row>
    <row r="1612" spans="8:8" x14ac:dyDescent="0.25">
      <c r="H1612"/>
    </row>
    <row r="1613" spans="8:8" x14ac:dyDescent="0.25">
      <c r="H1613"/>
    </row>
    <row r="1614" spans="8:8" x14ac:dyDescent="0.25">
      <c r="H1614"/>
    </row>
    <row r="1615" spans="8:8" x14ac:dyDescent="0.25">
      <c r="H1615"/>
    </row>
    <row r="1616" spans="8:8" x14ac:dyDescent="0.25">
      <c r="H1616"/>
    </row>
    <row r="1617" spans="8:8" x14ac:dyDescent="0.25">
      <c r="H1617"/>
    </row>
    <row r="1618" spans="8:8" x14ac:dyDescent="0.25">
      <c r="H1618"/>
    </row>
    <row r="1619" spans="8:8" x14ac:dyDescent="0.25">
      <c r="H1619"/>
    </row>
    <row r="1620" spans="8:8" x14ac:dyDescent="0.25">
      <c r="H1620"/>
    </row>
    <row r="1621" spans="8:8" x14ac:dyDescent="0.25">
      <c r="H1621"/>
    </row>
    <row r="1622" spans="8:8" x14ac:dyDescent="0.25">
      <c r="H1622"/>
    </row>
    <row r="1623" spans="8:8" x14ac:dyDescent="0.25">
      <c r="H1623"/>
    </row>
    <row r="1624" spans="8:8" x14ac:dyDescent="0.25">
      <c r="H1624"/>
    </row>
    <row r="1625" spans="8:8" x14ac:dyDescent="0.25">
      <c r="H1625"/>
    </row>
    <row r="1626" spans="8:8" x14ac:dyDescent="0.25">
      <c r="H1626"/>
    </row>
    <row r="1627" spans="8:8" x14ac:dyDescent="0.25">
      <c r="H1627"/>
    </row>
    <row r="1628" spans="8:8" x14ac:dyDescent="0.25">
      <c r="H1628"/>
    </row>
    <row r="1629" spans="8:8" x14ac:dyDescent="0.25">
      <c r="H1629"/>
    </row>
    <row r="1630" spans="8:8" x14ac:dyDescent="0.25">
      <c r="H1630"/>
    </row>
    <row r="1631" spans="8:8" x14ac:dyDescent="0.25">
      <c r="H1631"/>
    </row>
    <row r="1632" spans="8:8" x14ac:dyDescent="0.25">
      <c r="H1632"/>
    </row>
    <row r="1633" spans="8:8" x14ac:dyDescent="0.25">
      <c r="H1633"/>
    </row>
    <row r="1634" spans="8:8" x14ac:dyDescent="0.25">
      <c r="H1634"/>
    </row>
    <row r="1635" spans="8:8" x14ac:dyDescent="0.25">
      <c r="H1635"/>
    </row>
    <row r="1636" spans="8:8" x14ac:dyDescent="0.25">
      <c r="H1636"/>
    </row>
    <row r="1637" spans="8:8" x14ac:dyDescent="0.25">
      <c r="H1637"/>
    </row>
    <row r="1638" spans="8:8" x14ac:dyDescent="0.25">
      <c r="H1638"/>
    </row>
    <row r="1639" spans="8:8" x14ac:dyDescent="0.25">
      <c r="H1639"/>
    </row>
    <row r="1640" spans="8:8" x14ac:dyDescent="0.25">
      <c r="H1640"/>
    </row>
    <row r="1641" spans="8:8" x14ac:dyDescent="0.25">
      <c r="H1641"/>
    </row>
    <row r="1642" spans="8:8" x14ac:dyDescent="0.25">
      <c r="H1642"/>
    </row>
    <row r="1643" spans="8:8" x14ac:dyDescent="0.25">
      <c r="H1643"/>
    </row>
    <row r="1644" spans="8:8" x14ac:dyDescent="0.25">
      <c r="H1644"/>
    </row>
    <row r="1645" spans="8:8" x14ac:dyDescent="0.25">
      <c r="H1645"/>
    </row>
    <row r="1646" spans="8:8" x14ac:dyDescent="0.25">
      <c r="H1646"/>
    </row>
    <row r="1647" spans="8:8" x14ac:dyDescent="0.25">
      <c r="H1647"/>
    </row>
    <row r="1648" spans="8:8" x14ac:dyDescent="0.25">
      <c r="H1648"/>
    </row>
    <row r="1649" spans="8:8" x14ac:dyDescent="0.25">
      <c r="H1649"/>
    </row>
    <row r="1650" spans="8:8" x14ac:dyDescent="0.25">
      <c r="H1650"/>
    </row>
    <row r="1651" spans="8:8" x14ac:dyDescent="0.25">
      <c r="H1651"/>
    </row>
    <row r="1652" spans="8:8" x14ac:dyDescent="0.25">
      <c r="H1652"/>
    </row>
    <row r="1653" spans="8:8" x14ac:dyDescent="0.25">
      <c r="H1653"/>
    </row>
    <row r="1654" spans="8:8" x14ac:dyDescent="0.25">
      <c r="H1654"/>
    </row>
    <row r="1655" spans="8:8" x14ac:dyDescent="0.25">
      <c r="H1655"/>
    </row>
    <row r="1656" spans="8:8" x14ac:dyDescent="0.25">
      <c r="H1656"/>
    </row>
    <row r="1657" spans="8:8" x14ac:dyDescent="0.25">
      <c r="H1657"/>
    </row>
    <row r="1658" spans="8:8" x14ac:dyDescent="0.25">
      <c r="H1658"/>
    </row>
    <row r="1659" spans="8:8" x14ac:dyDescent="0.25">
      <c r="H1659"/>
    </row>
    <row r="1660" spans="8:8" x14ac:dyDescent="0.25">
      <c r="H1660"/>
    </row>
    <row r="1661" spans="8:8" x14ac:dyDescent="0.25">
      <c r="H1661"/>
    </row>
    <row r="1662" spans="8:8" x14ac:dyDescent="0.25">
      <c r="H1662"/>
    </row>
    <row r="1663" spans="8:8" x14ac:dyDescent="0.25">
      <c r="H1663"/>
    </row>
    <row r="1664" spans="8:8" x14ac:dyDescent="0.25">
      <c r="H1664"/>
    </row>
    <row r="1665" spans="8:8" x14ac:dyDescent="0.25">
      <c r="H1665"/>
    </row>
    <row r="1666" spans="8:8" x14ac:dyDescent="0.25">
      <c r="H1666"/>
    </row>
    <row r="1667" spans="8:8" x14ac:dyDescent="0.25">
      <c r="H1667"/>
    </row>
    <row r="1668" spans="8:8" x14ac:dyDescent="0.25">
      <c r="H1668"/>
    </row>
    <row r="1669" spans="8:8" x14ac:dyDescent="0.25">
      <c r="H1669"/>
    </row>
    <row r="1670" spans="8:8" x14ac:dyDescent="0.25">
      <c r="H1670"/>
    </row>
    <row r="1671" spans="8:8" x14ac:dyDescent="0.25">
      <c r="H1671"/>
    </row>
    <row r="1672" spans="8:8" x14ac:dyDescent="0.25">
      <c r="H1672"/>
    </row>
    <row r="1673" spans="8:8" x14ac:dyDescent="0.25">
      <c r="H1673"/>
    </row>
    <row r="1674" spans="8:8" x14ac:dyDescent="0.25">
      <c r="H1674"/>
    </row>
    <row r="1675" spans="8:8" x14ac:dyDescent="0.25">
      <c r="H1675"/>
    </row>
    <row r="1676" spans="8:8" x14ac:dyDescent="0.25">
      <c r="H1676"/>
    </row>
    <row r="1677" spans="8:8" x14ac:dyDescent="0.25">
      <c r="H1677"/>
    </row>
    <row r="1678" spans="8:8" x14ac:dyDescent="0.25">
      <c r="H1678"/>
    </row>
    <row r="1679" spans="8:8" x14ac:dyDescent="0.25">
      <c r="H1679"/>
    </row>
    <row r="1680" spans="8:8" x14ac:dyDescent="0.25">
      <c r="H1680"/>
    </row>
    <row r="1681" spans="8:8" x14ac:dyDescent="0.25">
      <c r="H1681"/>
    </row>
    <row r="1682" spans="8:8" x14ac:dyDescent="0.25">
      <c r="H1682"/>
    </row>
    <row r="1683" spans="8:8" x14ac:dyDescent="0.25">
      <c r="H1683"/>
    </row>
    <row r="1684" spans="8:8" x14ac:dyDescent="0.25">
      <c r="H1684"/>
    </row>
    <row r="1685" spans="8:8" x14ac:dyDescent="0.25">
      <c r="H1685"/>
    </row>
    <row r="1686" spans="8:8" x14ac:dyDescent="0.25">
      <c r="H1686"/>
    </row>
    <row r="1687" spans="8:8" x14ac:dyDescent="0.25">
      <c r="H1687"/>
    </row>
    <row r="1688" spans="8:8" x14ac:dyDescent="0.25">
      <c r="H1688"/>
    </row>
    <row r="1689" spans="8:8" x14ac:dyDescent="0.25">
      <c r="H1689"/>
    </row>
    <row r="1690" spans="8:8" x14ac:dyDescent="0.25">
      <c r="H1690"/>
    </row>
    <row r="1691" spans="8:8" x14ac:dyDescent="0.25">
      <c r="H1691"/>
    </row>
    <row r="1692" spans="8:8" x14ac:dyDescent="0.25">
      <c r="H1692"/>
    </row>
    <row r="1693" spans="8:8" x14ac:dyDescent="0.25">
      <c r="H1693"/>
    </row>
    <row r="1694" spans="8:8" x14ac:dyDescent="0.25">
      <c r="H1694"/>
    </row>
    <row r="1695" spans="8:8" x14ac:dyDescent="0.25">
      <c r="H1695"/>
    </row>
    <row r="1696" spans="8:8" x14ac:dyDescent="0.25">
      <c r="H1696"/>
    </row>
    <row r="1697" spans="8:8" x14ac:dyDescent="0.25">
      <c r="H1697"/>
    </row>
    <row r="1698" spans="8:8" x14ac:dyDescent="0.25">
      <c r="H1698"/>
    </row>
    <row r="1699" spans="8:8" x14ac:dyDescent="0.25">
      <c r="H1699"/>
    </row>
    <row r="1700" spans="8:8" x14ac:dyDescent="0.25">
      <c r="H1700"/>
    </row>
    <row r="1701" spans="8:8" x14ac:dyDescent="0.25">
      <c r="H1701"/>
    </row>
    <row r="1702" spans="8:8" x14ac:dyDescent="0.25">
      <c r="H1702"/>
    </row>
    <row r="1703" spans="8:8" x14ac:dyDescent="0.25">
      <c r="H1703"/>
    </row>
    <row r="1704" spans="8:8" x14ac:dyDescent="0.25">
      <c r="H1704"/>
    </row>
    <row r="1705" spans="8:8" x14ac:dyDescent="0.25">
      <c r="H1705"/>
    </row>
    <row r="1706" spans="8:8" x14ac:dyDescent="0.25">
      <c r="H1706"/>
    </row>
    <row r="1707" spans="8:8" x14ac:dyDescent="0.25">
      <c r="H1707"/>
    </row>
    <row r="1708" spans="8:8" x14ac:dyDescent="0.25">
      <c r="H1708"/>
    </row>
    <row r="1709" spans="8:8" x14ac:dyDescent="0.25">
      <c r="H1709"/>
    </row>
    <row r="1710" spans="8:8" x14ac:dyDescent="0.25">
      <c r="H1710"/>
    </row>
    <row r="1711" spans="8:8" x14ac:dyDescent="0.25">
      <c r="H1711"/>
    </row>
    <row r="1712" spans="8:8" x14ac:dyDescent="0.25">
      <c r="H1712"/>
    </row>
    <row r="1713" spans="8:8" x14ac:dyDescent="0.25">
      <c r="H1713"/>
    </row>
    <row r="1714" spans="8:8" x14ac:dyDescent="0.25">
      <c r="H1714"/>
    </row>
    <row r="1715" spans="8:8" x14ac:dyDescent="0.25">
      <c r="H1715"/>
    </row>
    <row r="1716" spans="8:8" x14ac:dyDescent="0.25">
      <c r="H1716"/>
    </row>
    <row r="1717" spans="8:8" x14ac:dyDescent="0.25">
      <c r="H1717"/>
    </row>
    <row r="1718" spans="8:8" x14ac:dyDescent="0.25">
      <c r="H1718"/>
    </row>
    <row r="1719" spans="8:8" x14ac:dyDescent="0.25">
      <c r="H1719"/>
    </row>
    <row r="1720" spans="8:8" x14ac:dyDescent="0.25">
      <c r="H1720"/>
    </row>
    <row r="1721" spans="8:8" x14ac:dyDescent="0.25">
      <c r="H1721"/>
    </row>
    <row r="1722" spans="8:8" x14ac:dyDescent="0.25">
      <c r="H1722"/>
    </row>
    <row r="1723" spans="8:8" x14ac:dyDescent="0.25">
      <c r="H1723"/>
    </row>
    <row r="1724" spans="8:8" x14ac:dyDescent="0.25">
      <c r="H1724"/>
    </row>
    <row r="1725" spans="8:8" x14ac:dyDescent="0.25">
      <c r="H1725"/>
    </row>
    <row r="1726" spans="8:8" x14ac:dyDescent="0.25">
      <c r="H1726"/>
    </row>
    <row r="1727" spans="8:8" x14ac:dyDescent="0.25">
      <c r="H1727"/>
    </row>
    <row r="1728" spans="8:8" x14ac:dyDescent="0.25">
      <c r="H1728"/>
    </row>
    <row r="1729" spans="8:8" x14ac:dyDescent="0.25">
      <c r="H1729"/>
    </row>
    <row r="1730" spans="8:8" x14ac:dyDescent="0.25">
      <c r="H1730"/>
    </row>
    <row r="1731" spans="8:8" x14ac:dyDescent="0.25">
      <c r="H1731"/>
    </row>
    <row r="1732" spans="8:8" x14ac:dyDescent="0.25">
      <c r="H1732"/>
    </row>
    <row r="1733" spans="8:8" x14ac:dyDescent="0.25">
      <c r="H1733"/>
    </row>
    <row r="1734" spans="8:8" x14ac:dyDescent="0.25">
      <c r="H1734"/>
    </row>
    <row r="1735" spans="8:8" x14ac:dyDescent="0.25">
      <c r="H1735"/>
    </row>
    <row r="1736" spans="8:8" x14ac:dyDescent="0.25">
      <c r="H1736"/>
    </row>
    <row r="1737" spans="8:8" x14ac:dyDescent="0.25">
      <c r="H1737"/>
    </row>
    <row r="1738" spans="8:8" x14ac:dyDescent="0.25">
      <c r="H1738"/>
    </row>
    <row r="1739" spans="8:8" x14ac:dyDescent="0.25">
      <c r="H1739"/>
    </row>
    <row r="1740" spans="8:8" x14ac:dyDescent="0.25">
      <c r="H1740"/>
    </row>
    <row r="1741" spans="8:8" x14ac:dyDescent="0.25">
      <c r="H1741"/>
    </row>
    <row r="1742" spans="8:8" x14ac:dyDescent="0.25">
      <c r="H1742"/>
    </row>
    <row r="1743" spans="8:8" x14ac:dyDescent="0.25">
      <c r="H1743"/>
    </row>
    <row r="1744" spans="8:8" x14ac:dyDescent="0.25">
      <c r="H1744"/>
    </row>
    <row r="1745" spans="8:8" x14ac:dyDescent="0.25">
      <c r="H1745"/>
    </row>
    <row r="1746" spans="8:8" x14ac:dyDescent="0.25">
      <c r="H1746"/>
    </row>
    <row r="1747" spans="8:8" x14ac:dyDescent="0.25">
      <c r="H1747"/>
    </row>
    <row r="1748" spans="8:8" x14ac:dyDescent="0.25">
      <c r="H1748"/>
    </row>
    <row r="1749" spans="8:8" x14ac:dyDescent="0.25">
      <c r="H1749"/>
    </row>
    <row r="1750" spans="8:8" x14ac:dyDescent="0.25">
      <c r="H1750"/>
    </row>
    <row r="1751" spans="8:8" x14ac:dyDescent="0.25">
      <c r="H1751"/>
    </row>
    <row r="1752" spans="8:8" x14ac:dyDescent="0.25">
      <c r="H1752"/>
    </row>
    <row r="1753" spans="8:8" x14ac:dyDescent="0.25">
      <c r="H1753"/>
    </row>
    <row r="1754" spans="8:8" x14ac:dyDescent="0.25">
      <c r="H1754"/>
    </row>
    <row r="1755" spans="8:8" x14ac:dyDescent="0.25">
      <c r="H1755"/>
    </row>
    <row r="1756" spans="8:8" x14ac:dyDescent="0.25">
      <c r="H1756"/>
    </row>
    <row r="1757" spans="8:8" x14ac:dyDescent="0.25">
      <c r="H1757"/>
    </row>
    <row r="1758" spans="8:8" x14ac:dyDescent="0.25">
      <c r="H1758"/>
    </row>
    <row r="1759" spans="8:8" x14ac:dyDescent="0.25">
      <c r="H1759"/>
    </row>
    <row r="1760" spans="8:8" x14ac:dyDescent="0.25">
      <c r="H1760"/>
    </row>
    <row r="1761" spans="8:8" x14ac:dyDescent="0.25">
      <c r="H1761"/>
    </row>
    <row r="1762" spans="8:8" x14ac:dyDescent="0.25">
      <c r="H1762"/>
    </row>
    <row r="1763" spans="8:8" x14ac:dyDescent="0.25">
      <c r="H1763"/>
    </row>
    <row r="1764" spans="8:8" x14ac:dyDescent="0.25">
      <c r="H1764"/>
    </row>
    <row r="1765" spans="8:8" x14ac:dyDescent="0.25">
      <c r="H1765"/>
    </row>
    <row r="1766" spans="8:8" x14ac:dyDescent="0.25">
      <c r="H1766"/>
    </row>
    <row r="1767" spans="8:8" x14ac:dyDescent="0.25">
      <c r="H1767"/>
    </row>
    <row r="1768" spans="8:8" x14ac:dyDescent="0.25">
      <c r="H1768"/>
    </row>
    <row r="1769" spans="8:8" x14ac:dyDescent="0.25">
      <c r="H1769"/>
    </row>
    <row r="1770" spans="8:8" x14ac:dyDescent="0.25">
      <c r="H1770"/>
    </row>
    <row r="1771" spans="8:8" x14ac:dyDescent="0.25">
      <c r="H1771"/>
    </row>
    <row r="1772" spans="8:8" x14ac:dyDescent="0.25">
      <c r="H1772"/>
    </row>
    <row r="1773" spans="8:8" x14ac:dyDescent="0.25">
      <c r="H1773"/>
    </row>
    <row r="1774" spans="8:8" x14ac:dyDescent="0.25">
      <c r="H1774"/>
    </row>
    <row r="1775" spans="8:8" x14ac:dyDescent="0.25">
      <c r="H1775"/>
    </row>
    <row r="1776" spans="8:8" x14ac:dyDescent="0.25">
      <c r="H1776"/>
    </row>
    <row r="1777" spans="8:8" x14ac:dyDescent="0.25">
      <c r="H1777"/>
    </row>
    <row r="1778" spans="8:8" x14ac:dyDescent="0.25">
      <c r="H1778"/>
    </row>
    <row r="1779" spans="8:8" x14ac:dyDescent="0.25">
      <c r="H1779"/>
    </row>
    <row r="1780" spans="8:8" x14ac:dyDescent="0.25">
      <c r="H1780"/>
    </row>
    <row r="1781" spans="8:8" x14ac:dyDescent="0.25">
      <c r="H1781"/>
    </row>
    <row r="1782" spans="8:8" x14ac:dyDescent="0.25">
      <c r="H1782"/>
    </row>
    <row r="1783" spans="8:8" x14ac:dyDescent="0.25">
      <c r="H1783"/>
    </row>
    <row r="1784" spans="8:8" x14ac:dyDescent="0.25">
      <c r="H1784"/>
    </row>
    <row r="1785" spans="8:8" x14ac:dyDescent="0.25">
      <c r="H1785"/>
    </row>
    <row r="1786" spans="8:8" x14ac:dyDescent="0.25">
      <c r="H1786"/>
    </row>
    <row r="1787" spans="8:8" x14ac:dyDescent="0.25">
      <c r="H1787"/>
    </row>
    <row r="1788" spans="8:8" x14ac:dyDescent="0.25">
      <c r="H1788"/>
    </row>
    <row r="1789" spans="8:8" x14ac:dyDescent="0.25">
      <c r="H1789"/>
    </row>
    <row r="1790" spans="8:8" x14ac:dyDescent="0.25">
      <c r="H1790"/>
    </row>
    <row r="1791" spans="8:8" x14ac:dyDescent="0.25">
      <c r="H1791"/>
    </row>
    <row r="1792" spans="8:8" x14ac:dyDescent="0.25">
      <c r="H1792"/>
    </row>
    <row r="1793" spans="8:8" x14ac:dyDescent="0.25">
      <c r="H1793"/>
    </row>
    <row r="1794" spans="8:8" x14ac:dyDescent="0.25">
      <c r="H1794"/>
    </row>
    <row r="1795" spans="8:8" x14ac:dyDescent="0.25">
      <c r="H1795"/>
    </row>
    <row r="1796" spans="8:8" x14ac:dyDescent="0.25">
      <c r="H1796"/>
    </row>
    <row r="1797" spans="8:8" x14ac:dyDescent="0.25">
      <c r="H1797"/>
    </row>
    <row r="1798" spans="8:8" x14ac:dyDescent="0.25">
      <c r="H1798"/>
    </row>
    <row r="1799" spans="8:8" x14ac:dyDescent="0.25">
      <c r="H1799"/>
    </row>
    <row r="1800" spans="8:8" x14ac:dyDescent="0.25">
      <c r="H1800"/>
    </row>
    <row r="1801" spans="8:8" x14ac:dyDescent="0.25">
      <c r="H1801"/>
    </row>
    <row r="1802" spans="8:8" x14ac:dyDescent="0.25">
      <c r="H1802"/>
    </row>
    <row r="1803" spans="8:8" x14ac:dyDescent="0.25">
      <c r="H1803"/>
    </row>
    <row r="1804" spans="8:8" x14ac:dyDescent="0.25">
      <c r="H1804"/>
    </row>
    <row r="1805" spans="8:8" x14ac:dyDescent="0.25">
      <c r="H1805"/>
    </row>
    <row r="1806" spans="8:8" x14ac:dyDescent="0.25">
      <c r="H1806"/>
    </row>
    <row r="1807" spans="8:8" x14ac:dyDescent="0.25">
      <c r="H1807"/>
    </row>
    <row r="1808" spans="8:8" x14ac:dyDescent="0.25">
      <c r="H1808"/>
    </row>
    <row r="1809" spans="8:8" x14ac:dyDescent="0.25">
      <c r="H1809"/>
    </row>
    <row r="1810" spans="8:8" x14ac:dyDescent="0.25">
      <c r="H1810"/>
    </row>
    <row r="1811" spans="8:8" x14ac:dyDescent="0.25">
      <c r="H1811"/>
    </row>
    <row r="1812" spans="8:8" x14ac:dyDescent="0.25">
      <c r="H1812"/>
    </row>
    <row r="1813" spans="8:8" x14ac:dyDescent="0.25">
      <c r="H1813"/>
    </row>
    <row r="1814" spans="8:8" x14ac:dyDescent="0.25">
      <c r="H1814"/>
    </row>
    <row r="1815" spans="8:8" x14ac:dyDescent="0.25">
      <c r="H1815"/>
    </row>
    <row r="1816" spans="8:8" x14ac:dyDescent="0.25">
      <c r="H1816"/>
    </row>
    <row r="1817" spans="8:8" x14ac:dyDescent="0.25">
      <c r="H1817"/>
    </row>
    <row r="1818" spans="8:8" x14ac:dyDescent="0.25">
      <c r="H1818"/>
    </row>
    <row r="1819" spans="8:8" x14ac:dyDescent="0.25">
      <c r="H1819"/>
    </row>
    <row r="1820" spans="8:8" x14ac:dyDescent="0.25">
      <c r="H1820"/>
    </row>
    <row r="1821" spans="8:8" x14ac:dyDescent="0.25">
      <c r="H1821"/>
    </row>
    <row r="1822" spans="8:8" x14ac:dyDescent="0.25">
      <c r="H1822"/>
    </row>
    <row r="1823" spans="8:8" x14ac:dyDescent="0.25">
      <c r="H1823"/>
    </row>
    <row r="1824" spans="8:8" x14ac:dyDescent="0.25">
      <c r="H1824"/>
    </row>
    <row r="1825" spans="8:8" x14ac:dyDescent="0.25">
      <c r="H1825"/>
    </row>
    <row r="1826" spans="8:8" x14ac:dyDescent="0.25">
      <c r="H1826"/>
    </row>
    <row r="1827" spans="8:8" x14ac:dyDescent="0.25">
      <c r="H1827"/>
    </row>
    <row r="1828" spans="8:8" x14ac:dyDescent="0.25">
      <c r="H1828"/>
    </row>
    <row r="1829" spans="8:8" x14ac:dyDescent="0.25">
      <c r="H1829"/>
    </row>
    <row r="1830" spans="8:8" x14ac:dyDescent="0.25">
      <c r="H1830"/>
    </row>
    <row r="1831" spans="8:8" x14ac:dyDescent="0.25">
      <c r="H1831"/>
    </row>
    <row r="1832" spans="8:8" x14ac:dyDescent="0.25">
      <c r="H1832"/>
    </row>
    <row r="1833" spans="8:8" x14ac:dyDescent="0.25">
      <c r="H1833"/>
    </row>
    <row r="1834" spans="8:8" x14ac:dyDescent="0.25">
      <c r="H1834"/>
    </row>
    <row r="1835" spans="8:8" x14ac:dyDescent="0.25">
      <c r="H1835"/>
    </row>
    <row r="1836" spans="8:8" x14ac:dyDescent="0.25">
      <c r="H1836"/>
    </row>
    <row r="1837" spans="8:8" x14ac:dyDescent="0.25">
      <c r="H1837"/>
    </row>
    <row r="1838" spans="8:8" x14ac:dyDescent="0.25">
      <c r="H1838"/>
    </row>
    <row r="1839" spans="8:8" x14ac:dyDescent="0.25">
      <c r="H1839"/>
    </row>
    <row r="1840" spans="8:8" x14ac:dyDescent="0.25">
      <c r="H1840"/>
    </row>
    <row r="1841" spans="8:8" x14ac:dyDescent="0.25">
      <c r="H1841"/>
    </row>
    <row r="1842" spans="8:8" x14ac:dyDescent="0.25">
      <c r="H1842"/>
    </row>
    <row r="1843" spans="8:8" x14ac:dyDescent="0.25">
      <c r="H1843"/>
    </row>
    <row r="1844" spans="8:8" x14ac:dyDescent="0.25">
      <c r="H1844"/>
    </row>
    <row r="1845" spans="8:8" x14ac:dyDescent="0.25">
      <c r="H1845"/>
    </row>
    <row r="1846" spans="8:8" x14ac:dyDescent="0.25">
      <c r="H1846"/>
    </row>
    <row r="1847" spans="8:8" x14ac:dyDescent="0.25">
      <c r="H1847"/>
    </row>
    <row r="1848" spans="8:8" x14ac:dyDescent="0.25">
      <c r="H1848"/>
    </row>
    <row r="1849" spans="8:8" x14ac:dyDescent="0.25">
      <c r="H1849"/>
    </row>
    <row r="1850" spans="8:8" x14ac:dyDescent="0.25">
      <c r="H1850"/>
    </row>
    <row r="1851" spans="8:8" x14ac:dyDescent="0.25">
      <c r="H1851"/>
    </row>
    <row r="1852" spans="8:8" x14ac:dyDescent="0.25">
      <c r="H1852"/>
    </row>
    <row r="1853" spans="8:8" x14ac:dyDescent="0.25">
      <c r="H1853"/>
    </row>
    <row r="1854" spans="8:8" x14ac:dyDescent="0.25">
      <c r="H1854"/>
    </row>
    <row r="1855" spans="8:8" x14ac:dyDescent="0.25">
      <c r="H1855"/>
    </row>
    <row r="1856" spans="8:8" x14ac:dyDescent="0.25">
      <c r="H1856"/>
    </row>
    <row r="1857" spans="8:8" x14ac:dyDescent="0.25">
      <c r="H1857"/>
    </row>
    <row r="1858" spans="8:8" x14ac:dyDescent="0.25">
      <c r="H1858"/>
    </row>
    <row r="1859" spans="8:8" x14ac:dyDescent="0.25">
      <c r="H1859"/>
    </row>
    <row r="1860" spans="8:8" x14ac:dyDescent="0.25">
      <c r="H1860"/>
    </row>
    <row r="1861" spans="8:8" x14ac:dyDescent="0.25">
      <c r="H1861"/>
    </row>
    <row r="1862" spans="8:8" x14ac:dyDescent="0.25">
      <c r="H1862"/>
    </row>
    <row r="1863" spans="8:8" x14ac:dyDescent="0.25">
      <c r="H1863"/>
    </row>
    <row r="1864" spans="8:8" x14ac:dyDescent="0.25">
      <c r="H1864"/>
    </row>
    <row r="1865" spans="8:8" x14ac:dyDescent="0.25">
      <c r="H1865"/>
    </row>
    <row r="1866" spans="8:8" x14ac:dyDescent="0.25">
      <c r="H1866"/>
    </row>
    <row r="1867" spans="8:8" x14ac:dyDescent="0.25">
      <c r="H1867"/>
    </row>
    <row r="1868" spans="8:8" x14ac:dyDescent="0.25">
      <c r="H1868"/>
    </row>
    <row r="1869" spans="8:8" x14ac:dyDescent="0.25">
      <c r="H1869"/>
    </row>
  </sheetData>
  <sortState xmlns:xlrd2="http://schemas.microsoft.com/office/spreadsheetml/2017/richdata2" ref="M2:N19">
    <sortCondition descending="1" ref="N2:N19"/>
  </sortState>
  <conditionalFormatting sqref="H3">
    <cfRule type="cellIs" dxfId="7" priority="5" operator="equal">
      <formula>"Vigente"</formula>
    </cfRule>
    <cfRule type="cellIs" dxfId="6" priority="6" operator="equal">
      <formula>"Alterado"</formula>
    </cfRule>
    <cfRule type="cellIs" dxfId="5" priority="7" operator="equal">
      <formula>"revogado"</formula>
    </cfRule>
    <cfRule type="cellIs" dxfId="4" priority="8" operator="equal">
      <formula>"vigente"</formula>
    </cfRule>
  </conditionalFormatting>
  <conditionalFormatting sqref="M3">
    <cfRule type="cellIs" dxfId="3" priority="1" operator="equal">
      <formula>"Vigente"</formula>
    </cfRule>
    <cfRule type="cellIs" dxfId="2" priority="2" operator="equal">
      <formula>"Alterado"</formula>
    </cfRule>
    <cfRule type="cellIs" dxfId="1" priority="3" operator="equal">
      <formula>"revogado"</formula>
    </cfRule>
    <cfRule type="cellIs" dxfId="0" priority="4" operator="equal">
      <formula>"vigente"</formula>
    </cfRule>
  </conditionalFormatting>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4"/>
  <sheetViews>
    <sheetView workbookViewId="0">
      <selection activeCell="S44" sqref="S44"/>
    </sheetView>
  </sheetViews>
  <sheetFormatPr defaultRowHeight="15" x14ac:dyDescent="0.25"/>
  <cols>
    <col min="1" max="1" width="18" bestFit="1" customWidth="1"/>
    <col min="2" max="2" width="16.85546875" bestFit="1" customWidth="1"/>
    <col min="3" max="3" width="15.85546875" bestFit="1" customWidth="1"/>
    <col min="4" max="4" width="9.5703125" bestFit="1" customWidth="1"/>
    <col min="5" max="5" width="8" bestFit="1" customWidth="1"/>
    <col min="6" max="6" width="22.140625" bestFit="1" customWidth="1"/>
    <col min="7" max="7" width="10.5703125" bestFit="1" customWidth="1"/>
  </cols>
  <sheetData>
    <row r="1" spans="1:2" x14ac:dyDescent="0.25">
      <c r="A1" s="121" t="s">
        <v>17</v>
      </c>
      <c r="B1" t="s" vm="1">
        <v>7307</v>
      </c>
    </row>
    <row r="3" spans="1:2" x14ac:dyDescent="0.25">
      <c r="A3" s="121" t="s">
        <v>7305</v>
      </c>
      <c r="B3" t="s">
        <v>7308</v>
      </c>
    </row>
    <row r="4" spans="1:2" x14ac:dyDescent="0.25">
      <c r="A4" s="122" t="s">
        <v>1439</v>
      </c>
      <c r="B4" s="125">
        <v>1474</v>
      </c>
    </row>
    <row r="5" spans="1:2" x14ac:dyDescent="0.25">
      <c r="A5" s="122" t="s">
        <v>23</v>
      </c>
      <c r="B5" s="125">
        <v>174</v>
      </c>
    </row>
    <row r="6" spans="1:2" x14ac:dyDescent="0.25">
      <c r="A6" s="122" t="s">
        <v>409</v>
      </c>
      <c r="B6" s="125">
        <v>110</v>
      </c>
    </row>
    <row r="7" spans="1:2" x14ac:dyDescent="0.25">
      <c r="A7" s="122" t="s">
        <v>1475</v>
      </c>
      <c r="B7" s="125">
        <v>73</v>
      </c>
    </row>
    <row r="8" spans="1:2" x14ac:dyDescent="0.25">
      <c r="A8" s="122" t="s">
        <v>36</v>
      </c>
      <c r="B8" s="125">
        <v>54</v>
      </c>
    </row>
    <row r="9" spans="1:2" x14ac:dyDescent="0.25">
      <c r="A9" s="122" t="s">
        <v>2295</v>
      </c>
      <c r="B9" s="125">
        <v>18</v>
      </c>
    </row>
    <row r="10" spans="1:2" x14ac:dyDescent="0.25">
      <c r="A10" s="122" t="s">
        <v>58</v>
      </c>
      <c r="B10" s="125">
        <v>9</v>
      </c>
    </row>
    <row r="11" spans="1:2" x14ac:dyDescent="0.25">
      <c r="A11" s="122" t="s">
        <v>712</v>
      </c>
      <c r="B11" s="125">
        <v>7</v>
      </c>
    </row>
    <row r="12" spans="1:2" x14ac:dyDescent="0.25">
      <c r="A12" s="122" t="s">
        <v>5419</v>
      </c>
      <c r="B12" s="125">
        <v>2</v>
      </c>
    </row>
    <row r="13" spans="1:2" x14ac:dyDescent="0.25">
      <c r="A13" s="122" t="s">
        <v>5662</v>
      </c>
      <c r="B13" s="125">
        <v>1</v>
      </c>
    </row>
    <row r="14" spans="1:2" x14ac:dyDescent="0.25">
      <c r="A14" s="122" t="s">
        <v>7301</v>
      </c>
      <c r="B14" s="125">
        <v>1922</v>
      </c>
    </row>
  </sheetData>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workbookViewId="0">
      <selection activeCell="S44" sqref="S44"/>
    </sheetView>
  </sheetViews>
  <sheetFormatPr defaultRowHeight="15" x14ac:dyDescent="0.25"/>
  <cols>
    <col min="1" max="1" width="32" bestFit="1" customWidth="1"/>
    <col min="2" max="2" width="19.5703125" customWidth="1"/>
    <col min="3" max="3" width="9.5703125" customWidth="1"/>
    <col min="4" max="4" width="8" customWidth="1"/>
    <col min="5" max="5" width="22.140625" bestFit="1" customWidth="1"/>
    <col min="6" max="6" width="10.5703125" bestFit="1" customWidth="1"/>
  </cols>
  <sheetData>
    <row r="1" spans="1:6" ht="13.5" customHeight="1" x14ac:dyDescent="0.25"/>
    <row r="2" spans="1:6" x14ac:dyDescent="0.25">
      <c r="A2" s="121" t="s">
        <v>1</v>
      </c>
      <c r="B2" t="s">
        <v>7302</v>
      </c>
    </row>
    <row r="4" spans="1:6" x14ac:dyDescent="0.25">
      <c r="A4" s="121" t="s">
        <v>7309</v>
      </c>
      <c r="B4" s="121" t="s">
        <v>7304</v>
      </c>
    </row>
    <row r="5" spans="1:6" x14ac:dyDescent="0.25">
      <c r="A5" s="121" t="s">
        <v>7305</v>
      </c>
      <c r="B5" t="s">
        <v>1099</v>
      </c>
      <c r="C5" t="s">
        <v>40</v>
      </c>
      <c r="D5" t="s">
        <v>57</v>
      </c>
      <c r="E5" t="s">
        <v>33</v>
      </c>
      <c r="F5" t="s">
        <v>7301</v>
      </c>
    </row>
    <row r="6" spans="1:6" x14ac:dyDescent="0.25">
      <c r="A6" s="122" t="s">
        <v>27</v>
      </c>
      <c r="B6" s="125">
        <v>15</v>
      </c>
      <c r="C6" s="125">
        <v>224</v>
      </c>
      <c r="D6" s="125">
        <v>126</v>
      </c>
      <c r="E6" s="125">
        <v>58</v>
      </c>
      <c r="F6" s="132">
        <v>423</v>
      </c>
    </row>
    <row r="7" spans="1:6" x14ac:dyDescent="0.25">
      <c r="A7" s="122" t="s">
        <v>39</v>
      </c>
      <c r="B7" s="125">
        <v>17</v>
      </c>
      <c r="C7" s="125">
        <v>173</v>
      </c>
      <c r="D7" s="125">
        <v>126</v>
      </c>
      <c r="E7" s="125">
        <v>71</v>
      </c>
      <c r="F7" s="132">
        <v>387</v>
      </c>
    </row>
    <row r="8" spans="1:6" x14ac:dyDescent="0.25">
      <c r="A8" s="122" t="s">
        <v>61</v>
      </c>
      <c r="B8" s="125">
        <v>1</v>
      </c>
      <c r="C8" s="125">
        <v>132</v>
      </c>
      <c r="D8" s="125">
        <v>68</v>
      </c>
      <c r="E8" s="125">
        <v>28</v>
      </c>
      <c r="F8" s="132">
        <v>229</v>
      </c>
    </row>
    <row r="9" spans="1:6" x14ac:dyDescent="0.25">
      <c r="A9" s="122" t="s">
        <v>342</v>
      </c>
      <c r="B9" s="125"/>
      <c r="C9" s="125">
        <v>53</v>
      </c>
      <c r="D9" s="125">
        <v>58</v>
      </c>
      <c r="E9" s="125">
        <v>21</v>
      </c>
      <c r="F9" s="132">
        <v>132</v>
      </c>
    </row>
    <row r="10" spans="1:6" x14ac:dyDescent="0.25">
      <c r="A10" s="122" t="s">
        <v>258</v>
      </c>
      <c r="B10" s="125"/>
      <c r="C10" s="125">
        <v>50</v>
      </c>
      <c r="D10" s="125">
        <v>59</v>
      </c>
      <c r="E10" s="125">
        <v>15</v>
      </c>
      <c r="F10" s="132">
        <v>124</v>
      </c>
    </row>
    <row r="11" spans="1:6" x14ac:dyDescent="0.25">
      <c r="A11" s="122" t="s">
        <v>75</v>
      </c>
      <c r="B11" s="125"/>
      <c r="C11" s="125">
        <v>47</v>
      </c>
      <c r="D11" s="125">
        <v>39</v>
      </c>
      <c r="E11" s="125">
        <v>9</v>
      </c>
      <c r="F11" s="132">
        <v>95</v>
      </c>
    </row>
    <row r="12" spans="1:6" x14ac:dyDescent="0.25">
      <c r="A12" s="122" t="s">
        <v>340</v>
      </c>
      <c r="B12" s="125"/>
      <c r="C12" s="125">
        <v>31</v>
      </c>
      <c r="D12" s="125">
        <v>40</v>
      </c>
      <c r="E12" s="125">
        <v>11</v>
      </c>
      <c r="F12" s="132">
        <v>82</v>
      </c>
    </row>
    <row r="13" spans="1:6" x14ac:dyDescent="0.25">
      <c r="A13" s="122" t="s">
        <v>218</v>
      </c>
      <c r="B13" s="125">
        <v>6</v>
      </c>
      <c r="C13" s="125">
        <v>46</v>
      </c>
      <c r="D13" s="125">
        <v>24</v>
      </c>
      <c r="E13" s="125">
        <v>6</v>
      </c>
      <c r="F13" s="132">
        <v>82</v>
      </c>
    </row>
    <row r="14" spans="1:6" x14ac:dyDescent="0.25">
      <c r="A14" s="122" t="s">
        <v>238</v>
      </c>
      <c r="B14" s="125"/>
      <c r="C14" s="125">
        <v>51</v>
      </c>
      <c r="D14" s="125">
        <v>15</v>
      </c>
      <c r="E14" s="125">
        <v>3</v>
      </c>
      <c r="F14" s="132">
        <v>69</v>
      </c>
    </row>
    <row r="15" spans="1:6" x14ac:dyDescent="0.25">
      <c r="A15" s="122" t="s">
        <v>119</v>
      </c>
      <c r="B15" s="125"/>
      <c r="C15" s="125">
        <v>29</v>
      </c>
      <c r="D15" s="125">
        <v>26</v>
      </c>
      <c r="E15" s="125">
        <v>6</v>
      </c>
      <c r="F15" s="132">
        <v>61</v>
      </c>
    </row>
    <row r="16" spans="1:6" x14ac:dyDescent="0.25">
      <c r="A16" s="122" t="s">
        <v>188</v>
      </c>
      <c r="B16" s="125"/>
      <c r="C16" s="125">
        <v>28</v>
      </c>
      <c r="D16" s="125">
        <v>24</v>
      </c>
      <c r="E16" s="125">
        <v>3</v>
      </c>
      <c r="F16" s="132">
        <v>55</v>
      </c>
    </row>
    <row r="17" spans="1:6" x14ac:dyDescent="0.25">
      <c r="A17" s="122" t="s">
        <v>558</v>
      </c>
      <c r="B17" s="125"/>
      <c r="C17" s="125">
        <v>30</v>
      </c>
      <c r="D17" s="125">
        <v>10</v>
      </c>
      <c r="E17" s="125">
        <v>7</v>
      </c>
      <c r="F17" s="132">
        <v>47</v>
      </c>
    </row>
    <row r="18" spans="1:6" x14ac:dyDescent="0.25">
      <c r="A18" s="122" t="s">
        <v>1351</v>
      </c>
      <c r="B18" s="125">
        <v>2</v>
      </c>
      <c r="C18" s="125">
        <v>25</v>
      </c>
      <c r="D18" s="125">
        <v>6</v>
      </c>
      <c r="E18" s="125">
        <v>1</v>
      </c>
      <c r="F18" s="132">
        <v>34</v>
      </c>
    </row>
    <row r="19" spans="1:6" x14ac:dyDescent="0.25">
      <c r="A19" s="122" t="s">
        <v>1652</v>
      </c>
      <c r="B19" s="125"/>
      <c r="C19" s="125">
        <v>20</v>
      </c>
      <c r="D19" s="125">
        <v>8</v>
      </c>
      <c r="E19" s="125">
        <v>3</v>
      </c>
      <c r="F19" s="132">
        <v>31</v>
      </c>
    </row>
    <row r="20" spans="1:6" x14ac:dyDescent="0.25">
      <c r="A20" s="122" t="s">
        <v>1899</v>
      </c>
      <c r="B20" s="125"/>
      <c r="C20" s="125">
        <v>6</v>
      </c>
      <c r="D20" s="125">
        <v>13</v>
      </c>
      <c r="E20" s="125">
        <v>1</v>
      </c>
      <c r="F20" s="132">
        <v>20</v>
      </c>
    </row>
    <row r="21" spans="1:6" x14ac:dyDescent="0.25">
      <c r="A21" s="122" t="s">
        <v>1340</v>
      </c>
      <c r="B21" s="125"/>
      <c r="C21" s="125">
        <v>5</v>
      </c>
      <c r="D21" s="125">
        <v>3</v>
      </c>
      <c r="E21" s="125"/>
      <c r="F21" s="132">
        <v>8</v>
      </c>
    </row>
    <row r="22" spans="1:6" x14ac:dyDescent="0.25">
      <c r="A22" s="122" t="s">
        <v>3279</v>
      </c>
      <c r="B22" s="125"/>
      <c r="C22" s="125"/>
      <c r="D22" s="125">
        <v>2</v>
      </c>
      <c r="E22" s="125">
        <v>1</v>
      </c>
      <c r="F22" s="132">
        <v>3</v>
      </c>
    </row>
    <row r="23" spans="1:6" x14ac:dyDescent="0.25">
      <c r="A23" s="122" t="s">
        <v>7301</v>
      </c>
      <c r="B23" s="125">
        <v>41</v>
      </c>
      <c r="C23" s="125">
        <v>950</v>
      </c>
      <c r="D23" s="125">
        <v>647</v>
      </c>
      <c r="E23" s="125">
        <v>244</v>
      </c>
      <c r="F23" s="125">
        <v>1882</v>
      </c>
    </row>
  </sheetData>
  <pageMargins left="0.511811024" right="0.511811024" top="0.78740157499999996" bottom="0.78740157499999996" header="0.31496062000000002" footer="0.31496062000000002"/>
  <pageSetup paperSize="9" orientation="portrait" horizontalDpi="4294967293"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EA23B54B4C11D478B02E3F24C9EDF15" ma:contentTypeVersion="14" ma:contentTypeDescription="Crie um novo documento." ma:contentTypeScope="" ma:versionID="37491d6e8420d49fb79d82ae9ebbfe0e">
  <xsd:schema xmlns:xsd="http://www.w3.org/2001/XMLSchema" xmlns:xs="http://www.w3.org/2001/XMLSchema" xmlns:p="http://schemas.microsoft.com/office/2006/metadata/properties" xmlns:ns2="3358cef2-5e33-4382-9f34-ebdf29ebf261" xmlns:ns3="1b481078-05fd-4425-adfc-5f858dcaa140" targetNamespace="http://schemas.microsoft.com/office/2006/metadata/properties" ma:root="true" ma:fieldsID="057e750c4d535c96f58e52cbf430dedd" ns2:_="" ns3:_="">
    <xsd:import namespace="3358cef2-5e33-4382-9f34-ebdf29ebf261"/>
    <xsd:import namespace="1b481078-05fd-4425-adfc-5f858dcaa14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8cef2-5e33-4382-9f34-ebdf29ebf261" elementFormDefault="qualified">
    <xsd:import namespace="http://schemas.microsoft.com/office/2006/documentManagement/types"/>
    <xsd:import namespace="http://schemas.microsoft.com/office/infopath/2007/PartnerControls"/>
    <xsd:element name="SharedWithUsers" ma:index="8" nillable="true" ma:displayName="Com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b481078-05fd-4425-adfc-5f858dcaa14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DF4CBD-7D3A-405D-8AC4-0244202BD7C6}">
  <ds:schemaRefs>
    <ds:schemaRef ds:uri="http://schemas.microsoft.com/sharepoint/v3/contenttype/forms"/>
  </ds:schemaRefs>
</ds:datastoreItem>
</file>

<file path=customXml/itemProps2.xml><?xml version="1.0" encoding="utf-8"?>
<ds:datastoreItem xmlns:ds="http://schemas.openxmlformats.org/officeDocument/2006/customXml" ds:itemID="{7D818A03-FEF6-4DFD-BBB1-C779CDDA3B2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510A472-80EE-44BF-82D0-360AB8039C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8cef2-5e33-4382-9f34-ebdf29ebf261"/>
    <ds:schemaRef ds:uri="1b481078-05fd-4425-adfc-5f858dcaa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13</vt:i4>
      </vt:variant>
    </vt:vector>
  </HeadingPairs>
  <TitlesOfParts>
    <vt:vector size="21" baseType="lpstr">
      <vt:lpstr>Normas Anvisa</vt:lpstr>
      <vt:lpstr>Normas Herdadas</vt:lpstr>
      <vt:lpstr>Orientações</vt:lpstr>
      <vt:lpstr>Compilação - Velha</vt:lpstr>
      <vt:lpstr>Por status</vt:lpstr>
      <vt:lpstr>Planilha2</vt:lpstr>
      <vt:lpstr>Por ano</vt:lpstr>
      <vt:lpstr>Por macrotema</vt:lpstr>
      <vt:lpstr>'Normas Anvisa'!_Toc1655178</vt:lpstr>
      <vt:lpstr>'Normas Anvisa'!_Toc1655180</vt:lpstr>
      <vt:lpstr>'Normas Anvisa'!_Toc35510949</vt:lpstr>
      <vt:lpstr>'Normas Anvisa'!_Toc467253630</vt:lpstr>
      <vt:lpstr>'Normas Anvisa'!_Toc468887903</vt:lpstr>
      <vt:lpstr>'Normas Anvisa'!_Toc469045060</vt:lpstr>
      <vt:lpstr>'Normas Anvisa'!_Toc469045066</vt:lpstr>
      <vt:lpstr>'Normas Anvisa'!_Toc473114915</vt:lpstr>
      <vt:lpstr>'Normas Anvisa'!_Toc513212128</vt:lpstr>
      <vt:lpstr>'Normas Anvisa'!_Toc514764078</vt:lpstr>
      <vt:lpstr>'Normas Anvisa'!_Toc514764081</vt:lpstr>
      <vt:lpstr>'Normas Anvisa'!_Toc515889228</vt:lpstr>
      <vt:lpstr>'Normas Anvisa'!_Toc516731887</vt:lpstr>
    </vt:vector>
  </TitlesOfParts>
  <Manager/>
  <Company>ANVISA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THAIS.PEREIRA</dc:creator>
  <cp:keywords/>
  <dc:description/>
  <cp:lastModifiedBy>Gabriela</cp:lastModifiedBy>
  <cp:revision/>
  <dcterms:created xsi:type="dcterms:W3CDTF">2014-09-25T12:39:15Z</dcterms:created>
  <dcterms:modified xsi:type="dcterms:W3CDTF">2020-05-25T20:36:04Z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0x0101003EA23B54B4C11D478B02E3F24C9EDF15</vt:lpwstr>
  </property>
  <property fmtid="{D5CDD505-2E9C-101B-9397-08002B2CF9AE}" pid="3" name="WorkbookGuid">
    <vt:lpwstr>fa3a66c0-b6db-4b04-8cee-b5533b4f2bd9</vt:lpwstr>
  </property>
  <property fmtid="{D5CDD505-2E9C-101B-9397-08002B2CF9AE}" pid="4" name="AuthorIds_UIVersion_157184">
    <vt:lpwstr>28</vt:lpwstr>
  </property>
  <property fmtid="{D5CDD505-2E9C-101B-9397-08002B2CF9AE}" pid="5" name="AuthorIds_UIVersion_200704">
    <vt:lpwstr>15,28</vt:lpwstr>
  </property>
  <property fmtid="{D5CDD505-2E9C-101B-9397-08002B2CF9AE}" pid="6" name="MSIP_Label_12859fa3-9453-4a19-967a-efaacd70c39f_Enabled">
    <vt:lpwstr>True</vt:lpwstr>
  </property>
  <property fmtid="{D5CDD505-2E9C-101B-9397-08002B2CF9AE}" pid="7" name="MSIP_Label_12859fa3-9453-4a19-967a-efaacd70c39f_SiteId">
    <vt:lpwstr>b67af23f-c3f3-4d35-80c7-b7085f5edd81</vt:lpwstr>
  </property>
  <property fmtid="{D5CDD505-2E9C-101B-9397-08002B2CF9AE}" pid="8" name="MSIP_Label_12859fa3-9453-4a19-967a-efaacd70c39f_Owner">
    <vt:lpwstr>Renata.Assis@anvisa.gov.br</vt:lpwstr>
  </property>
  <property fmtid="{D5CDD505-2E9C-101B-9397-08002B2CF9AE}" pid="9" name="MSIP_Label_12859fa3-9453-4a19-967a-efaacd70c39f_SetDate">
    <vt:lpwstr>2020-01-10T14:05:01.8385925Z</vt:lpwstr>
  </property>
  <property fmtid="{D5CDD505-2E9C-101B-9397-08002B2CF9AE}" pid="10" name="MSIP_Label_12859fa3-9453-4a19-967a-efaacd70c39f_Name">
    <vt:lpwstr>Publica</vt:lpwstr>
  </property>
  <property fmtid="{D5CDD505-2E9C-101B-9397-08002B2CF9AE}" pid="11" name="MSIP_Label_12859fa3-9453-4a19-967a-efaacd70c39f_Application">
    <vt:lpwstr>Microsoft Azure Information Protection</vt:lpwstr>
  </property>
  <property fmtid="{D5CDD505-2E9C-101B-9397-08002B2CF9AE}" pid="12" name="MSIP_Label_12859fa3-9453-4a19-967a-efaacd70c39f_ActionId">
    <vt:lpwstr>a80ada4d-01e1-472e-af80-5281e3d9b5fb</vt:lpwstr>
  </property>
  <property fmtid="{D5CDD505-2E9C-101B-9397-08002B2CF9AE}" pid="13" name="MSIP_Label_12859fa3-9453-4a19-967a-efaacd70c39f_Extended_MSFT_Method">
    <vt:lpwstr>Manual</vt:lpwstr>
  </property>
  <property fmtid="{D5CDD505-2E9C-101B-9397-08002B2CF9AE}" pid="14" name="Sensitivity">
    <vt:lpwstr>Publica</vt:lpwstr>
  </property>
</Properties>
</file>